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F" sheetId="56" r:id="rId1"/>
    <sheet name="Índice" sheetId="1" r:id="rId2"/>
    <sheet name="Agregación EEFF " sheetId="57" r:id="rId3"/>
    <sheet name="1" sheetId="17" r:id="rId4"/>
    <sheet name="2" sheetId="18" r:id="rId5"/>
    <sheet name="3" sheetId="32" r:id="rId6"/>
    <sheet name="4" sheetId="34" r:id="rId7"/>
    <sheet name="5" sheetId="35" r:id="rId8"/>
    <sheet name="6" sheetId="36" r:id="rId9"/>
    <sheet name="7" sheetId="33" r:id="rId10"/>
    <sheet name="8" sheetId="31" r:id="rId11"/>
    <sheet name="9" sheetId="37" r:id="rId12"/>
    <sheet name="10" sheetId="39" r:id="rId13"/>
    <sheet name="11" sheetId="40" r:id="rId14"/>
    <sheet name="12" sheetId="38" r:id="rId15"/>
    <sheet name="13" sheetId="45" r:id="rId16"/>
    <sheet name="14" sheetId="46" r:id="rId17"/>
    <sheet name="15" sheetId="44" r:id="rId18"/>
    <sheet name="16" sheetId="42" r:id="rId19"/>
    <sheet name="17" sheetId="47" r:id="rId20"/>
    <sheet name="18" sheetId="41" r:id="rId21"/>
    <sheet name="19" sheetId="43" r:id="rId22"/>
    <sheet name="20" sheetId="50" r:id="rId23"/>
    <sheet name="21" sheetId="48" r:id="rId24"/>
    <sheet name="22" sheetId="49" r:id="rId25"/>
    <sheet name="23" sheetId="51" r:id="rId26"/>
    <sheet name="24" sheetId="52" r:id="rId27"/>
    <sheet name="25" sheetId="53" r:id="rId28"/>
    <sheet name="26" sheetId="54" r:id="rId29"/>
    <sheet name="27" sheetId="55" r:id="rId30"/>
    <sheet name="28" sheetId="19" r:id="rId31"/>
    <sheet name="29" sheetId="23" r:id="rId32"/>
    <sheet name="30" sheetId="24" r:id="rId33"/>
    <sheet name="31" sheetId="25" r:id="rId34"/>
    <sheet name="32" sheetId="20" r:id="rId35"/>
    <sheet name="33" sheetId="26" r:id="rId36"/>
    <sheet name="34" sheetId="27" r:id="rId37"/>
    <sheet name="35" sheetId="29" r:id="rId38"/>
    <sheet name="36" sheetId="21" r:id="rId39"/>
    <sheet name="37" sheetId="30" r:id="rId40"/>
    <sheet name="38" sheetId="22" r:id="rId41"/>
    <sheet name="39" sheetId="28" r:id="rId42"/>
    <sheet name="40" sheetId="10" r:id="rId43"/>
    <sheet name="41" sheetId="11" r:id="rId44"/>
    <sheet name="42" sheetId="12" r:id="rId45"/>
    <sheet name="43" sheetId="13" r:id="rId46"/>
    <sheet name="44" sheetId="2" r:id="rId47"/>
    <sheet name="45" sheetId="8" r:id="rId48"/>
    <sheet name="46" sheetId="4" r:id="rId49"/>
    <sheet name="47" sheetId="15" r:id="rId50"/>
    <sheet name="48" sheetId="5" r:id="rId51"/>
    <sheet name="49" sheetId="6" r:id="rId52"/>
    <sheet name="50" sheetId="16" r:id="rId53"/>
    <sheet name="51" sheetId="3" r:id="rId54"/>
    <sheet name="52" sheetId="9" r:id="rId55"/>
    <sheet name="53" sheetId="7" r:id="rId56"/>
    <sheet name="54" sheetId="14" r:id="rId57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'1'!$A$1:$AR$142</definedName>
    <definedName name="_xlnm.Print_Area" localSheetId="13">'11'!$A$2:$Z$21</definedName>
    <definedName name="_xlnm.Print_Area" localSheetId="16">'14'!$A$1:$D$68</definedName>
    <definedName name="_xlnm.Print_Area" localSheetId="18">'16'!$A$1:$F$25</definedName>
    <definedName name="_xlnm.Print_Area" localSheetId="19">'17'!$A$1:$K$21</definedName>
    <definedName name="_xlnm.Print_Area" localSheetId="20">'18'!$A$1:$L$29</definedName>
    <definedName name="_xlnm.Print_Area" localSheetId="4">'2'!$A$1:$AR$80</definedName>
    <definedName name="_xlnm.Print_Area" localSheetId="5">'3'!$A$1:$L$32</definedName>
    <definedName name="_xlnm.Print_Area" localSheetId="8">'6'!$A$2:$T$91</definedName>
    <definedName name="_xlnm.Print_Area" localSheetId="10">'8'!$A$1:$G$23</definedName>
    <definedName name="_xlnm.Print_Area" localSheetId="11">'9'!$A$2:$T$25</definedName>
    <definedName name="BANCOS">#REF!</definedName>
    <definedName name="CM" localSheetId="19">'[1]Data'!$B$1</definedName>
    <definedName name="CM">'[1]Data'!$B$1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1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31">#REF!</definedName>
    <definedName name="CONTINENTAL" localSheetId="5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41">#REF!</definedName>
    <definedName name="CONTINENTAL" localSheetId="6">#REF!</definedName>
    <definedName name="CONTINENTAL" localSheetId="47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CR" localSheetId="19">'[1]Data'!$Q$1</definedName>
    <definedName name="CR">'[1]Data'!$Q$1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1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41">#REF!,#REF!,#REF!</definedName>
    <definedName name="Datos1" localSheetId="6">#REF!,#REF!,#REF!</definedName>
    <definedName name="Datos1" localSheetId="47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 localSheetId="11">#REF!,#REF!,#REF!</definedName>
    <definedName name="Datos1">#REF!,#REF!,#REF!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1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41">#REF!,#REF!</definedName>
    <definedName name="Datos2" localSheetId="6">#REF!,#REF!</definedName>
    <definedName name="Datos2" localSheetId="47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 localSheetId="11">#REF!,#REF!</definedName>
    <definedName name="Datos2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1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41">#REF!,#REF!</definedName>
    <definedName name="Datos3" localSheetId="6">#REF!,#REF!</definedName>
    <definedName name="Datos3" localSheetId="47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 localSheetId="11">#REF!,#REF!</definedName>
    <definedName name="Datos3">#REF!,#REF!</definedName>
    <definedName name="EDPYME" localSheetId="19">'[1]Data'!$AD$1</definedName>
    <definedName name="EDPYME">'[1]Data'!$AD$1</definedName>
    <definedName name="Fecha" localSheetId="13">'[2]Datos'!$D$4</definedName>
    <definedName name="Fecha" localSheetId="14">'[3]Datos'!$D$4</definedName>
    <definedName name="Fecha" localSheetId="15">'[2]Datos'!$D$4</definedName>
    <definedName name="Fecha" localSheetId="16">'[2]Datos'!$D$4</definedName>
    <definedName name="Fecha" localSheetId="23">'[4]Datos'!$D$4</definedName>
    <definedName name="fecha" localSheetId="27">'[5]Posicion ME'!$C$1</definedName>
    <definedName name="fecha" localSheetId="28">'[5]Posicion ME'!$C$1</definedName>
    <definedName name="fecha" localSheetId="29">'[5]Posicion ME'!$C$1</definedName>
    <definedName name="fecha" localSheetId="37">'[5]Posicion ME'!$C$1</definedName>
    <definedName name="Fecha" localSheetId="39">'[6]Datos'!$D$4</definedName>
    <definedName name="Fecha" localSheetId="41">'[2]Datos'!$D$4</definedName>
    <definedName name="Fecha" localSheetId="6">'[2]Datos'!$D$4</definedName>
    <definedName name="fecha" localSheetId="10">'[5]Posicion ME'!$C$1</definedName>
    <definedName name="fecha" localSheetId="11">'[5]Posicion ME'!$C$1</definedName>
    <definedName name="Fecha">'[7]Datos'!$D$4</definedName>
    <definedName name="FWD">'[5]Posicion ME'!$B$34:$I$49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1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6">#REF!</definedName>
    <definedName name="GAdmin" localSheetId="38">#REF!</definedName>
    <definedName name="GAdmin" localSheetId="39">#REF!</definedName>
    <definedName name="GAdmin" localSheetId="40">#REF!</definedName>
    <definedName name="GAdmin" localSheetId="41">#REF!</definedName>
    <definedName name="GAdmin" localSheetId="6">#REF!</definedName>
    <definedName name="GAdmin" localSheetId="8">#REF!</definedName>
    <definedName name="GAdmin" localSheetId="9">#REF!</definedName>
    <definedName name="GAdmin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1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6">#REF!</definedName>
    <definedName name="IMFNB" localSheetId="38">#REF!</definedName>
    <definedName name="IMFNB" localSheetId="39">#REF!</definedName>
    <definedName name="IMFNB" localSheetId="40">#REF!</definedName>
    <definedName name="IMFNB" localSheetId="41">#REF!</definedName>
    <definedName name="IMFNB" localSheetId="6">#REF!</definedName>
    <definedName name="IMFNB" localSheetId="8">#REF!</definedName>
    <definedName name="IMFNB" localSheetId="9">#REF!</definedName>
    <definedName name="IMFNB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9">#REF!</definedName>
    <definedName name="Indic.Propuestos" localSheetId="41">#REF!</definedName>
    <definedName name="Indic.Propuestos" localSheetId="6">#REF!</definedName>
    <definedName name="Indic.Propuestos" localSheetId="8">#REF!</definedName>
    <definedName name="Indic.Propuestos" localSheetId="9">#REF!</definedName>
    <definedName name="Indic.Propuestos">#REF!</definedName>
    <definedName name="INDICE" localSheetId="12">[9]!INDICE</definedName>
    <definedName name="INDICE" localSheetId="13">[9]!INDICE</definedName>
    <definedName name="INDICE" localSheetId="15">[9]!INDICE</definedName>
    <definedName name="INDICE" localSheetId="17">[9]!INDICE</definedName>
    <definedName name="INDICE" localSheetId="20">[9]!INDICE</definedName>
    <definedName name="INDICE" localSheetId="41">[9]!INDICE</definedName>
    <definedName name="INDICE" localSheetId="6">[9]!INDICE</definedName>
    <definedName name="INDICE" localSheetId="8">[9]!INDICE</definedName>
    <definedName name="INDICE" localSheetId="9">[9]!INDICE</definedName>
    <definedName name="INDICE">[9]!INDICE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1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6">#REF!</definedName>
    <definedName name="IngresF" localSheetId="38">#REF!</definedName>
    <definedName name="IngresF" localSheetId="39">#REF!</definedName>
    <definedName name="IngresF" localSheetId="40">#REF!</definedName>
    <definedName name="IngresF" localSheetId="41">#REF!</definedName>
    <definedName name="IngresF" localSheetId="6">#REF!</definedName>
    <definedName name="IngresF" localSheetId="8">#REF!</definedName>
    <definedName name="IngresF" localSheetId="9">#REF!</definedName>
    <definedName name="IngresF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1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41">#REF!</definedName>
    <definedName name="Inicio" localSheetId="6">#REF!</definedName>
    <definedName name="Inicio" localSheetId="8">#REF!</definedName>
    <definedName name="Inicio" localSheetId="9">#REF!</definedName>
    <definedName name="Inicio" localSheetId="10">#REF!</definedName>
    <definedName name="Inicio" localSheetId="11">#REF!</definedName>
    <definedName name="Inicio">#REF!</definedName>
    <definedName name="lima" localSheetId="18">#REF!</definedName>
    <definedName name="lima" localSheetId="47">#REF!</definedName>
    <definedName name="lima" localSheetId="7">#REF!</definedName>
    <definedName name="lima">#REF!</definedName>
    <definedName name="matrix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1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6">#REF!</definedName>
    <definedName name="MFinanc" localSheetId="38">#REF!</definedName>
    <definedName name="MFinanc" localSheetId="39">#REF!</definedName>
    <definedName name="MFinanc" localSheetId="40">#REF!</definedName>
    <definedName name="MFinanc" localSheetId="41">#REF!</definedName>
    <definedName name="MFinanc" localSheetId="6">#REF!</definedName>
    <definedName name="MFinanc" localSheetId="8">#REF!</definedName>
    <definedName name="MFinanc" localSheetId="9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3">'1'!$A$3</definedName>
    <definedName name="periodo" localSheetId="27">'[15]BD_Datos'!$B$3</definedName>
    <definedName name="periodo" localSheetId="28">'[15]BD_Datos'!$B$3</definedName>
    <definedName name="periodo" localSheetId="29">'[15]BD_Datos'!$B$3</definedName>
    <definedName name="periodo" localSheetId="37">'[15]BD_Datos'!$B$3</definedName>
    <definedName name="periodo" localSheetId="10">'[15]BD_Datos'!$B$3</definedName>
    <definedName name="periodo" localSheetId="11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3">'1'!$A$62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1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6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41">#REF!</definedName>
    <definedName name="TipoCambioMes" localSheetId="6">#REF!</definedName>
    <definedName name="TipoCambioMes" localSheetId="8">#REF!</definedName>
    <definedName name="TipoCambioMes" localSheetId="9">#REF!</definedName>
    <definedName name="TipoCambioMes">'[16]05-BG'!$B$62</definedName>
    <definedName name="TIT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1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6">#REF!</definedName>
    <definedName name="Utilid" localSheetId="38">#REF!</definedName>
    <definedName name="Utilid" localSheetId="39">#REF!</definedName>
    <definedName name="Utilid" localSheetId="40">#REF!</definedName>
    <definedName name="Utilid" localSheetId="41">#REF!</definedName>
    <definedName name="Utilid" localSheetId="6">#REF!</definedName>
    <definedName name="Utilid" localSheetId="8">#REF!</definedName>
    <definedName name="Utilid" localSheetId="9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2">'Agregación EEFF '!$1:$10</definedName>
    <definedName name="_xlnm.Print_Titles" localSheetId="16">'14'!$A:$A,'14'!$1:$68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<sst xmlns="http://schemas.openxmlformats.org/spreadsheetml/2006/main" count="6655" uniqueCount="1404">
  <si>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</si>
  <si>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</si>
  <si>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</si>
  <si>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</si>
  <si>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</si>
  <si>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</si>
  <si>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</si>
  <si>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</si>
  <si>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</si>
  <si>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</si>
  <si>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</si>
  <si>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</si>
  <si>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</si>
  <si>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</si>
  <si>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</si>
  <si>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</si>
  <si>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</si>
  <si>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</si>
  <si>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</si>
  <si>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</si>
  <si>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</si>
  <si>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</si>
  <si>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</si>
  <si>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</si>
  <si>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</si>
  <si>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</si>
  <si>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</si>
  <si>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</si>
  <si>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</si>
  <si>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>Compartamos Financiera</t>
  </si>
  <si>
    <t>Financiera Confianza</t>
  </si>
  <si>
    <t>Financiera Efectiva</t>
  </si>
  <si>
    <t>Financiera Qapaq</t>
  </si>
  <si>
    <t>Financiera Oh!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</si>
  <si>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</si>
  <si>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</si>
  <si>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</si>
  <si>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</si>
  <si>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</si>
  <si>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</si>
  <si>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Fuente: Anexo N° 10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</si>
  <si>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</si>
  <si>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</si>
  <si>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</si>
  <si>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</si>
  <si>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</si>
  <si>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</si>
  <si>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</si>
  <si>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</si>
  <si>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</si>
  <si>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</si>
  <si>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</si>
  <si>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</si>
  <si>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</si>
  <si>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</si>
  <si>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</si>
  <si>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</si>
  <si>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</si>
  <si>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</si>
  <si>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</si>
  <si>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</si>
  <si>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</si>
  <si>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</si>
  <si>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</si>
  <si>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</si>
  <si>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</si>
  <si>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</si>
  <si>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soles)</t>
  </si>
  <si>
    <t>Fuente: Anexo N° 10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</si>
  <si>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</si>
  <si>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</si>
  <si>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</si>
  <si>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</si>
  <si>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</si>
  <si>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</si>
  <si>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</si>
  <si>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</si>
  <si>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</si>
  <si>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</si>
  <si>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N°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</si>
  <si>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</si>
  <si>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</si>
  <si>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</si>
  <si>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S/)</t>
  </si>
  <si>
    <t>Monto de Nuevos Créditos desembolsados en M.E.  
(miles de $)</t>
  </si>
  <si>
    <t>Fuente: Anexo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</si>
  <si>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</si>
  <si>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</si>
  <si>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</si>
  <si>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</si>
  <si>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</si>
  <si>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</si>
  <si>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</si>
  <si>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</si>
  <si>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</si>
  <si>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</si>
  <si>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</si>
  <si>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</si>
  <si>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</si>
  <si>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</si>
  <si>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</si>
  <si>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</si>
  <si>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</si>
  <si>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</si>
  <si>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</si>
  <si>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</si>
  <si>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</si>
  <si>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</si>
  <si>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</si>
  <si>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</si>
  <si>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</si>
  <si>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</si>
  <si>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</si>
  <si>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</si>
  <si>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</si>
  <si>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</si>
  <si>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</si>
  <si>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</si>
  <si>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</si>
  <si>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</si>
  <si>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</si>
  <si>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</si>
  <si>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</si>
  <si>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</si>
  <si>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</si>
  <si>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</si>
  <si>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</si>
  <si>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</si>
  <si>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</si>
  <si>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</si>
  <si>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</si>
  <si>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</si>
  <si>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</si>
  <si>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</si>
  <si>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</si>
  <si>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</si>
  <si>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</si>
  <si>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</si>
  <si>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</si>
  <si>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</si>
  <si>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</si>
  <si>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</si>
  <si>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</si>
  <si>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</si>
  <si>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</si>
  <si>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</si>
  <si>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</si>
  <si>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</si>
  <si>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</si>
  <si>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</si>
  <si>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</si>
  <si>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</si>
  <si>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</si>
  <si>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</si>
  <si>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</si>
  <si>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</si>
  <si>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</si>
  <si>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</si>
  <si>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</si>
  <si>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</si>
  <si>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</si>
  <si>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</si>
  <si>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</si>
  <si>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</si>
  <si>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</si>
  <si>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</si>
  <si>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</si>
  <si>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</si>
  <si>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</si>
  <si>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</si>
  <si>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</si>
  <si>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</si>
  <si>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</si>
  <si>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</si>
  <si>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</si>
  <si>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</si>
  <si>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</si>
  <si>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</si>
  <si>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</si>
  <si>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</si>
  <si>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</si>
  <si>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</si>
  <si>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</si>
  <si>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</si>
  <si>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</si>
  <si>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</si>
  <si>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</si>
  <si>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</si>
  <si>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</si>
  <si>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</si>
  <si>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</si>
  <si>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</si>
  <si>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</si>
  <si>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</si>
  <si>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</si>
  <si>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</si>
  <si>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</si>
  <si>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</si>
  <si>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</si>
  <si>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</si>
  <si>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</si>
  <si>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</si>
  <si>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</si>
  <si>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</si>
  <si>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</si>
  <si>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</si>
  <si>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</si>
  <si>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</si>
  <si>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</si>
  <si>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</si>
  <si>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</si>
  <si>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</si>
  <si>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</si>
  <si>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</si>
  <si>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</si>
  <si>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</si>
  <si>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</si>
  <si>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</si>
  <si>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</si>
  <si>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</si>
  <si>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</si>
  <si>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Chota</t>
  </si>
  <si>
    <t>San Jeronimo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</si>
  <si>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</si>
  <si>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</si>
  <si>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</si>
  <si>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</si>
  <si>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</si>
  <si>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</si>
  <si>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</si>
  <si>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</si>
  <si>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</si>
  <si>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</si>
  <si>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</si>
  <si>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</si>
  <si>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</si>
  <si>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</si>
  <si>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</si>
  <si>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</si>
  <si>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</si>
  <si>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</si>
  <si>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</si>
  <si>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</si>
  <si>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</si>
  <si>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</si>
  <si>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</si>
  <si>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</si>
  <si>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</si>
  <si>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</si>
  <si>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</si>
  <si>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</si>
  <si>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</si>
  <si>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</si>
  <si>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</si>
  <si>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</si>
  <si>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</si>
  <si>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</si>
  <si>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</si>
  <si>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</si>
  <si>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</si>
  <si>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</si>
  <si>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</si>
  <si>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</si>
  <si>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</si>
  <si>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</si>
  <si>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</si>
  <si>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</si>
  <si>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</si>
  <si>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</si>
  <si>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</si>
  <si>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</si>
  <si>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</si>
  <si>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</si>
  <si>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</si>
  <si>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</si>
  <si>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</si>
  <si>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</si>
  <si>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</si>
  <si>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</si>
  <si>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</si>
  <si>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</si>
  <si>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</si>
  <si>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</si>
  <si>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</si>
  <si>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</si>
  <si>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</si>
  <si>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</si>
  <si>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</si>
  <si>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</si>
  <si>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</si>
  <si>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</si>
  <si>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</si>
  <si>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</si>
  <si>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</si>
  <si>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</si>
  <si>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</si>
  <si>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</si>
  <si>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</si>
  <si>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</si>
  <si>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</si>
  <si>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</si>
  <si>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</si>
  <si>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</si>
  <si>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</si>
  <si>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</si>
  <si>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</si>
  <si>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</si>
  <si>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</si>
  <si>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</si>
  <si>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</si>
  <si>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</si>
  <si>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</si>
  <si>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Acobamba</t>
  </si>
  <si>
    <t>Paucara</t>
  </si>
  <si>
    <t>Mazamari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</si>
  <si>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</si>
  <si>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</si>
  <si>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</si>
  <si>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</si>
  <si>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</si>
  <si>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</si>
  <si>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</si>
  <si>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</si>
  <si>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</si>
  <si>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Espinar</t>
  </si>
  <si>
    <t>Santa Teresa</t>
  </si>
  <si>
    <t>Urubamba</t>
  </si>
  <si>
    <t>Chumbivilcas</t>
  </si>
  <si>
    <t>Santo Tomas</t>
  </si>
  <si>
    <t>Paucartambo</t>
  </si>
  <si>
    <t>Paruro</t>
  </si>
  <si>
    <t>Accha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</si>
  <si>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</si>
  <si>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</si>
  <si>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</si>
  <si>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</si>
  <si>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</si>
  <si>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</si>
  <si>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</si>
  <si>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</si>
  <si>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</si>
  <si>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</si>
  <si>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</si>
  <si>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</si>
  <si>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</si>
  <si>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</si>
  <si>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Pueblo Libre (Magdalena Vieja)</t>
  </si>
  <si>
    <t>Veintiséis de Octubre</t>
  </si>
  <si>
    <t>Morales</t>
  </si>
  <si>
    <t>Yarinacocha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</si>
  <si>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</si>
  <si>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</si>
  <si>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</si>
  <si>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</si>
  <si>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</si>
  <si>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</si>
  <si>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</si>
  <si>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</si>
  <si>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</si>
  <si>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</si>
  <si>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N°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</si>
  <si>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</si>
  <si>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(https://www.sbs.gob.pe/Portals/0/jer/pfrpv_normatividad/20160719_Res-11356-2008.pdf).</t>
  </si>
  <si>
    <t>Ranking de Créditos, Depósitos y Patrimonio</t>
  </si>
  <si>
    <t>Monto</t>
  </si>
  <si>
    <t>Participación</t>
  </si>
  <si>
    <t>Porcentaje</t>
  </si>
  <si>
    <t>( % )</t>
  </si>
  <si>
    <t>Acumulado</t>
  </si>
  <si>
    <t>Patrimonio</t>
  </si>
  <si>
    <t>Fuente: Balance de comprobación.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</si>
  <si>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</si>
  <si>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</si>
  <si>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</si>
  <si>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</si>
  <si>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</si>
  <si>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</si>
  <si>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</si>
  <si>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</si>
  <si>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</si>
  <si>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</si>
  <si>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</si>
  <si>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</si>
  <si>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</si>
  <si>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Fuente: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</si>
  <si>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</si>
  <si>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</si>
  <si>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</si>
  <si>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</si>
  <si>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</si>
  <si>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</si>
  <si>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</si>
  <si>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</si>
  <si>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Fuente: Balance de Comprobación. Incluye la cartera vigente, refinanciada, reestructurada, vencida y en cobranza judicial.</t>
  </si>
  <si>
    <t>Ranking de Depósitos por Tipo</t>
  </si>
  <si>
    <t>Porcentaje                           Acumulado</t>
  </si>
  <si>
    <t>Fuente: Balance de Comprobación.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</si>
  <si>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</si>
  <si>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</si>
  <si>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</si>
  <si>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</si>
  <si>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</si>
  <si>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</si>
  <si>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</si>
  <si>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S/)</t>
  </si>
  <si>
    <t>Monto de Nuevos Créditos desembolsados en M.E.          (miles de $)</t>
  </si>
  <si>
    <t>Fuente: Anexo  N° 3 Flujo Crediticio por Tipo de Crédito.</t>
  </si>
  <si>
    <t>Estructura de los Depósitos por Departamento y Empresa Financiera</t>
  </si>
  <si>
    <t>TOTAL (en miles de   soles)</t>
  </si>
  <si>
    <t>Número de tarjetas de débito por Empresa Financiera</t>
  </si>
  <si>
    <t>N° Tarjetas de débito</t>
  </si>
  <si>
    <t>Fuente: Anexo N° 11 Movimiento de los Depósitos según Monto y Número de Cuentas.</t>
  </si>
  <si>
    <t>Balance General por Empresa Financiera</t>
  </si>
  <si>
    <t xml:space="preserve">(En miles de soles)  </t>
  </si>
  <si>
    <t>Activo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</si>
  <si>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</si>
  <si>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</si>
  <si>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</si>
  <si>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</si>
  <si>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</si>
  <si>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</si>
  <si>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</si>
  <si>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</si>
  <si>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</si>
  <si>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</si>
  <si>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</si>
  <si>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</si>
  <si>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</si>
  <si>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</si>
  <si>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</si>
  <si>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</si>
  <si>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</si>
  <si>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</si>
  <si>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</si>
  <si>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</si>
  <si>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</si>
  <si>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</si>
  <si>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</si>
  <si>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</si>
  <si>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</si>
  <si>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</si>
  <si>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</si>
  <si>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</si>
  <si>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</si>
  <si>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</si>
  <si>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</si>
  <si>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</si>
  <si>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</si>
  <si>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</si>
  <si>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</si>
  <si>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</si>
  <si>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</si>
  <si>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</si>
  <si>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</si>
  <si>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</si>
  <si>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</si>
  <si>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</si>
  <si>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</si>
  <si>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</si>
  <si>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</si>
  <si>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</si>
  <si>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</si>
  <si>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</si>
  <si>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</si>
  <si>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 3,432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</si>
  <si>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</si>
  <si>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</si>
  <si>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</si>
  <si>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</si>
  <si>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</si>
  <si>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</si>
  <si>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</si>
  <si>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</si>
  <si>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</si>
  <si>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</si>
  <si>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</si>
  <si>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</si>
  <si>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</si>
  <si>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</si>
  <si>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</si>
  <si>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</si>
  <si>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</si>
  <si>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</si>
  <si>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</si>
  <si>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</si>
  <si>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</si>
  <si>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</si>
  <si>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</si>
  <si>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</si>
  <si>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</si>
  <si>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</si>
  <si>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</si>
  <si>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</si>
  <si>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</si>
  <si>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</si>
  <si>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</si>
  <si>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</si>
  <si>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</si>
  <si>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</si>
  <si>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</si>
  <si>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</si>
  <si>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</si>
  <si>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</si>
  <si>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</si>
  <si>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</si>
  <si>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</si>
  <si>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</si>
  <si>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</si>
  <si>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</si>
  <si>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</si>
  <si>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</si>
  <si>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</si>
  <si>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</si>
  <si>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</si>
  <si>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</si>
  <si>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</si>
  <si>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</si>
  <si>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/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</si>
  <si>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</si>
  <si>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</si>
  <si>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</si>
  <si>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</si>
  <si>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</si>
  <si>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</si>
  <si>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</si>
  <si>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</si>
  <si>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</si>
  <si>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</si>
  <si>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</si>
  <si>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</si>
  <si>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</si>
  <si>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</si>
  <si>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</si>
  <si>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</si>
  <si>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</si>
  <si>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</si>
  <si>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</si>
  <si>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</si>
  <si>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</si>
  <si>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</si>
  <si>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</si>
  <si>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</si>
  <si>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</si>
  <si>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</si>
  <si>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</si>
  <si>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</si>
  <si>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</si>
  <si>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</si>
  <si>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</si>
  <si>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</si>
  <si>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</si>
  <si>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</si>
  <si>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</si>
  <si>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</si>
  <si>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</si>
  <si>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</si>
  <si>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</si>
  <si>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</si>
  <si>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</si>
  <si>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</si>
  <si>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</si>
  <si>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</si>
  <si>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</si>
  <si>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</si>
  <si>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</si>
  <si>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</si>
  <si>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</si>
  <si>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</si>
  <si>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</si>
  <si>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</si>
  <si>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</si>
  <si>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</si>
  <si>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</si>
  <si>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</si>
  <si>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</si>
  <si>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</si>
  <si>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</si>
  <si>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soles)</t>
  </si>
  <si>
    <t>Fuente: Balance de Comprobación.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</si>
  <si>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</si>
  <si>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</si>
  <si>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</si>
  <si>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</si>
  <si>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</si>
  <si>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</si>
  <si>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</si>
  <si>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</si>
  <si>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</si>
  <si>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</si>
  <si>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</si>
  <si>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</si>
  <si>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</si>
  <si>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</si>
  <si>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</si>
  <si>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</si>
  <si>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</si>
  <si>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</si>
  <si>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</si>
  <si>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</si>
  <si>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soles)</t>
  </si>
  <si>
    <t>Fondos Interbancarios</t>
  </si>
  <si>
    <t>Inversiones</t>
  </si>
  <si>
    <t>Créditos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</si>
  <si>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</si>
  <si>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</si>
  <si>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</si>
  <si>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</si>
  <si>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</si>
  <si>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</si>
  <si>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</si>
  <si>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</si>
  <si>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soles)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</si>
  <si>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</si>
  <si>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</si>
  <si>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</si>
  <si>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</si>
  <si>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</si>
  <si>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</si>
  <si>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</si>
  <si>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</si>
  <si>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</si>
  <si>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</si>
  <si>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</si>
  <si>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</si>
  <si>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</si>
  <si>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</si>
  <si>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</si>
  <si>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</si>
  <si>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</si>
  <si>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</si>
  <si>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</si>
  <si>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</si>
  <si>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</si>
  <si>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</si>
  <si>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</si>
  <si>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</si>
  <si>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https://www.sbs.gob.pe/Portals/0/jer/pfrpv_normatividad/20160719_Res-11356-2008.pdf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</si>
  <si>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</si>
  <si>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</si>
  <si>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</si>
  <si>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</si>
  <si>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</si>
  <si>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</si>
  <si>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</si>
  <si>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soles)</t>
  </si>
  <si>
    <t>Fuente: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</si>
  <si>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</si>
  <si>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</si>
  <si>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</si>
  <si>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</si>
  <si>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</si>
  <si>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</si>
  <si>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</si>
  <si>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</si>
  <si>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</si>
  <si>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                               soles) </t>
  </si>
  <si>
    <t>Fuente: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</si>
  <si>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</si>
  <si>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</si>
  <si>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</si>
  <si>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</si>
  <si>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</si>
  <si>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</si>
  <si>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</si>
  <si>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</si>
  <si>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</si>
  <si>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</si>
  <si>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</si>
  <si>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</si>
  <si>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</si>
  <si>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soles)</t>
  </si>
  <si>
    <t>Corto Plazo</t>
  </si>
  <si>
    <t>Largo Plazo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</si>
  <si>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</si>
  <si>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</si>
  <si>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</si>
  <si>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</si>
  <si>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</si>
  <si>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</si>
  <si>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</si>
  <si>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</si>
  <si>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</si>
  <si>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</si>
  <si>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</si>
  <si>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</si>
  <si>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</si>
  <si>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</si>
  <si>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</si>
  <si>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</si>
  <si>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</si>
  <si>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</si>
  <si>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</si>
  <si>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</si>
  <si>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</si>
  <si>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</si>
  <si>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</si>
  <si>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</si>
  <si>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</si>
  <si>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</si>
  <si>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</si>
  <si>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</si>
  <si>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</si>
  <si>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</si>
  <si>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</si>
  <si>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</si>
  <si>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</si>
  <si>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</si>
  <si>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</si>
  <si>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</si>
  <si>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</si>
  <si>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</si>
  <si>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</si>
  <si>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</si>
  <si>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</si>
  <si>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</si>
  <si>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</si>
  <si>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</si>
  <si>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</si>
  <si>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</si>
  <si>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</si>
  <si>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Empresa Financiera</t>
  </si>
  <si>
    <t>( En porcentaje )</t>
  </si>
  <si>
    <r>
      <t>Actualizado el 19-08-2020</t>
    </r>
    <r>
      <rPr>
        <b/>
        <vertAlign val="superscript"/>
        <sz val="10"/>
        <color rgb="FF0000FF"/>
        <rFont val="Arial Narrow"/>
        <family val="2"/>
      </rPr>
      <t>+</t>
    </r>
  </si>
  <si>
    <t xml:space="preserve">Compartamos Financiera      </t>
  </si>
  <si>
    <t>SOLVENCIA</t>
  </si>
  <si>
    <t>Ratio de Capital Global (al 30/04/2020)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</si>
  <si>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</si>
  <si>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</si>
  <si>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</si>
  <si>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</si>
  <si>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</si>
  <si>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</si>
  <si>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</si>
  <si>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</si>
  <si>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</si>
  <si>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</si>
  <si>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</si>
  <si>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 Miles )</t>
  </si>
  <si>
    <t>Depósitos / Número de Oficinas ( S/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</si>
  <si>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</si>
  <si>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</si>
  <si>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</si>
  <si>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</si>
  <si>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</si>
  <si>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</si>
  <si>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</si>
  <si>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</si>
  <si>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</si>
  <si>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+Compartamos Financiera remitió información actualizada del Reporte N°14.</t>
  </si>
  <si>
    <t>Financiera TFC S.A.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</si>
  <si>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</si>
  <si>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</si>
  <si>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</si>
  <si>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</si>
  <si>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</si>
  <si>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</si>
  <si>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</si>
  <si>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</si>
  <si>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TOTAL EMPRESAS FINANCIERAS*</t>
  </si>
  <si>
    <t>Créditos Directos y Número de Deudores de las Empresas Financieras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</si>
  <si>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</si>
  <si>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</si>
  <si>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</si>
  <si>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</si>
  <si>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</si>
  <si>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</si>
  <si>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</si>
  <si>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</si>
  <si>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</si>
  <si>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</si>
  <si>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</si>
  <si>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</si>
  <si>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</si>
  <si>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</si>
  <si>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</si>
  <si>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</si>
  <si>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</si>
  <si>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</si>
  <si>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</si>
  <si>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</si>
  <si>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</si>
  <si>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</si>
  <si>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</si>
  <si>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</si>
  <si>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</si>
  <si>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</si>
  <si>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</si>
  <si>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</si>
  <si>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</si>
  <si>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</si>
  <si>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</si>
  <si>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</si>
  <si>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</si>
  <si>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</si>
  <si>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</si>
  <si>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</si>
  <si>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</si>
  <si>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</si>
  <si>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</si>
  <si>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</si>
  <si>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</si>
  <si>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</si>
  <si>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</si>
  <si>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</si>
  <si>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</si>
  <si>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</si>
  <si>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</si>
  <si>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</si>
  <si>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</si>
  <si>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</si>
  <si>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</si>
  <si>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</si>
  <si>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</si>
  <si>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</si>
  <si>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</si>
  <si>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</si>
  <si>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</si>
  <si>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</si>
  <si>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</si>
  <si>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</si>
  <si>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</si>
  <si>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</si>
  <si>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</si>
  <si>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</si>
  <si>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</si>
  <si>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</si>
  <si>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</si>
  <si>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</si>
  <si>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</si>
  <si>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</si>
  <si>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</si>
  <si>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</si>
  <si>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</si>
  <si>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</si>
  <si>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</si>
  <si>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</si>
  <si>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</si>
  <si>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</si>
  <si>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soles )</t>
  </si>
  <si>
    <t>Número</t>
  </si>
  <si>
    <t>(en miles)</t>
  </si>
  <si>
    <t>Depósitos Vista</t>
  </si>
  <si>
    <t>Hasta</t>
  </si>
  <si>
    <t>de</t>
  </si>
  <si>
    <t>a</t>
  </si>
  <si>
    <t>más</t>
  </si>
  <si>
    <t>Fuente: Anexo N° 13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</si>
  <si>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</si>
  <si>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</si>
  <si>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</si>
  <si>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</si>
  <si>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</si>
  <si>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</si>
  <si>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</si>
  <si>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</si>
  <si>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</si>
  <si>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</si>
  <si>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</si>
  <si>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</si>
  <si>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</si>
  <si>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</si>
  <si>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</si>
  <si>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</si>
  <si>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</si>
  <si>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soles)</t>
    </r>
  </si>
  <si>
    <t>Mitsui Financiera</t>
  </si>
  <si>
    <t>Fuente: Anexo N° 5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</si>
  <si>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</si>
  <si>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</si>
  <si>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</si>
  <si>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</si>
  <si>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</si>
  <si>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</si>
  <si>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</si>
  <si>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</si>
  <si>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</si>
  <si>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</si>
  <si>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Fuente: Anexo N° 2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</si>
  <si>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</si>
  <si>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</si>
  <si>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</si>
  <si>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</si>
  <si>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</si>
  <si>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</si>
  <si>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</si>
  <si>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</si>
  <si>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</si>
  <si>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</si>
  <si>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</si>
  <si>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</si>
  <si>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</si>
  <si>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</si>
  <si>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</si>
  <si>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</si>
  <si>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</si>
  <si>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</si>
  <si>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</si>
  <si>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</si>
  <si>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</si>
  <si>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</si>
  <si>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</si>
  <si>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</si>
  <si>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</si>
  <si>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</si>
  <si>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</si>
  <si>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</si>
  <si>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</si>
  <si>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</si>
  <si>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</si>
  <si>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Fuente: Anexo  N° 3 Stock y Flujo Crediticio por Tipo de Crédito y Sector Económico.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</si>
  <si>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</si>
  <si>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</si>
  <si>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</si>
  <si>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</si>
  <si>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</si>
  <si>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</si>
  <si>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</si>
  <si>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Fuente: Reporte N° 14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</si>
  <si>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</si>
  <si>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</si>
  <si>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</si>
  <si>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</si>
  <si>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Mayo de 2020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</si>
  <si>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</si>
  <si>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</si>
  <si>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</si>
  <si>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</si>
  <si>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</si>
  <si>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</si>
  <si>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</si>
  <si>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Fuente: Reporte N° 25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</si>
  <si>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</si>
  <si>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</si>
  <si>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</si>
  <si>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</si>
  <si>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</si>
  <si>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Estructura de Créditos Directos e Indirectos por Tipo de Crédito y Categoría de Riesgo del Deudor por Empresa Financiera</t>
  </si>
  <si>
    <t>Hipotecario para Vivienda</t>
  </si>
  <si>
    <t>Fuente: Anexo N° 5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</si>
  <si>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</si>
  <si>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</si>
  <si>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</si>
  <si>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 Miles)</t>
  </si>
  <si>
    <t>ME 
(US$ miles)</t>
  </si>
  <si>
    <t>Total 
(S/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</si>
  <si>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</si>
  <si>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</si>
  <si>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</si>
  <si>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</si>
  <si>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</si>
  <si>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</si>
  <si>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</si>
  <si>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</si>
  <si>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</si>
  <si>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</si>
  <si>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</si>
  <si>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</si>
  <si>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</si>
  <si>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</si>
  <si>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</si>
  <si>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</si>
  <si>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</si>
  <si>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</si>
  <si>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</si>
  <si>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</si>
  <si>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</si>
  <si>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</si>
  <si>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</si>
  <si>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</si>
  <si>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</si>
  <si>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</si>
  <si>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</si>
  <si>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</si>
  <si>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
(En miles de S/)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</si>
  <si>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</si>
  <si>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</si>
  <si>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</si>
  <si>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</si>
  <si>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</si>
  <si>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</si>
  <si>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</si>
  <si>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</si>
  <si>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</si>
  <si>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</si>
  <si>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</si>
  <si>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</si>
  <si>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Fuente: Anexo 11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</si>
  <si>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</si>
  <si>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</si>
  <si>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 xml:space="preserve">Liquidez en Moneda Nacional                                                                                                 </t>
  </si>
  <si>
    <t xml:space="preserve">Liquidez en Moneda Extranjera                                                                                                                   </t>
  </si>
  <si>
    <t>Activos Líquidos                     (a)                                            (En miles de soles)</t>
  </si>
  <si>
    <t>Pasivos de Corto                               Plazo                                         (b)                                                (En miles de soles)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</si>
  <si>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</si>
  <si>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                                        (En miles de dólares)</t>
  </si>
  <si>
    <t>Pasivos de Corto                                    Plazo                                         (d)                                            (En miles de dólares)</t>
  </si>
  <si>
    <t>Ratio de Liquidez                                                               (c)/(d)                                                              (En porcentaje)</t>
  </si>
  <si>
    <t>Amitsui Auto Finance</t>
  </si>
  <si>
    <t>Fuente: Anexo N° 15-C Posición Mensual de Liquidez.</t>
  </si>
  <si>
    <t>Depósitos del público en Moneda Nacional por Empresa Financiera</t>
  </si>
  <si>
    <t>Actualizado 17/08/2020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</si>
  <si>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</si>
  <si>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</si>
  <si>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</si>
  <si>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</si>
  <si>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</si>
  <si>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</si>
  <si>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</si>
  <si>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</si>
  <si>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</si>
  <si>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</si>
  <si>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</si>
  <si>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</si>
  <si>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</si>
  <si>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</si>
  <si>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</si>
  <si>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</si>
  <si>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</si>
  <si>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</si>
  <si>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</si>
  <si>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Posición Global en Moneda Extranjera por Empresa Financiera</t>
  </si>
  <si>
    <t>Posición de Cambio de 
Balance en M. E. 
(a)</t>
  </si>
  <si>
    <t xml:space="preserve"> Posición Neta en Derivados 
de M. E. *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</si>
  <si>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</si>
  <si>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</si>
  <si>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</si>
  <si>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</si>
  <si>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</si>
  <si>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</si>
  <si>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</si>
  <si>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</si>
  <si>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</si>
  <si>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</si>
  <si>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 2-C1 Requerimiento del Patrimonio Efectivo por Riesgo Operacional - Método del Indicador Básico, Reporte 2-C2 Requerimiento del Patrimonio Efectivo por Riesgo Operacional - Método Estándar Alternativo y Reporte 2-D Requerimientos de Patrimonio Efectivo por Riesgo de Crédito, Mercado y Operacional.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</si>
  <si>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</si>
  <si>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</si>
  <si>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</si>
  <si>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</si>
  <si>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</si>
  <si>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</si>
  <si>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</si>
  <si>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</si>
  <si>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</si>
  <si>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</si>
  <si>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</si>
  <si>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</si>
  <si>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</si>
  <si>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</si>
  <si>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</si>
  <si>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</si>
  <si>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</si>
  <si>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</si>
  <si>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</si>
  <si>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</si>
  <si>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</si>
  <si>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</si>
  <si>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</si>
  <si>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</si>
  <si>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</si>
  <si>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</si>
  <si>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</si>
  <si>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</si>
  <si>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</si>
  <si>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</si>
  <si>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</si>
  <si>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</si>
  <si>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</si>
  <si>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</si>
  <si>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</si>
  <si>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</si>
  <si>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</si>
  <si>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</si>
  <si>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</si>
  <si>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</si>
  <si>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</si>
  <si>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</si>
  <si>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</si>
  <si>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</si>
  <si>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</si>
  <si>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</si>
  <si>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</si>
  <si>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</si>
  <si>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</si>
  <si>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</si>
  <si>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</si>
  <si>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</si>
  <si>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</si>
  <si>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</si>
  <si>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</si>
  <si>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</si>
  <si>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</si>
  <si>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</si>
  <si>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</si>
  <si>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</si>
  <si>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</si>
  <si>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</si>
  <si>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</si>
  <si>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</si>
  <si>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</si>
  <si>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</si>
  <si>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</si>
  <si>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</si>
  <si>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</si>
  <si>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</si>
  <si>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</si>
  <si>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</si>
  <si>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</si>
  <si>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</si>
  <si>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</si>
  <si>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</si>
  <si>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</si>
  <si>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</si>
  <si>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</si>
  <si>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</si>
  <si>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</si>
  <si>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</si>
  <si>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</si>
  <si>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</si>
  <si>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</si>
  <si>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</si>
  <si>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</si>
  <si>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</si>
  <si>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</si>
  <si>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</si>
  <si>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</si>
  <si>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</si>
  <si>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</si>
  <si>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</si>
  <si>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</si>
  <si>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</si>
  <si>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1401.02.02+1401.03.02+1401.07.02+1401.08.02+1401.10.02+1401.11.02+1401.12.02+1401.13.02+1401.02.08+ 1401.03.08+1401.07.08+1401.08.08+1401.10.08+1401.11.08+1401.12.08+1401.13.08</t>
  </si>
  <si>
    <t>(D.4)</t>
  </si>
  <si>
    <t>1401.02.05+1401.07.05+1401.08.05+1401.10.05+1401.11.05+1401.12.05+1401.13.05</t>
  </si>
  <si>
    <t>(D.5)</t>
  </si>
  <si>
    <t>1401.02.10+1401.07.10+1401.08.10+1401.10.10+1401.11.10+1401.12.10+1401.13.10</t>
  </si>
  <si>
    <t>(D.6)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</si>
  <si>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</si>
  <si>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</si>
  <si>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</si>
  <si>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</si>
  <si>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</si>
  <si>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</si>
  <si>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</si>
  <si>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</si>
  <si>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</si>
  <si>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</si>
  <si>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</si>
  <si>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</si>
  <si>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</si>
  <si>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</si>
  <si>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</si>
  <si>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</si>
  <si>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</si>
  <si>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</si>
  <si>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En Cobranza Judicial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</si>
  <si>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</si>
  <si>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</si>
  <si>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</si>
  <si>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</si>
  <si>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</si>
  <si>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</si>
  <si>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</si>
  <si>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</si>
  <si>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</si>
  <si>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</si>
  <si>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</si>
  <si>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(F.3)</t>
  </si>
  <si>
    <t>(F.4)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</si>
  <si>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</si>
  <si>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</si>
  <si>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</si>
  <si>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</si>
  <si>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</si>
  <si>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</si>
  <si>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</si>
  <si>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</si>
  <si>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</si>
  <si>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</si>
  <si>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</si>
  <si>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</si>
  <si>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</si>
  <si>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</si>
  <si>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</si>
  <si>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</si>
  <si>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</si>
  <si>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</si>
  <si>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</si>
  <si>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</si>
  <si>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</si>
  <si>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</si>
  <si>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</si>
  <si>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</si>
  <si>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</si>
  <si>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</si>
  <si>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</si>
  <si>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</si>
  <si>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</si>
  <si>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</si>
  <si>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</si>
  <si>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</si>
  <si>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</si>
  <si>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</si>
  <si>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</si>
  <si>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</si>
  <si>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</si>
  <si>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</si>
  <si>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</si>
  <si>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</si>
  <si>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</si>
  <si>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</si>
  <si>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</si>
  <si>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</si>
  <si>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</si>
  <si>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</si>
  <si>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</si>
  <si>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</si>
  <si>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</si>
  <si>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</si>
  <si>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</si>
  <si>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</si>
  <si>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</si>
  <si>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</si>
  <si>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</si>
  <si>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</si>
  <si>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</si>
  <si>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</si>
  <si>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</si>
  <si>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</si>
  <si>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</si>
  <si>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</si>
  <si>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</si>
  <si>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</si>
  <si>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</si>
  <si>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</si>
  <si>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</si>
  <si>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</si>
  <si>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</si>
  <si>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</si>
  <si>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</si>
  <si>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</si>
  <si>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</si>
  <si>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</si>
  <si>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</si>
  <si>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</si>
  <si>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</si>
  <si>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</si>
  <si>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</si>
  <si>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</si>
  <si>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</si>
  <si>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</si>
  <si>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</si>
  <si>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</si>
  <si>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</si>
  <si>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</si>
  <si>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</si>
  <si>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</si>
  <si>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</si>
  <si>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</si>
  <si>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</si>
  <si>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</si>
  <si>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</si>
  <si>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</si>
  <si>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</si>
  <si>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</si>
  <si>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</si>
  <si>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</si>
  <si>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</si>
  <si>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</si>
  <si>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</si>
  <si>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</si>
  <si>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</si>
  <si>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</si>
  <si>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</si>
  <si>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</si>
  <si>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</si>
  <si>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</si>
  <si>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</si>
  <si>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</si>
  <si>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</si>
  <si>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</si>
  <si>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</si>
  <si>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</si>
  <si>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</si>
  <si>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</si>
  <si>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</si>
  <si>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</si>
  <si>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</si>
  <si>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</si>
  <si>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</si>
  <si>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</si>
  <si>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</si>
  <si>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</si>
  <si>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</si>
  <si>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</si>
  <si>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</si>
  <si>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</si>
  <si>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</si>
  <si>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</si>
  <si>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</si>
  <si>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</si>
  <si>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</si>
  <si>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</si>
  <si>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</si>
  <si>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</si>
  <si>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</si>
  <si>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</si>
  <si>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</si>
  <si>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</si>
  <si>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</si>
  <si>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</si>
  <si>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</si>
  <si>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</si>
  <si>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</si>
  <si>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</si>
  <si>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</si>
  <si>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(B.2)</t>
  </si>
  <si>
    <t>(B.3)</t>
  </si>
  <si>
    <t>Depósitos del Sist. Financ. y Org. Internacionales</t>
  </si>
  <si>
    <t>(B.4)</t>
  </si>
  <si>
    <t>4104.01+4104.02+4104.03+4104.04+4104.05+4104.06+4104.07+4104.08+4107</t>
  </si>
  <si>
    <t>(B.5)</t>
  </si>
  <si>
    <t>4106.01+4106.04+4106.05+4106.07</t>
  </si>
  <si>
    <t>(B.6)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</si>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</sst>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4">
    <numFmt numFmtId="164" formatCode="_(* #,##0.00_);_(* \(#,##0.00\);_(* &quot;-&quot;??_);_(@_)"/>
    <numFmt numFmtId="165" formatCode="\A\l\ dd\ &quot;de&quot;\ mmmm\ &quot; de&quot;\ yyyy"/>
    <numFmt numFmtId="166" formatCode="* #\ ###\ ###___ ;\ * #\ ###\ ###\_\ __\ ;* &quot;-&quot;?,_ ;_(@_)"/>
    <numFmt numFmtId="167" formatCode="_([$€-2]\ * #,##0.00_);_([$€-2]\ * \(#,##0.00\);_([$€-2]\ * &quot;-&quot;??_)"/>
    <numFmt numFmtId="168" formatCode="\A\l\ dd\ &quot;de&quot;\ mmmm\ &quot;de&quot;\ yyyy"/>
    <numFmt numFmtId="169" formatCode="_(* #,##0_________);_(* \(#,##0\);_(* &quot;-&quot;????_);_(@_)"/>
    <numFmt numFmtId="170" formatCode="&quot;Tipo de Cambio Contable:&quot;\ #.###"/>
    <numFmt numFmtId="171" formatCode="_ * #,##0.00_ ;_ * \-#,##0.00_ ;_ * &quot;-&quot;??_ ;_ @_ "/>
    <numFmt numFmtId="172" formatCode="_ * #,##0_ ;_ * \-#,##0_ ;_ * &quot;-&quot;_ ;_ @_ "/>
    <numFmt numFmtId="173" formatCode="_-* #,##0\ _P_t_a_-;\-* #,##0\ _P_t_a_-;_-* &quot;-&quot;\ _P_t_a_-;_-@_-"/>
    <numFmt numFmtId="174" formatCode="_-* #,##0.00\ _P_t_a_-;\-* #,##0.00\ _P_t_a_-;_-* &quot;-&quot;\ _P_t_a_-;_-@_-"/>
    <numFmt numFmtId="175" formatCode="_(* #,##0_);_(* \(#,##0\);_(* &quot;-&quot;??_);_(@_)"/>
    <numFmt numFmtId="176" formatCode="_(* #,##0.00000_);_(* \(#,##0.00000\);_(* &quot;-&quot;??_);_(@_)"/>
    <numFmt numFmtId="177" formatCode="\D\e\s\e\m\b\o\l\s\a\d\o\s\ \e\n\ \e\l\ \m\e\s\ &quot;de&quot;\ mmmm\ &quot;de&quot;\ yyyy"/>
    <numFmt numFmtId="178" formatCode="\(\A\l\ dd\ &quot;de&quot;\ mmmm\ &quot;de&quot;\ yyyy\)"/>
    <numFmt numFmtId="179" formatCode="_ * #,##0_________________ ;_ * \-#,##0_______________ ;_ * &quot;-&quot;????????_ ;_ @_ "/>
    <numFmt numFmtId="180" formatCode="_ * #,##0_____________________ ;_ * \-#,##0_______________ ;_ * &quot;-&quot;????????_ ;_ @_ "/>
    <numFmt numFmtId="181" formatCode="_ * #,##0_______________ ;_ * \-#,##0_______________ ;_ * &quot;-&quot;????????_ ;_ @_ "/>
    <numFmt numFmtId="182" formatCode="_ * #,##0____________\ ;_ * \-#,##0____________\ ;_ * &quot;-&quot;??????_ ;_ @_ "/>
    <numFmt numFmtId="183" formatCode="_ * #,##0_________________________ ;_ * \-#,##0_________________________ ;_ * &quot;-&quot;?????????????_ ;_ @_ "/>
    <numFmt numFmtId="184" formatCode="_(* #,##0_________________________);_(* \(#,##0\);_(* &quot;-&quot;????????????_);_(@_)"/>
    <numFmt numFmtId="185" formatCode="_(* #,###,##0_________)\ ;_(* \(#,###,##0\)\ __\ _____ ;* &quot;-&quot;??????;_(@_)"/>
    <numFmt numFmtId="186" formatCode="&quot;Al &quot;dd&quot; de &quot;mmmm&quot; de &quot;yyyy"/>
    <numFmt numFmtId="187" formatCode="_(* #\ ###\ ##0_);_(* \(#\ ###\ ##0\)__;* &quot;-&quot;??;_(@_)"/>
    <numFmt numFmtId="188" formatCode="_(* #,###,##0_________)\ ;_(* \(#,###,##0\)\ ;* &quot;-&quot;??????;_(@_)"/>
    <numFmt numFmtId="189" formatCode="_(* #,###,##0.000000_________)\ ;_(* \(#,###,##0.000000\)\ ;* &quot;-&quot;??????;_(@_)"/>
    <numFmt numFmtId="190" formatCode="_(* #,###,##0.0000_________)\ ;_(* \(#,###,##0.0000\)\ ;* &quot;-&quot;??????;_(@_)"/>
    <numFmt numFmtId="191" formatCode="_(* #,###,##0.00_________)\ ;_(* \(#,###,##0.00\)\ __\ _____ ;* &quot;-&quot;??????;_(@_)"/>
    <numFmt numFmtId="192" formatCode="_-* #,##0.00\ _______________-;_-\(#,##0.00\)\ _______________-;_-* &quot;-&quot;\ ????????_-;_-@_-"/>
    <numFmt numFmtId="193" formatCode="_(* #,###,##0_____________)\ ;_(* \(#,###,##0\)\ ;* &quot;-&quot;????????;_(@_)"/>
    <numFmt numFmtId="194" formatCode="_-* #,##0.00\ _______________-;_-\(#,##0.00\)\ _______________-;_-* &quot;-&quot;\ ???????_-;_-@_-"/>
    <numFmt numFmtId="195" formatCode="_(* #,###,##0_____________)\ ;_(* \(#,###,##0\)\ ;* &quot;-&quot;??????;_(@_)"/>
    <numFmt numFmtId="196" formatCode="_-* #,##0.00\ _________-;_-\(#,##0.00\)\ _________-;_-* &quot;-&quot;\ ????_-;_-@_-"/>
    <numFmt numFmtId="197" formatCode="_(* #,###,##0_______________)\ ;_(* \(#,###,##0\)\ ;* &quot;-&quot;??????;_(@_)"/>
    <numFmt numFmtId="198" formatCode="_-* #,##0.00\ ___________________-;_-\(#,##0.00\)\ ___________________-;_-* &quot;-&quot;\ ????????????_-;_-@_-"/>
    <numFmt numFmtId="199" formatCode="_(* #,###,##0_________________)\ ;_(* \(#,###,##0\)\ ;* &quot;-&quot;????????;_(@_)"/>
    <numFmt numFmtId="200" formatCode="&quot;Al&quot;\ dd\ &quot;de&quot;\ mmmm\ &quot;de&quot;\ yyyy"/>
    <numFmt numFmtId="201" formatCode="0.00000"/>
    <numFmt numFmtId="202" formatCode="_(* #,##0.0_);_(* \(#,##0.0\);_(* &quot;-&quot;??_);_(@_)"/>
    <numFmt numFmtId="203" formatCode="_(* #\ #,###,##0.00___________________________);_(* \(#\ ###\ ###\);_(* &quot;-&quot;?????????????_);_(@_)"/>
    <numFmt numFmtId="204" formatCode="_(* #,\ ###,###_______________________);_(* \(#\ ###\ ###\);_(* &quot;-&quot;??????_);_(@_)"/>
    <numFmt numFmtId="205" formatCode="_(* #,##0.00_________________);_(* \(#,##0.00\);_(* &quot;-&quot;????????_);_(@_)"/>
    <numFmt numFmtId="206" formatCode="_-* #,##0.00\ _P_t_a_-;\-* #,##0.00\ _P_t_a_-;_-* &quot;-&quot;??\ _P_t_a_-;_-@_-"/>
    <numFmt numFmtId="207" formatCode="_(* #,\ ###,###_______________);_(* \(#\ ###\ ###\);_(* &quot;-&quot;??_);_(@_)"/>
    <numFmt numFmtId="208" formatCode="_(* #,##0_________________);_(* \(#,##0\);_(* &quot;-&quot;????????_);_(@_)"/>
    <numFmt numFmtId="209" formatCode="_(* ##,#00_____________________);_(* \(#,##0.00\);_(* &quot;-&quot;??????????_);_(@_)"/>
    <numFmt numFmtId="210" formatCode="&quot;Publicado el&quot;\ dd\-mm\-yyyy"/>
    <numFmt numFmtId="211" formatCode="* #\ ###\ ###____________;\ * #\ ###\ ###\____________ ;* &quot;-&quot;?????;_(@_)"/>
    <numFmt numFmtId="212" formatCode="0.00_);\(0.00\)"/>
    <numFmt numFmtId="213" formatCode="_(* #,##0.00_____________);_(* \(#,##0.00\)_____________ ;_(* &quot;-&quot;???????_);_(@_)"/>
    <numFmt numFmtId="214" formatCode="_(* #\ #,###,##0.00___________________);_(* \(#\ ###\ ###\);_(* &quot;-&quot;?????????_);_(@_)"/>
    <numFmt numFmtId="215" formatCode="_(* #,##0_____________);_(* \(#,##0\)_____________ ;_(* &quot;-&quot;???????,_);_(@_)"/>
    <numFmt numFmtId="216" formatCode="_(* #,##0_____________);_(* \(#,##0\)_____________ ;_(* &quot;-&quot;???????_);_(@_)"/>
    <numFmt numFmtId="217" formatCode="_-* #,##0.00\ _______-;_-\(#,##0.00\)\ _______-;_-* &quot;-&quot;\ ??????_-;_-@_-"/>
    <numFmt numFmtId="218" formatCode="_ * #,##0_ ;_ * \-#,##0_ ;_ * &quot;-&quot;??_ ;_ @_ "/>
    <numFmt numFmtId="219" formatCode="* #\ ###\ ###__________________;\ * #\ ###\ ###\________________________ ;* &quot;-&quot;???????????;_(@_)"/>
    <numFmt numFmtId="220" formatCode="_(* #\ ###\ ###_);_(* \(#\ ###\ ###\);_(* &quot;-&quot;??_);_(@_)"/>
    <numFmt numFmtId="221" formatCode="_(* ###,##0_______);_(* \(###,##0\)\ ;* &quot;-&quot;?????;_(@_)"/>
    <numFmt numFmtId="222" formatCode="_ * #,##0.00000_ ;_ * \-#,##0.00000_ ;_ * &quot;-&quot;??_ ;_ @_ "/>
    <numFmt numFmtId="223" formatCode="_(* #\ ###\ ##0___________);_(* \(#\ ###\ ##0\)\ ;* &quot;-&quot;??????;_(@_)"/>
    <numFmt numFmtId="224" formatCode="_(* #,##0_);_(* \(#,##0\);_(* &quot;-&quot;?_);_(@_)"/>
    <numFmt numFmtId="225" formatCode="_(* #,###,##0_________________)\ ;_(* \(#,###,##0\)\ ;* &quot;-&quot;??????????;_(@_)"/>
    <numFmt numFmtId="226" formatCode="d\-m\-yy;@"/>
    <numFmt numFmtId="227" formatCode="#,##0_ ;[Red]\-#,##0\ "/>
    <numFmt numFmtId="228" formatCode="0.000000000000"/>
    <numFmt numFmtId="229" formatCode="0.00000000000000000"/>
    <numFmt numFmtId="230" formatCode="_(* #\ ##0.00_);_(* \(#\ ##0.00\);_(* &quot;-&quot;??_);_(@_)"/>
    <numFmt numFmtId="231" formatCode="_(* #,##0.000_);_(* \(#,##0.000\);_(* &quot;-&quot;??_);_(@_)"/>
    <numFmt numFmtId="232" formatCode="[$-C0A]d\ &quot;de&quot;\ mmmm\ &quot;de&quot;\ yyyy;@"/>
    <numFmt numFmtId="233" formatCode="_(* #,##0.00_);_(* \(#,##0.00\);_(* &quot;-&quot;?_);_(@_)"/>
    <numFmt numFmtId="234" formatCode="_(* #,###,##0_____________________)\ ;_(* \(#,###,##0\)\ ;* &quot;-&quot;????????????;_(@_)"/>
    <numFmt numFmtId="235" formatCode="_-* #,##0.0\ _-;_-\(#,##0.0\)\ _-;_-* &quot;-&quot;\ _-;_-@_-"/>
    <numFmt numFmtId="236" formatCode="&quot;Promedio de Saldos Diarios a &quot;mmmm&quot; de &quot;yyyy"/>
    <numFmt numFmtId="237" formatCode="_(* #,##0___________);_(* \(#,##0\)__________;_(* &quot;-&quot;??????_);_(@_)"/>
  </numFmts>
  <fonts count="1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i/>
      <sz val="8"/>
      <color indexed="8"/>
      <name val="Arial Narrow"/>
      <family val="2"/>
    </font>
    <font>
      <b/>
      <sz val="10"/>
      <color rgb="FF0000FF"/>
      <name val="Arial Narrow"/>
      <family val="2"/>
    </font>
    <font>
      <b/>
      <vertAlign val="superscript"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rgb="FFABABAB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28" fillId="0" borderId="0">
      <alignment/>
      <protection/>
    </xf>
    <xf numFmtId="167" fontId="1" fillId="0" borderId="0" applyFont="0" applyFill="0" applyBorder="0" applyAlignment="0" applyProtection="0"/>
    <xf numFmtId="167" fontId="1" fillId="0" borderId="0">
      <alignment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4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95" fillId="0" borderId="0">
      <alignment/>
      <protection/>
    </xf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1" fillId="0" borderId="0">
      <alignment/>
      <protection/>
    </xf>
    <xf numFmtId="0" fontId="1" fillId="0" borderId="0">
      <alignment/>
      <protection/>
    </xf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</cellStyleXfs>
  <cellXfs count="1538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textRotation="90"/>
      <protection/>
    </xf>
    <xf numFmtId="0" fontId="9" fillId="0" borderId="1" xfId="20" applyFont="1" applyBorder="1" applyAlignment="1">
      <alignment textRotation="90"/>
      <protection/>
    </xf>
    <xf numFmtId="0" fontId="11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textRotation="90"/>
      <protection/>
    </xf>
    <xf numFmtId="0" fontId="13" fillId="0" borderId="2" xfId="20" applyFont="1" applyBorder="1" applyAlignment="1">
      <alignment textRotation="90"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Fill="1" applyBorder="1" applyAlignment="1" quotePrefix="1">
      <alignment horizontal="left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6" fontId="13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 quotePrefix="1">
      <alignment horizontal="left" vertic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6" fillId="0" borderId="0" xfId="20" applyFont="1">
      <alignment/>
      <protection/>
    </xf>
    <xf numFmtId="0" fontId="12" fillId="0" borderId="0" xfId="20" applyFont="1" applyBorder="1" applyAlignment="1">
      <alignment/>
      <protection/>
    </xf>
    <xf numFmtId="0" fontId="15" fillId="0" borderId="0" xfId="20" applyFont="1" applyBorder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7" fillId="0" borderId="0" xfId="20" applyFo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/>
      <protection/>
    </xf>
    <xf numFmtId="167" fontId="2" fillId="0" borderId="0" xfId="21" applyFont="1" applyAlignment="1">
      <alignment vertical="center"/>
      <protection/>
    </xf>
    <xf numFmtId="167" fontId="18" fillId="0" borderId="0" xfId="21" applyFont="1" applyAlignment="1">
      <alignment vertical="center"/>
      <protection/>
    </xf>
    <xf numFmtId="167" fontId="19" fillId="0" borderId="0" xfId="21" applyFont="1" applyAlignment="1">
      <alignment vertical="center"/>
      <protection/>
    </xf>
    <xf numFmtId="167" fontId="20" fillId="0" borderId="0" xfId="21" applyFont="1" applyAlignment="1">
      <alignment vertical="center"/>
      <protection/>
    </xf>
    <xf numFmtId="168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21" fillId="0" borderId="0" xfId="21" applyNumberFormat="1" applyFont="1" applyAlignment="1">
      <alignment horizontal="center" vertical="center"/>
      <protection/>
    </xf>
    <xf numFmtId="167" fontId="22" fillId="0" borderId="0" xfId="21" applyFont="1" applyAlignment="1">
      <alignment horizontal="center" vertical="center"/>
      <protection/>
    </xf>
    <xf numFmtId="167" fontId="23" fillId="0" borderId="0" xfId="21" applyNumberFormat="1" applyFont="1" applyFill="1" applyBorder="1" applyAlignment="1" applyProtection="1">
      <alignment/>
      <protection/>
    </xf>
    <xf numFmtId="167" fontId="1" fillId="0" borderId="0" xfId="21" applyAlignment="1">
      <alignment vertical="center"/>
      <protection/>
    </xf>
    <xf numFmtId="167" fontId="22" fillId="0" borderId="0" xfId="21" applyFont="1" applyAlignment="1">
      <alignment horizontal="left" vertical="center"/>
      <protection/>
    </xf>
    <xf numFmtId="167" fontId="25" fillId="0" borderId="0" xfId="21" applyFont="1" applyBorder="1" applyAlignment="1">
      <alignment vertical="center"/>
      <protection/>
    </xf>
    <xf numFmtId="167" fontId="26" fillId="0" borderId="0" xfId="21" applyFont="1" applyBorder="1" applyAlignment="1">
      <alignment horizontal="center" vertical="center" wrapText="1"/>
      <protection/>
    </xf>
    <xf numFmtId="2" fontId="25" fillId="0" borderId="0" xfId="21" applyNumberFormat="1" applyFont="1" applyBorder="1" applyAlignment="1">
      <alignment horizontal="center" vertical="center" wrapText="1"/>
      <protection/>
    </xf>
    <xf numFmtId="2" fontId="27" fillId="0" borderId="0" xfId="21" applyNumberFormat="1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169" fontId="12" fillId="0" borderId="0" xfId="23" applyNumberFormat="1" applyFont="1" applyFill="1" applyBorder="1" applyAlignment="1">
      <alignment horizontal="center" vertical="center"/>
    </xf>
    <xf numFmtId="167" fontId="12" fillId="0" borderId="0" xfId="21" applyFont="1" applyFill="1" applyBorder="1" applyAlignment="1">
      <alignment vertical="center"/>
      <protection/>
    </xf>
    <xf numFmtId="167" fontId="13" fillId="0" borderId="3" xfId="21" applyFont="1" applyFill="1" applyBorder="1" applyAlignment="1">
      <alignment horizontal="left" wrapText="1"/>
      <protection/>
    </xf>
    <xf numFmtId="169" fontId="13" fillId="0" borderId="3" xfId="23" applyNumberFormat="1" applyFont="1" applyFill="1" applyBorder="1" applyAlignment="1">
      <alignment horizontal="center" vertical="center"/>
    </xf>
    <xf numFmtId="167" fontId="13" fillId="0" borderId="0" xfId="21" applyFont="1" applyFill="1" applyBorder="1" applyAlignment="1">
      <alignment vertical="center"/>
      <protection/>
    </xf>
    <xf numFmtId="167" fontId="13" fillId="0" borderId="0" xfId="21" applyFont="1" applyFill="1" applyBorder="1" applyAlignment="1">
      <alignment horizontal="left" wrapText="1"/>
      <protection/>
    </xf>
    <xf numFmtId="169" fontId="13" fillId="0" borderId="0" xfId="23" applyNumberFormat="1" applyFont="1" applyFill="1" applyBorder="1" applyAlignment="1">
      <alignment horizontal="center" vertical="center"/>
    </xf>
    <xf numFmtId="170" fontId="14" fillId="0" borderId="0" xfId="24" applyNumberFormat="1" applyFont="1" applyAlignment="1">
      <alignment horizontal="left" vertical="center"/>
      <protection/>
    </xf>
    <xf numFmtId="167" fontId="30" fillId="0" borderId="0" xfId="21" applyFont="1" applyFill="1" applyAlignment="1">
      <alignment vertical="center"/>
      <protection/>
    </xf>
    <xf numFmtId="167" fontId="30" fillId="0" borderId="0" xfId="21" applyFont="1" applyAlignment="1">
      <alignment vertical="center"/>
      <protection/>
    </xf>
    <xf numFmtId="167" fontId="31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7" fontId="1" fillId="0" borderId="0" xfId="21">
      <alignment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9" fillId="0" borderId="1" xfId="20" applyFont="1" applyBorder="1" applyAlignment="1">
      <alignment textRotation="90" wrapText="1"/>
      <protection/>
    </xf>
    <xf numFmtId="0" fontId="10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textRotation="90"/>
      <protection/>
    </xf>
    <xf numFmtId="0" fontId="9" fillId="0" borderId="2" xfId="20" applyFont="1" applyBorder="1" applyAlignment="1">
      <alignment horizontal="right" vertical="center" textRotation="90" wrapText="1"/>
      <protection/>
    </xf>
    <xf numFmtId="0" fontId="34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textRotation="90"/>
      <protection/>
    </xf>
    <xf numFmtId="0" fontId="13" fillId="0" borderId="0" xfId="20" applyFont="1" applyBorder="1" applyAlignment="1">
      <alignment horizontal="right" vertical="center" textRotation="90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171" fontId="12" fillId="0" borderId="0" xfId="20" applyNumberFormat="1" applyFont="1" applyFill="1" applyBorder="1" applyAlignment="1">
      <alignment horizontal="center" vertical="center"/>
      <protection/>
    </xf>
    <xf numFmtId="172" fontId="13" fillId="0" borderId="0" xfId="20" applyNumberFormat="1" applyFont="1" applyFill="1" applyBorder="1" applyAlignment="1">
      <alignment horizontal="center" vertical="center"/>
      <protection/>
    </xf>
    <xf numFmtId="17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71" fontId="13" fillId="0" borderId="3" xfId="20" applyNumberFormat="1" applyFont="1" applyFill="1" applyBorder="1" applyAlignment="1">
      <alignment horizontal="center" vertical="center"/>
      <protection/>
    </xf>
    <xf numFmtId="172" fontId="13" fillId="0" borderId="3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0" fontId="10" fillId="0" borderId="0" xfId="20" applyFont="1">
      <alignment/>
      <protection/>
    </xf>
    <xf numFmtId="0" fontId="1" fillId="0" borderId="0" xfId="20" applyFont="1">
      <alignment/>
      <protection/>
    </xf>
    <xf numFmtId="0" fontId="15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5" fillId="0" borderId="0" xfId="20" applyFont="1">
      <alignment/>
      <protection/>
    </xf>
    <xf numFmtId="0" fontId="35" fillId="0" borderId="0" xfId="20" applyFont="1" applyAlignment="1">
      <alignment vertical="center"/>
      <protection/>
    </xf>
    <xf numFmtId="168" fontId="6" fillId="0" borderId="0" xfId="20" applyNumberFormat="1" applyFont="1" applyAlignment="1">
      <alignment horizontal="centerContinuous" vertical="center"/>
      <protection/>
    </xf>
    <xf numFmtId="14" fontId="36" fillId="0" borderId="3" xfId="20" applyNumberFormat="1" applyFont="1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33" fillId="0" borderId="3" xfId="20" applyFont="1" applyBorder="1" applyAlignment="1">
      <alignment horizontal="center"/>
      <protection/>
    </xf>
    <xf numFmtId="0" fontId="33" fillId="0" borderId="0" xfId="20" applyFont="1">
      <alignment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17" fillId="0" borderId="0" xfId="20" applyFont="1" applyBorder="1">
      <alignment/>
      <protection/>
    </xf>
    <xf numFmtId="173" fontId="12" fillId="0" borderId="0" xfId="25" applyNumberFormat="1" applyFont="1" applyFill="1" applyBorder="1" applyAlignment="1">
      <alignment horizontal="center" vertical="center"/>
    </xf>
    <xf numFmtId="169" fontId="12" fillId="0" borderId="0" xfId="26" applyNumberFormat="1" applyFont="1" applyFill="1" applyBorder="1" applyAlignment="1">
      <alignment horizontal="right" vertical="center"/>
    </xf>
    <xf numFmtId="173" fontId="13" fillId="0" borderId="0" xfId="20" applyNumberFormat="1" applyFont="1" applyFill="1" applyBorder="1" applyAlignment="1">
      <alignment vertical="center"/>
      <protection/>
    </xf>
    <xf numFmtId="173" fontId="13" fillId="0" borderId="3" xfId="25" applyNumberFormat="1" applyFont="1" applyFill="1" applyBorder="1" applyAlignment="1">
      <alignment horizontal="center" vertical="center"/>
    </xf>
    <xf numFmtId="169" fontId="13" fillId="0" borderId="3" xfId="26" applyNumberFormat="1" applyFont="1" applyFill="1" applyBorder="1" applyAlignment="1">
      <alignment horizontal="right" vertical="center"/>
    </xf>
    <xf numFmtId="173" fontId="13" fillId="0" borderId="3" xfId="20" applyNumberFormat="1" applyFont="1" applyFill="1" applyBorder="1" applyAlignment="1">
      <alignment vertical="center"/>
      <protection/>
    </xf>
    <xf numFmtId="173" fontId="12" fillId="0" borderId="0" xfId="20" applyNumberFormat="1" applyFont="1" applyFill="1" applyBorder="1" applyAlignment="1">
      <alignment vertical="center"/>
      <protection/>
    </xf>
    <xf numFmtId="0" fontId="15" fillId="0" borderId="0" xfId="20" applyFont="1" applyAlignment="1">
      <alignment/>
      <protection/>
    </xf>
    <xf numFmtId="174" fontId="12" fillId="0" borderId="0" xfId="26" applyNumberFormat="1" applyFont="1" applyBorder="1" applyAlignment="1">
      <alignment horizontal="center"/>
    </xf>
    <xf numFmtId="3" fontId="13" fillId="0" borderId="0" xfId="26" applyNumberFormat="1" applyFont="1" applyBorder="1" applyAlignment="1">
      <alignment horizontal="right"/>
    </xf>
    <xf numFmtId="0" fontId="12" fillId="0" borderId="0" xfId="20" applyFont="1" applyAlignment="1">
      <alignment/>
      <protection/>
    </xf>
    <xf numFmtId="175" fontId="12" fillId="0" borderId="0" xfId="27" applyNumberFormat="1" applyFont="1"/>
    <xf numFmtId="175" fontId="12" fillId="0" borderId="0" xfId="27" applyNumberFormat="1" applyFont="1" applyFill="1" applyBorder="1" applyAlignment="1">
      <alignment vertical="center"/>
    </xf>
    <xf numFmtId="0" fontId="37" fillId="0" borderId="0" xfId="20" applyFont="1">
      <alignment/>
      <protection/>
    </xf>
    <xf numFmtId="175" fontId="1" fillId="0" borderId="0" xfId="20" applyNumberFormat="1">
      <alignment/>
      <protection/>
    </xf>
    <xf numFmtId="176" fontId="1" fillId="0" borderId="0" xfId="20" applyNumberFormat="1">
      <alignment/>
      <protection/>
    </xf>
    <xf numFmtId="0" fontId="13" fillId="0" borderId="0" xfId="20" applyFont="1" applyBorder="1" applyAlignment="1">
      <alignment vertical="center"/>
      <protection/>
    </xf>
    <xf numFmtId="0" fontId="31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39" fillId="0" borderId="0" xfId="20" applyFont="1">
      <alignment/>
      <protection/>
    </xf>
    <xf numFmtId="0" fontId="40" fillId="0" borderId="0" xfId="20" applyFont="1">
      <alignment/>
      <protection/>
    </xf>
    <xf numFmtId="168" fontId="7" fillId="0" borderId="0" xfId="20" applyNumberFormat="1" applyFont="1" applyAlignment="1">
      <alignment horizontal="center" vertical="center"/>
      <protection/>
    </xf>
    <xf numFmtId="168" fontId="41" fillId="0" borderId="0" xfId="20" applyNumberFormat="1" applyFont="1" applyAlignment="1">
      <alignment horizontal="left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vertical="center"/>
    </xf>
    <xf numFmtId="175" fontId="12" fillId="0" borderId="0" xfId="20" applyNumberFormat="1" applyFont="1">
      <alignment/>
      <protection/>
    </xf>
    <xf numFmtId="0" fontId="13" fillId="0" borderId="3" xfId="20" applyFont="1" applyFill="1" applyBorder="1" applyAlignment="1">
      <alignment horizontal="left" wrapText="1"/>
      <protection/>
    </xf>
    <xf numFmtId="169" fontId="13" fillId="0" borderId="3" xfId="28" applyNumberFormat="1" applyFont="1" applyFill="1" applyBorder="1" applyAlignment="1">
      <alignment vertical="center"/>
    </xf>
    <xf numFmtId="0" fontId="15" fillId="0" borderId="0" xfId="20" applyFont="1" applyAlignment="1">
      <alignment vertical="center"/>
      <protection/>
    </xf>
    <xf numFmtId="3" fontId="12" fillId="0" borderId="0" xfId="20" applyNumberFormat="1" applyFont="1">
      <alignment/>
      <protection/>
    </xf>
    <xf numFmtId="0" fontId="43" fillId="0" borderId="0" xfId="29" applyFont="1">
      <alignment/>
      <protection/>
    </xf>
    <xf numFmtId="0" fontId="43" fillId="0" borderId="0" xfId="29" applyFont="1" applyBorder="1">
      <alignment/>
      <protection/>
    </xf>
    <xf numFmtId="0" fontId="44" fillId="0" borderId="0" xfId="29" applyFont="1" applyBorder="1" applyAlignment="1">
      <alignment horizontal="left"/>
      <protection/>
    </xf>
    <xf numFmtId="0" fontId="3" fillId="0" borderId="4" xfId="29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6" xfId="29" applyFont="1" applyBorder="1" applyAlignment="1">
      <alignment horizontal="center" vertical="center" wrapText="1"/>
      <protection/>
    </xf>
    <xf numFmtId="0" fontId="9" fillId="0" borderId="7" xfId="29" applyFont="1" applyBorder="1" applyAlignment="1">
      <alignment horizontal="center" vertical="center" wrapText="1"/>
      <protection/>
    </xf>
    <xf numFmtId="0" fontId="1" fillId="0" borderId="8" xfId="20" applyBorder="1">
      <alignment/>
      <protection/>
    </xf>
    <xf numFmtId="175" fontId="1" fillId="0" borderId="8" xfId="20" applyNumberFormat="1" applyFill="1" applyBorder="1">
      <alignment/>
      <protection/>
    </xf>
    <xf numFmtId="175" fontId="1" fillId="0" borderId="9" xfId="20" applyNumberFormat="1" applyFill="1" applyBorder="1">
      <alignment/>
      <protection/>
    </xf>
    <xf numFmtId="175" fontId="1" fillId="0" borderId="10" xfId="20" applyNumberForma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175" fontId="1" fillId="0" borderId="12" xfId="20" applyNumberFormat="1" applyFill="1" applyBorder="1">
      <alignment/>
      <protection/>
    </xf>
    <xf numFmtId="175" fontId="1" fillId="0" borderId="0" xfId="20" applyNumberFormat="1" applyFill="1">
      <alignment/>
      <protection/>
    </xf>
    <xf numFmtId="175" fontId="1" fillId="0" borderId="13" xfId="20" applyNumberFormat="1" applyFill="1" applyBorder="1">
      <alignment/>
      <protection/>
    </xf>
    <xf numFmtId="0" fontId="1" fillId="0" borderId="14" xfId="20" applyFill="1" applyBorder="1" applyAlignment="1">
      <alignment horizontal="center"/>
      <protection/>
    </xf>
    <xf numFmtId="0" fontId="1" fillId="0" borderId="15" xfId="20" applyFill="1" applyBorder="1" applyAlignment="1">
      <alignment horizontal="center"/>
      <protection/>
    </xf>
    <xf numFmtId="175" fontId="1" fillId="0" borderId="14" xfId="20" applyNumberFormat="1" applyFill="1" applyBorder="1">
      <alignment/>
      <protection/>
    </xf>
    <xf numFmtId="175" fontId="1" fillId="0" borderId="16" xfId="20" applyNumberFormat="1" applyFill="1" applyBorder="1">
      <alignment/>
      <protection/>
    </xf>
    <xf numFmtId="175" fontId="1" fillId="0" borderId="17" xfId="20" applyNumberFormat="1" applyFill="1" applyBorder="1">
      <alignment/>
      <protection/>
    </xf>
    <xf numFmtId="0" fontId="45" fillId="0" borderId="0" xfId="29" applyFont="1">
      <alignment/>
      <protection/>
    </xf>
    <xf numFmtId="0" fontId="43" fillId="0" borderId="0" xfId="29" applyFont="1" applyAlignment="1">
      <alignment horizontal="center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2" fillId="0" borderId="0" xfId="20" applyFont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vertical="center"/>
      <protection/>
    </xf>
    <xf numFmtId="0" fontId="46" fillId="0" borderId="0" xfId="20" applyFont="1" applyBorder="1" applyAlignment="1">
      <alignment horizontal="center" vertical="center" wrapText="1"/>
      <protection/>
    </xf>
    <xf numFmtId="2" fontId="47" fillId="0" borderId="0" xfId="20" applyNumberFormat="1" applyFont="1" applyBorder="1" applyAlignment="1">
      <alignment horizontal="center" vertical="center" wrapText="1"/>
      <protection/>
    </xf>
    <xf numFmtId="2" fontId="48" fillId="0" borderId="0" xfId="20" applyNumberFormat="1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horizontal="center" vertical="center"/>
    </xf>
    <xf numFmtId="169" fontId="13" fillId="0" borderId="0" xfId="28" applyNumberFormat="1" applyFont="1" applyFill="1" applyBorder="1" applyAlignment="1">
      <alignment horizontal="center" vertical="center"/>
    </xf>
    <xf numFmtId="169" fontId="12" fillId="0" borderId="0" xfId="20" applyNumberFormat="1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horizontal="left" vertical="center" wrapText="1"/>
      <protection/>
    </xf>
    <xf numFmtId="169" fontId="13" fillId="0" borderId="3" xfId="28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vertical="center"/>
      <protection/>
    </xf>
    <xf numFmtId="0" fontId="4" fillId="0" borderId="0" xfId="20" applyFont="1" applyAlignment="1">
      <alignment horizontal="centerContinuous"/>
      <protection/>
    </xf>
    <xf numFmtId="0" fontId="50" fillId="0" borderId="0" xfId="20" applyFont="1" applyAlignment="1">
      <alignment horizontal="centerContinuous"/>
      <protection/>
    </xf>
    <xf numFmtId="0" fontId="50" fillId="0" borderId="0" xfId="20" applyFont="1" applyAlignment="1">
      <alignment/>
      <protection/>
    </xf>
    <xf numFmtId="0" fontId="6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vertical="center"/>
      <protection/>
    </xf>
    <xf numFmtId="0" fontId="33" fillId="0" borderId="0" xfId="20" applyNumberFormat="1" applyFont="1" applyAlignment="1">
      <alignment horizontal="centerContinuous" vertical="center"/>
      <protection/>
    </xf>
    <xf numFmtId="0" fontId="33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1" fillId="0" borderId="0" xfId="20" applyFill="1" applyAlignment="1">
      <alignment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179" fontId="12" fillId="0" borderId="0" xfId="20" applyNumberFormat="1" applyFont="1" applyFill="1" applyBorder="1" applyAlignment="1">
      <alignment horizontal="center" vertical="center"/>
      <protection/>
    </xf>
    <xf numFmtId="2" fontId="12" fillId="0" borderId="0" xfId="20" applyNumberFormat="1" applyFont="1" applyFill="1" applyBorder="1" applyAlignment="1">
      <alignment horizontal="center" vertical="center"/>
      <protection/>
    </xf>
    <xf numFmtId="4" fontId="13" fillId="0" borderId="0" xfId="20" applyNumberFormat="1" applyFont="1" applyFill="1" applyBorder="1" applyAlignment="1">
      <alignment horizontal="center" vertical="center"/>
      <protection/>
    </xf>
    <xf numFmtId="4" fontId="1" fillId="0" borderId="0" xfId="20" applyNumberFormat="1" applyFill="1" applyAlignment="1">
      <alignment vertical="center"/>
      <protection/>
    </xf>
    <xf numFmtId="0" fontId="12" fillId="0" borderId="4" xfId="20" applyFont="1" applyFill="1" applyBorder="1" applyAlignment="1">
      <alignment vertical="center"/>
      <protection/>
    </xf>
    <xf numFmtId="179" fontId="53" fillId="0" borderId="4" xfId="20" applyNumberFormat="1" applyFont="1" applyFill="1" applyBorder="1" applyAlignment="1">
      <alignment horizontal="center" vertical="center"/>
      <protection/>
    </xf>
    <xf numFmtId="4" fontId="12" fillId="0" borderId="4" xfId="20" applyNumberFormat="1" applyFont="1" applyFill="1" applyBorder="1" applyAlignment="1">
      <alignment horizontal="center" vertical="center"/>
      <protection/>
    </xf>
    <xf numFmtId="4" fontId="13" fillId="0" borderId="4" xfId="20" applyNumberFormat="1" applyFont="1" applyFill="1" applyBorder="1" applyAlignment="1">
      <alignment horizontal="center" vertical="center"/>
      <protection/>
    </xf>
    <xf numFmtId="0" fontId="54" fillId="0" borderId="0" xfId="20" applyFont="1" applyFill="1" applyAlignment="1">
      <alignment vertical="center"/>
      <protection/>
    </xf>
    <xf numFmtId="180" fontId="14" fillId="0" borderId="0" xfId="20" applyNumberFormat="1" applyFont="1" applyFill="1" applyAlignment="1">
      <alignment vertical="center"/>
      <protection/>
    </xf>
    <xf numFmtId="181" fontId="1" fillId="0" borderId="0" xfId="20" applyNumberFormat="1" applyFill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18" fillId="0" borderId="0" xfId="20" applyFont="1" applyFill="1" applyAlignment="1">
      <alignment horizontal="centerContinuous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horizontal="center" vertical="center"/>
      <protection/>
    </xf>
    <xf numFmtId="0" fontId="12" fillId="0" borderId="4" xfId="20" applyFont="1" applyBorder="1">
      <alignment/>
      <protection/>
    </xf>
    <xf numFmtId="0" fontId="15" fillId="0" borderId="0" xfId="20" applyFont="1" applyFill="1" applyBorder="1" applyAlignment="1">
      <alignment horizontal="left" vertical="center"/>
      <protection/>
    </xf>
    <xf numFmtId="181" fontId="12" fillId="0" borderId="0" xfId="20" applyNumberFormat="1" applyFont="1">
      <alignment/>
      <protection/>
    </xf>
    <xf numFmtId="179" fontId="12" fillId="0" borderId="0" xfId="20" applyNumberFormat="1" applyFont="1">
      <alignment/>
      <protection/>
    </xf>
    <xf numFmtId="0" fontId="55" fillId="0" borderId="0" xfId="20" applyFont="1" applyAlignment="1">
      <alignment vertical="center"/>
      <protection/>
    </xf>
    <xf numFmtId="0" fontId="56" fillId="0" borderId="0" xfId="20" applyFont="1" applyAlignment="1">
      <alignment vertical="center"/>
      <protection/>
    </xf>
    <xf numFmtId="0" fontId="57" fillId="0" borderId="0" xfId="20" applyFont="1" applyAlignment="1">
      <alignment vertical="center"/>
      <protection/>
    </xf>
    <xf numFmtId="0" fontId="58" fillId="0" borderId="0" xfId="20" applyFont="1" applyAlignment="1">
      <alignment vertical="center"/>
      <protection/>
    </xf>
    <xf numFmtId="0" fontId="38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9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58" fillId="0" borderId="0" xfId="20" applyFont="1" applyBorder="1" applyAlignment="1">
      <alignment vertical="center"/>
      <protection/>
    </xf>
    <xf numFmtId="2" fontId="12" fillId="0" borderId="0" xfId="30" applyNumberFormat="1" applyFont="1" applyFill="1" applyBorder="1" applyAlignment="1">
      <alignment horizontal="center" vertical="center"/>
    </xf>
    <xf numFmtId="2" fontId="13" fillId="0" borderId="0" xfId="30" applyNumberFormat="1" applyFont="1" applyFill="1" applyBorder="1" applyAlignment="1">
      <alignment horizontal="center" vertical="center"/>
    </xf>
    <xf numFmtId="0" fontId="60" fillId="0" borderId="4" xfId="20" applyFont="1" applyFill="1" applyBorder="1" applyAlignment="1">
      <alignment vertical="center"/>
      <protection/>
    </xf>
    <xf numFmtId="2" fontId="60" fillId="0" borderId="4" xfId="20" applyNumberFormat="1" applyFont="1" applyFill="1" applyBorder="1" applyAlignment="1">
      <alignment horizontal="left" vertical="center"/>
      <protection/>
    </xf>
    <xf numFmtId="182" fontId="61" fillId="0" borderId="4" xfId="20" applyNumberFormat="1" applyFont="1" applyFill="1" applyBorder="1" applyAlignment="1">
      <alignment vertical="center"/>
      <protection/>
    </xf>
    <xf numFmtId="2" fontId="60" fillId="0" borderId="4" xfId="30" applyNumberFormat="1" applyFont="1" applyFill="1" applyBorder="1" applyAlignment="1">
      <alignment horizontal="center" vertical="center"/>
    </xf>
    <xf numFmtId="0" fontId="58" fillId="0" borderId="0" xfId="20" applyFont="1" applyFill="1" applyBorder="1" applyAlignment="1">
      <alignment vertical="center"/>
      <protection/>
    </xf>
    <xf numFmtId="0" fontId="60" fillId="0" borderId="0" xfId="20" applyFont="1" applyFill="1" applyBorder="1" applyAlignment="1">
      <alignment vertical="center"/>
      <protection/>
    </xf>
    <xf numFmtId="0" fontId="58" fillId="0" borderId="4" xfId="20" applyFont="1" applyBorder="1" applyAlignment="1">
      <alignment vertical="center"/>
      <protection/>
    </xf>
    <xf numFmtId="2" fontId="60" fillId="0" borderId="4" xfId="20" applyNumberFormat="1" applyFont="1" applyBorder="1" applyAlignment="1">
      <alignment horizontal="left" vertical="center"/>
      <protection/>
    </xf>
    <xf numFmtId="4" fontId="58" fillId="0" borderId="4" xfId="30" applyNumberFormat="1" applyFont="1" applyBorder="1" applyAlignment="1">
      <alignment horizontal="center" vertical="center"/>
    </xf>
    <xf numFmtId="0" fontId="58" fillId="0" borderId="0" xfId="20" applyFont="1" applyFill="1" applyAlignment="1">
      <alignment vertical="center"/>
      <protection/>
    </xf>
    <xf numFmtId="182" fontId="58" fillId="0" borderId="0" xfId="20" applyNumberFormat="1" applyFont="1" applyFill="1" applyAlignment="1">
      <alignment vertical="center"/>
      <protection/>
    </xf>
    <xf numFmtId="182" fontId="58" fillId="0" borderId="0" xfId="20" applyNumberFormat="1" applyFont="1" applyFill="1" applyBorder="1" applyAlignment="1">
      <alignment vertical="center"/>
      <protection/>
    </xf>
    <xf numFmtId="0" fontId="3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59" fillId="0" borderId="0" xfId="20" applyFont="1" applyFill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2" fontId="13" fillId="0" borderId="4" xfId="20" applyNumberFormat="1" applyFont="1" applyBorder="1" applyAlignment="1">
      <alignment horizontal="left" vertical="center"/>
      <protection/>
    </xf>
    <xf numFmtId="182" fontId="62" fillId="0" borderId="4" xfId="20" applyNumberFormat="1" applyFont="1" applyFill="1" applyBorder="1" applyAlignment="1">
      <alignment vertical="center"/>
      <protection/>
    </xf>
    <xf numFmtId="4" fontId="12" fillId="0" borderId="4" xfId="30" applyNumberFormat="1" applyFont="1" applyBorder="1" applyAlignment="1">
      <alignment horizontal="center" vertical="center"/>
    </xf>
    <xf numFmtId="3" fontId="53" fillId="0" borderId="4" xfId="30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63" fillId="0" borderId="0" xfId="20" applyFont="1" applyAlignment="1">
      <alignment/>
      <protection/>
    </xf>
    <xf numFmtId="172" fontId="63" fillId="0" borderId="0" xfId="30" applyFont="1" applyBorder="1" applyAlignment="1">
      <alignment horizontal="right"/>
    </xf>
    <xf numFmtId="172" fontId="14" fillId="0" borderId="0" xfId="30" applyFont="1" applyBorder="1" applyAlignment="1">
      <alignment horizontal="right"/>
    </xf>
    <xf numFmtId="0" fontId="14" fillId="0" borderId="0" xfId="20" applyFont="1" applyAlignment="1">
      <alignment/>
      <protection/>
    </xf>
    <xf numFmtId="0" fontId="63" fillId="0" borderId="0" xfId="20" applyFont="1" applyBorder="1" applyAlignment="1">
      <alignment/>
      <protection/>
    </xf>
    <xf numFmtId="182" fontId="1" fillId="0" borderId="0" xfId="20" applyNumberFormat="1">
      <alignment/>
      <protection/>
    </xf>
    <xf numFmtId="182" fontId="13" fillId="0" borderId="0" xfId="20" applyNumberFormat="1" applyFont="1">
      <alignment/>
      <protection/>
    </xf>
    <xf numFmtId="0" fontId="2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Alignment="1" applyProtection="1">
      <alignment horizontal="centerContinuous" vertical="center"/>
      <protection locked="0"/>
    </xf>
    <xf numFmtId="0" fontId="4" fillId="0" borderId="0" xfId="31" applyFont="1" applyFill="1" applyAlignment="1" applyProtection="1">
      <alignment vertical="center"/>
      <protection locked="0"/>
    </xf>
    <xf numFmtId="168" fontId="64" fillId="0" borderId="0" xfId="31" applyNumberFormat="1" applyFont="1" applyFill="1" applyAlignment="1" applyProtection="1">
      <alignment horizontal="centerContinuous" vertical="center"/>
      <protection locked="0"/>
    </xf>
    <xf numFmtId="0" fontId="64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horizontal="centerContinuous" vertical="center"/>
      <protection locked="0"/>
    </xf>
    <xf numFmtId="0" fontId="3" fillId="0" borderId="0" xfId="31" applyFont="1" applyFill="1" applyAlignment="1" applyProtection="1">
      <alignment horizontal="centerContinuous" vertical="center"/>
      <protection locked="0"/>
    </xf>
    <xf numFmtId="0" fontId="35" fillId="0" borderId="0" xfId="31" applyFont="1" applyFill="1" applyAlignment="1" applyProtection="1">
      <alignment vertical="center"/>
      <protection locked="0"/>
    </xf>
    <xf numFmtId="0" fontId="1" fillId="0" borderId="0" xfId="31" applyFill="1" applyAlignment="1" applyProtection="1">
      <alignment vertical="center"/>
      <protection locked="0"/>
    </xf>
    <xf numFmtId="0" fontId="65" fillId="0" borderId="0" xfId="31" applyFont="1" applyFill="1" applyAlignment="1" applyProtection="1">
      <alignment vertical="center"/>
      <protection locked="0"/>
    </xf>
    <xf numFmtId="0" fontId="12" fillId="0" borderId="0" xfId="31" applyFont="1" applyFill="1" applyBorder="1" applyAlignment="1" applyProtection="1">
      <alignment horizontal="center" vertical="center"/>
      <protection locked="0"/>
    </xf>
    <xf numFmtId="0" fontId="1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center" vertical="center" wrapText="1"/>
      <protection locked="0"/>
    </xf>
    <xf numFmtId="0" fontId="5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left" vertical="center"/>
      <protection locked="0"/>
    </xf>
    <xf numFmtId="183" fontId="12" fillId="0" borderId="0" xfId="32" applyNumberFormat="1" applyFont="1" applyFill="1" applyBorder="1" applyAlignment="1" applyProtection="1">
      <alignment horizontal="right" vertical="center"/>
      <protection locked="0"/>
    </xf>
    <xf numFmtId="2" fontId="12" fillId="0" borderId="0" xfId="32" applyNumberFormat="1" applyFont="1" applyFill="1" applyBorder="1" applyAlignment="1" applyProtection="1">
      <alignment horizontal="center" vertical="center"/>
      <protection locked="0"/>
    </xf>
    <xf numFmtId="2" fontId="13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vertical="center"/>
      <protection locked="0"/>
    </xf>
    <xf numFmtId="0" fontId="12" fillId="0" borderId="4" xfId="31" applyFont="1" applyFill="1" applyBorder="1" applyAlignment="1" applyProtection="1">
      <alignment vertical="center"/>
      <protection locked="0"/>
    </xf>
    <xf numFmtId="2" fontId="13" fillId="0" borderId="4" xfId="31" applyNumberFormat="1" applyFont="1" applyFill="1" applyBorder="1" applyAlignment="1" applyProtection="1">
      <alignment horizontal="left" vertical="center"/>
      <protection locked="0"/>
    </xf>
    <xf numFmtId="181" fontId="53" fillId="2" borderId="4" xfId="32" applyNumberFormat="1" applyFont="1" applyFill="1" applyBorder="1" applyAlignment="1" applyProtection="1">
      <alignment horizontal="right" vertical="center"/>
      <protection locked="0"/>
    </xf>
    <xf numFmtId="2" fontId="12" fillId="0" borderId="4" xfId="32" applyNumberFormat="1" applyFont="1" applyFill="1" applyBorder="1" applyAlignment="1" applyProtection="1">
      <alignment horizontal="center" vertical="center"/>
      <protection locked="0"/>
    </xf>
    <xf numFmtId="0" fontId="54" fillId="0" borderId="0" xfId="31" applyFont="1" applyFill="1" applyBorder="1" applyAlignment="1" applyProtection="1">
      <alignment vertical="center"/>
      <protection locked="0"/>
    </xf>
    <xf numFmtId="2" fontId="66" fillId="0" borderId="0" xfId="31" applyNumberFormat="1" applyFont="1" applyFill="1" applyBorder="1" applyAlignment="1" applyProtection="1">
      <alignment horizontal="left" vertical="center"/>
      <protection locked="0"/>
    </xf>
    <xf numFmtId="181" fontId="54" fillId="0" borderId="0" xfId="32" applyNumberFormat="1" applyFont="1" applyFill="1" applyBorder="1" applyAlignment="1" applyProtection="1">
      <alignment horizontal="right" vertical="center"/>
      <protection locked="0"/>
    </xf>
    <xf numFmtId="2" fontId="54" fillId="0" borderId="0" xfId="32" applyNumberFormat="1" applyFont="1" applyFill="1" applyBorder="1" applyAlignment="1" applyProtection="1">
      <alignment horizontal="center" vertical="center"/>
      <protection locked="0"/>
    </xf>
    <xf numFmtId="164" fontId="3" fillId="0" borderId="0" xfId="27" applyFont="1" applyFill="1" applyAlignment="1" applyProtection="1">
      <alignment horizontal="centerContinuous" vertical="center"/>
      <protection locked="0"/>
    </xf>
    <xf numFmtId="0" fontId="67" fillId="0" borderId="0" xfId="31" applyFont="1" applyFill="1" applyAlignment="1" applyProtection="1">
      <alignment vertical="center"/>
      <protection locked="0"/>
    </xf>
    <xf numFmtId="0" fontId="54" fillId="0" borderId="4" xfId="31" applyFont="1" applyFill="1" applyBorder="1" applyAlignment="1" applyProtection="1">
      <alignment vertical="center"/>
      <protection locked="0"/>
    </xf>
    <xf numFmtId="2" fontId="30" fillId="0" borderId="0" xfId="31" applyNumberFormat="1" applyFont="1" applyFill="1" applyBorder="1" applyAlignment="1" applyProtection="1">
      <alignment horizontal="left" vertical="center"/>
      <protection locked="0"/>
    </xf>
    <xf numFmtId="3" fontId="31" fillId="0" borderId="0" xfId="32" applyNumberFormat="1" applyFont="1" applyFill="1" applyBorder="1" applyAlignment="1" applyProtection="1">
      <alignment horizontal="center" vertical="center"/>
      <protection locked="0"/>
    </xf>
    <xf numFmtId="2" fontId="31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Alignment="1" applyProtection="1">
      <alignment vertical="center"/>
      <protection locked="0"/>
    </xf>
    <xf numFmtId="0" fontId="12" fillId="0" borderId="4" xfId="31" applyFont="1" applyBorder="1" applyAlignment="1" applyProtection="1">
      <alignment vertical="center"/>
      <protection locked="0"/>
    </xf>
    <xf numFmtId="2" fontId="13" fillId="0" borderId="4" xfId="31" applyNumberFormat="1" applyFont="1" applyBorder="1" applyAlignment="1" applyProtection="1">
      <alignment horizontal="left" vertical="center"/>
      <protection locked="0"/>
    </xf>
    <xf numFmtId="181" fontId="53" fillId="0" borderId="4" xfId="32" applyNumberFormat="1" applyFont="1" applyBorder="1" applyAlignment="1" applyProtection="1">
      <alignment horizontal="right" vertical="center"/>
      <protection locked="0"/>
    </xf>
    <xf numFmtId="2" fontId="12" fillId="0" borderId="4" xfId="32" applyNumberFormat="1" applyFont="1" applyBorder="1" applyAlignment="1" applyProtection="1">
      <alignment horizontal="center" vertical="center"/>
      <protection locked="0"/>
    </xf>
    <xf numFmtId="0" fontId="54" fillId="0" borderId="0" xfId="31" applyFont="1" applyBorder="1" applyAlignment="1" applyProtection="1">
      <alignment vertical="center"/>
      <protection locked="0"/>
    </xf>
    <xf numFmtId="0" fontId="12" fillId="0" borderId="0" xfId="31" applyFont="1" applyAlignment="1" applyProtection="1">
      <alignment vertical="center"/>
      <protection locked="0"/>
    </xf>
    <xf numFmtId="0" fontId="1" fillId="0" borderId="0" xfId="31" applyAlignment="1" applyProtection="1">
      <alignment vertical="center"/>
      <protection locked="0"/>
    </xf>
    <xf numFmtId="0" fontId="68" fillId="0" borderId="0" xfId="31" applyFont="1" applyAlignment="1" applyProtection="1">
      <alignment vertical="center"/>
      <protection locked="0"/>
    </xf>
    <xf numFmtId="0" fontId="69" fillId="0" borderId="0" xfId="31" applyFont="1" applyAlignment="1" applyProtection="1">
      <alignment vertical="center"/>
      <protection locked="0"/>
    </xf>
    <xf numFmtId="0" fontId="12" fillId="0" borderId="0" xfId="31" applyFont="1" applyFill="1" applyBorder="1" applyAlignment="1">
      <alignment horizontal="left" vertical="center"/>
      <protection/>
    </xf>
    <xf numFmtId="0" fontId="12" fillId="0" borderId="0" xfId="31" applyFont="1" applyProtection="1">
      <alignment/>
      <protection locked="0"/>
    </xf>
    <xf numFmtId="0" fontId="1" fillId="0" borderId="0" xfId="31" applyProtection="1">
      <alignment/>
      <protection locked="0"/>
    </xf>
    <xf numFmtId="0" fontId="6" fillId="0" borderId="0" xfId="31" applyFont="1" applyAlignment="1">
      <alignment vertical="center"/>
      <protection/>
    </xf>
    <xf numFmtId="0" fontId="49" fillId="0" borderId="0" xfId="31" applyFont="1" applyAlignment="1">
      <alignment vertical="center"/>
      <protection/>
    </xf>
    <xf numFmtId="0" fontId="4" fillId="0" borderId="0" xfId="31" applyFont="1" applyAlignment="1">
      <alignment horizontal="centerContinuous" vertical="center"/>
      <protection/>
    </xf>
    <xf numFmtId="0" fontId="4" fillId="0" borderId="0" xfId="31" applyFont="1" applyAlignment="1">
      <alignment/>
      <protection/>
    </xf>
    <xf numFmtId="168" fontId="6" fillId="0" borderId="0" xfId="31" applyNumberFormat="1" applyFont="1" applyAlignment="1">
      <alignment horizontal="centerContinuous" vertical="center"/>
      <protection/>
    </xf>
    <xf numFmtId="0" fontId="33" fillId="0" borderId="0" xfId="31" applyFont="1" applyAlignment="1">
      <alignment horizontal="centerContinuous" vertical="center"/>
      <protection/>
    </xf>
    <xf numFmtId="0" fontId="3" fillId="0" borderId="0" xfId="31" applyFont="1" applyAlignment="1">
      <alignment vertical="center"/>
      <protection/>
    </xf>
    <xf numFmtId="0" fontId="35" fillId="0" borderId="0" xfId="31" applyFont="1" applyAlignment="1">
      <alignment vertical="center"/>
      <protection/>
    </xf>
    <xf numFmtId="0" fontId="3" fillId="0" borderId="0" xfId="31" applyFont="1" applyAlignment="1">
      <alignment horizontal="centerContinuous" vertical="center"/>
      <protection/>
    </xf>
    <xf numFmtId="0" fontId="1" fillId="0" borderId="0" xfId="31" applyAlignment="1">
      <alignment vertical="center"/>
      <protection/>
    </xf>
    <xf numFmtId="0" fontId="67" fillId="0" borderId="0" xfId="31" applyFont="1" applyAlignment="1">
      <alignment vertical="center"/>
      <protection/>
    </xf>
    <xf numFmtId="0" fontId="12" fillId="0" borderId="0" xfId="31" applyFont="1" applyBorder="1" applyAlignment="1">
      <alignment vertical="center"/>
      <protection/>
    </xf>
    <xf numFmtId="0" fontId="13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0" xfId="31" applyFont="1" applyFill="1" applyBorder="1" applyAlignment="1">
      <alignment horizontal="center" vertical="center"/>
      <protection/>
    </xf>
    <xf numFmtId="0" fontId="53" fillId="0" borderId="0" xfId="31" applyFont="1" applyFill="1" applyBorder="1" applyAlignment="1">
      <alignment horizontal="center" vertical="center"/>
      <protection/>
    </xf>
    <xf numFmtId="181" fontId="12" fillId="0" borderId="0" xfId="32" applyNumberFormat="1" applyFont="1" applyFill="1" applyBorder="1" applyAlignment="1">
      <alignment horizontal="right" vertical="center"/>
    </xf>
    <xf numFmtId="2" fontId="12" fillId="0" borderId="0" xfId="32" applyNumberFormat="1" applyFont="1" applyFill="1" applyBorder="1" applyAlignment="1">
      <alignment horizontal="center" vertical="center"/>
    </xf>
    <xf numFmtId="2" fontId="13" fillId="0" borderId="0" xfId="32" applyNumberFormat="1" applyFont="1" applyFill="1" applyBorder="1" applyAlignment="1">
      <alignment horizontal="center" vertical="center"/>
    </xf>
    <xf numFmtId="0" fontId="12" fillId="0" borderId="0" xfId="31" applyFont="1" applyFill="1" applyBorder="1" applyAlignment="1">
      <alignment vertical="center"/>
      <protection/>
    </xf>
    <xf numFmtId="0" fontId="12" fillId="0" borderId="4" xfId="31" applyFont="1" applyFill="1" applyBorder="1" applyAlignment="1">
      <alignment vertical="center"/>
      <protection/>
    </xf>
    <xf numFmtId="2" fontId="12" fillId="0" borderId="4" xfId="31" applyNumberFormat="1" applyFont="1" applyFill="1" applyBorder="1" applyAlignment="1">
      <alignment horizontal="left" vertical="center"/>
      <protection/>
    </xf>
    <xf numFmtId="181" fontId="53" fillId="0" borderId="4" xfId="32" applyNumberFormat="1" applyFont="1" applyFill="1" applyBorder="1" applyAlignment="1">
      <alignment horizontal="right" vertical="center"/>
    </xf>
    <xf numFmtId="2" fontId="12" fillId="0" borderId="4" xfId="32" applyNumberFormat="1" applyFont="1" applyFill="1" applyBorder="1" applyAlignment="1">
      <alignment horizontal="center" vertical="center"/>
    </xf>
    <xf numFmtId="0" fontId="54" fillId="0" borderId="0" xfId="31" applyFont="1" applyFill="1" applyBorder="1" applyAlignment="1">
      <alignment vertical="center"/>
      <protection/>
    </xf>
    <xf numFmtId="0" fontId="1" fillId="0" borderId="0" xfId="31" applyFill="1" applyAlignment="1">
      <alignment vertical="center"/>
      <protection/>
    </xf>
    <xf numFmtId="181" fontId="1" fillId="0" borderId="0" xfId="31" applyNumberFormat="1" applyFill="1" applyAlignment="1">
      <alignment vertical="center"/>
      <protection/>
    </xf>
    <xf numFmtId="0" fontId="3" fillId="0" borderId="0" xfId="31" applyFont="1" applyFill="1" applyAlignment="1">
      <alignment horizontal="centerContinuous" vertical="center"/>
      <protection/>
    </xf>
    <xf numFmtId="0" fontId="3" fillId="0" borderId="0" xfId="31" applyFont="1" applyFill="1" applyAlignment="1">
      <alignment vertical="center"/>
      <protection/>
    </xf>
    <xf numFmtId="0" fontId="67" fillId="0" borderId="0" xfId="31" applyFont="1" applyFill="1" applyAlignment="1">
      <alignment vertical="center"/>
      <protection/>
    </xf>
    <xf numFmtId="0" fontId="12" fillId="0" borderId="0" xfId="31" applyFont="1" applyFill="1" applyAlignment="1">
      <alignment vertical="center"/>
      <protection/>
    </xf>
    <xf numFmtId="0" fontId="13" fillId="0" borderId="0" xfId="31" applyFont="1" applyFill="1" applyBorder="1" applyAlignment="1">
      <alignment horizontal="center" vertical="center"/>
      <protection/>
    </xf>
    <xf numFmtId="0" fontId="12" fillId="0" borderId="0" xfId="31" applyFont="1" applyFill="1" applyBorder="1" applyAlignment="1">
      <alignment horizontal="center" vertical="center" wrapText="1"/>
      <protection/>
    </xf>
    <xf numFmtId="3" fontId="12" fillId="0" borderId="0" xfId="31" applyNumberFormat="1" applyFont="1" applyFill="1" applyAlignment="1">
      <alignment vertical="center"/>
      <protection/>
    </xf>
    <xf numFmtId="0" fontId="54" fillId="0" borderId="0" xfId="31" applyFont="1" applyFill="1" applyAlignment="1">
      <alignment vertical="center"/>
      <protection/>
    </xf>
    <xf numFmtId="3" fontId="31" fillId="0" borderId="0" xfId="32" applyNumberFormat="1" applyFont="1" applyFill="1" applyBorder="1" applyAlignment="1">
      <alignment horizontal="center" vertical="center"/>
    </xf>
    <xf numFmtId="4" fontId="31" fillId="0" borderId="0" xfId="32" applyNumberFormat="1" applyFont="1" applyFill="1" applyBorder="1" applyAlignment="1">
      <alignment horizontal="center" vertical="center"/>
    </xf>
    <xf numFmtId="2" fontId="12" fillId="0" borderId="0" xfId="31" applyNumberFormat="1" applyFont="1" applyFill="1" applyAlignment="1">
      <alignment vertical="center"/>
      <protection/>
    </xf>
    <xf numFmtId="4" fontId="12" fillId="0" borderId="4" xfId="32" applyNumberFormat="1" applyFont="1" applyFill="1" applyBorder="1" applyAlignment="1">
      <alignment horizontal="center" vertical="center"/>
    </xf>
    <xf numFmtId="0" fontId="12" fillId="0" borderId="0" xfId="31" applyFont="1" applyFill="1" applyAlignment="1">
      <alignment horizontal="center" vertical="center"/>
      <protection/>
    </xf>
    <xf numFmtId="181" fontId="12" fillId="0" borderId="0" xfId="31" applyNumberFormat="1" applyFont="1" applyFill="1" applyAlignment="1">
      <alignment vertical="center"/>
      <protection/>
    </xf>
    <xf numFmtId="0" fontId="69" fillId="0" borderId="0" xfId="31" applyFont="1" applyFill="1" applyAlignment="1">
      <alignment vertical="center"/>
      <protection/>
    </xf>
    <xf numFmtId="0" fontId="15" fillId="0" borderId="0" xfId="31" applyFont="1" applyFill="1" applyAlignment="1">
      <alignment vertical="center"/>
      <protection/>
    </xf>
    <xf numFmtId="0" fontId="1" fillId="0" borderId="0" xfId="31" applyFill="1">
      <alignment/>
      <protection/>
    </xf>
    <xf numFmtId="0" fontId="13" fillId="0" borderId="0" xfId="31" applyFont="1" applyFill="1" applyAlignment="1">
      <alignment horizontal="center"/>
      <protection/>
    </xf>
    <xf numFmtId="181" fontId="12" fillId="0" borderId="0" xfId="31" applyNumberFormat="1" applyFont="1" applyFill="1">
      <alignment/>
      <protection/>
    </xf>
    <xf numFmtId="0" fontId="12" fillId="0" borderId="0" xfId="31" applyFont="1" applyFill="1">
      <alignment/>
      <protection/>
    </xf>
    <xf numFmtId="0" fontId="17" fillId="0" borderId="0" xfId="31" applyFont="1" applyFill="1">
      <alignment/>
      <protection/>
    </xf>
    <xf numFmtId="0" fontId="30" fillId="0" borderId="0" xfId="32" applyFont="1" applyFill="1" applyBorder="1" applyAlignment="1">
      <alignment horizontal="right"/>
    </xf>
    <xf numFmtId="0" fontId="1" fillId="0" borderId="0" xfId="31">
      <alignment/>
      <protection/>
    </xf>
    <xf numFmtId="168" fontId="70" fillId="0" borderId="1" xfId="20" applyNumberFormat="1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2" fillId="0" borderId="0" xfId="20" applyFont="1" applyFill="1">
      <alignment/>
      <protection/>
    </xf>
    <xf numFmtId="175" fontId="14" fillId="0" borderId="0" xfId="27" applyNumberFormat="1" applyFont="1"/>
    <xf numFmtId="169" fontId="1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32" fillId="0" borderId="0" xfId="20" applyFont="1">
      <alignment/>
      <protection/>
    </xf>
    <xf numFmtId="0" fontId="20" fillId="0" borderId="0" xfId="20" applyFont="1">
      <alignment/>
      <protection/>
    </xf>
    <xf numFmtId="0" fontId="52" fillId="0" borderId="0" xfId="20" applyFont="1">
      <alignment/>
      <protection/>
    </xf>
    <xf numFmtId="0" fontId="10" fillId="0" borderId="1" xfId="20" applyFont="1" applyBorder="1" applyAlignment="1">
      <alignment horizontal="center" textRotation="90"/>
      <protection/>
    </xf>
    <xf numFmtId="0" fontId="9" fillId="0" borderId="1" xfId="20" applyFont="1" applyBorder="1" applyAlignment="1">
      <alignment horizontal="right" textRotation="90" wrapText="1"/>
      <protection/>
    </xf>
    <xf numFmtId="0" fontId="34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textRotation="90"/>
      <protection/>
    </xf>
    <xf numFmtId="0" fontId="13" fillId="0" borderId="2" xfId="20" applyFont="1" applyBorder="1" applyAlignment="1">
      <alignment textRotation="90" wrapText="1"/>
      <protection/>
    </xf>
    <xf numFmtId="0" fontId="12" fillId="0" borderId="0" xfId="20" applyFont="1" applyBorder="1" applyAlignment="1">
      <alignment horizontal="center" textRotation="90"/>
      <protection/>
    </xf>
    <xf numFmtId="0" fontId="13" fillId="0" borderId="0" xfId="20" applyFont="1" applyBorder="1" applyAlignment="1">
      <alignment textRotation="90" wrapText="1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3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3" fontId="31" fillId="0" borderId="0" xfId="20" applyNumberFormat="1" applyFont="1">
      <alignment/>
      <protection/>
    </xf>
    <xf numFmtId="14" fontId="1" fillId="0" borderId="0" xfId="20" applyNumberFormat="1" applyAlignment="1">
      <alignment horizontal="left"/>
      <protection/>
    </xf>
    <xf numFmtId="0" fontId="59" fillId="0" borderId="19" xfId="33" applyFont="1" applyFill="1" applyBorder="1" applyAlignment="1">
      <alignment horizontal="left" vertical="center"/>
      <protection/>
    </xf>
    <xf numFmtId="14" fontId="9" fillId="0" borderId="19" xfId="20" applyNumberFormat="1" applyFont="1" applyBorder="1" applyAlignment="1">
      <alignment horizontal="center"/>
      <protection/>
    </xf>
    <xf numFmtId="184" fontId="12" fillId="0" borderId="0" xfId="34" applyNumberFormat="1" applyFont="1" applyFill="1" applyBorder="1" applyAlignment="1">
      <alignment horizontal="center" vertical="center"/>
    </xf>
    <xf numFmtId="0" fontId="13" fillId="0" borderId="3" xfId="33" applyFont="1" applyBorder="1" applyAlignment="1">
      <alignment horizontal="left" vertical="center"/>
      <protection/>
    </xf>
    <xf numFmtId="184" fontId="13" fillId="0" borderId="3" xfId="34" applyNumberFormat="1" applyFont="1" applyFill="1" applyBorder="1" applyAlignment="1">
      <alignment horizontal="center" vertical="center"/>
    </xf>
    <xf numFmtId="184" fontId="12" fillId="0" borderId="0" xfId="20" applyNumberFormat="1" applyFont="1">
      <alignment/>
      <protection/>
    </xf>
    <xf numFmtId="0" fontId="2" fillId="0" borderId="0" xfId="35" applyFont="1" applyAlignment="1" applyProtection="1">
      <alignment wrapText="1"/>
      <protection locked="0"/>
    </xf>
    <xf numFmtId="185" fontId="71" fillId="0" borderId="0" xfId="35" applyNumberFormat="1" applyFont="1" applyAlignment="1" applyProtection="1">
      <alignment horizontal="center" wrapText="1"/>
      <protection/>
    </xf>
    <xf numFmtId="0" fontId="1" fillId="0" borderId="0" xfId="36" applyFill="1">
      <alignment/>
      <protection/>
    </xf>
    <xf numFmtId="0" fontId="32" fillId="0" borderId="0" xfId="36" applyFont="1" applyFill="1">
      <alignment/>
      <protection/>
    </xf>
    <xf numFmtId="186" fontId="20" fillId="0" borderId="0" xfId="36" applyNumberFormat="1" applyFont="1" applyFill="1">
      <alignment/>
      <protection/>
    </xf>
    <xf numFmtId="0" fontId="52" fillId="0" borderId="0" xfId="36" applyFont="1" applyFill="1">
      <alignment/>
      <protection/>
    </xf>
    <xf numFmtId="0" fontId="53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left"/>
      <protection/>
    </xf>
    <xf numFmtId="0" fontId="70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right"/>
      <protection/>
    </xf>
    <xf numFmtId="185" fontId="12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right"/>
      <protection/>
    </xf>
    <xf numFmtId="187" fontId="9" fillId="0" borderId="20" xfId="35" applyNumberFormat="1" applyFont="1" applyBorder="1" applyAlignment="1" applyProtection="1">
      <alignment horizontal="center"/>
      <protection/>
    </xf>
    <xf numFmtId="0" fontId="9" fillId="0" borderId="20" xfId="36" applyFont="1" applyBorder="1" applyAlignment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/>
      <protection/>
    </xf>
    <xf numFmtId="0" fontId="9" fillId="0" borderId="21" xfId="36" applyFont="1" applyBorder="1" applyAlignment="1">
      <alignment horizontal="center" vertical="center"/>
      <protection/>
    </xf>
    <xf numFmtId="0" fontId="1" fillId="0" borderId="0" xfId="36" applyFont="1" applyFill="1">
      <alignment/>
      <protection/>
    </xf>
    <xf numFmtId="187" fontId="9" fillId="0" borderId="4" xfId="35" applyNumberFormat="1" applyFont="1" applyBorder="1" applyAlignment="1" applyProtection="1">
      <alignment horizontal="center" vertical="center"/>
      <protection/>
    </xf>
    <xf numFmtId="187" fontId="9" fillId="0" borderId="22" xfId="35" applyNumberFormat="1" applyFont="1" applyBorder="1" applyAlignment="1" applyProtection="1">
      <alignment horizontal="center" vertical="center"/>
      <protection/>
    </xf>
    <xf numFmtId="185" fontId="9" fillId="0" borderId="4" xfId="35" applyNumberFormat="1" applyFont="1" applyBorder="1" applyAlignment="1" applyProtection="1">
      <alignment horizontal="center" vertical="center"/>
      <protection/>
    </xf>
    <xf numFmtId="185" fontId="9" fillId="0" borderId="22" xfId="35" applyNumberFormat="1" applyFont="1" applyBorder="1" applyAlignment="1" applyProtection="1">
      <alignment horizontal="center" vertical="center"/>
      <protection/>
    </xf>
    <xf numFmtId="0" fontId="12" fillId="0" borderId="19" xfId="35" applyFont="1" applyBorder="1" applyAlignment="1" applyProtection="1">
      <alignment horizontal="center" vertical="center"/>
      <protection/>
    </xf>
    <xf numFmtId="187" fontId="61" fillId="0" borderId="19" xfId="35" applyNumberFormat="1" applyFont="1" applyBorder="1" applyAlignment="1" applyProtection="1">
      <alignment horizontal="center" vertical="center"/>
      <protection/>
    </xf>
    <xf numFmtId="185" fontId="12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/>
      <protection/>
    </xf>
    <xf numFmtId="185" fontId="13" fillId="0" borderId="2" xfId="35" applyNumberFormat="1" applyFont="1" applyFill="1" applyBorder="1" applyAlignment="1" applyProtection="1">
      <alignment horizontal="center" vertical="center"/>
      <protection/>
    </xf>
    <xf numFmtId="0" fontId="14" fillId="0" borderId="0" xfId="36" applyFont="1" applyFill="1" applyAlignment="1">
      <alignment vertical="center"/>
      <protection/>
    </xf>
    <xf numFmtId="188" fontId="12" fillId="0" borderId="23" xfId="35" applyNumberFormat="1" applyFont="1" applyFill="1" applyBorder="1" applyAlignment="1" applyProtection="1">
      <alignment horizontal="left" vertical="center"/>
      <protection/>
    </xf>
    <xf numFmtId="185" fontId="12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23" xfId="35" applyNumberFormat="1" applyFont="1" applyFill="1" applyBorder="1" applyAlignment="1" applyProtection="1">
      <alignment horizontal="center" vertical="center"/>
      <protection/>
    </xf>
    <xf numFmtId="188" fontId="12" fillId="0" borderId="0" xfId="35" applyNumberFormat="1" applyFont="1" applyFill="1" applyBorder="1" applyAlignment="1" applyProtection="1">
      <alignment horizontal="left" vertical="center"/>
      <protection/>
    </xf>
    <xf numFmtId="0" fontId="14" fillId="0" borderId="0" xfId="36" applyFont="1" applyFill="1">
      <alignment/>
      <protection/>
    </xf>
    <xf numFmtId="188" fontId="13" fillId="0" borderId="0" xfId="35" applyNumberFormat="1" applyFont="1" applyFill="1" applyBorder="1" applyAlignment="1" applyProtection="1">
      <alignment horizontal="left" vertical="center"/>
      <protection/>
    </xf>
    <xf numFmtId="185" fontId="13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0" xfId="35" applyNumberFormat="1" applyFont="1" applyFill="1" applyBorder="1" applyAlignment="1" applyProtection="1">
      <alignment horizontal="left" vertical="center" indent="1"/>
      <protection/>
    </xf>
    <xf numFmtId="188" fontId="13" fillId="0" borderId="0" xfId="35" applyNumberFormat="1" applyFont="1" applyFill="1" applyBorder="1" applyAlignment="1" applyProtection="1">
      <alignment horizontal="left" vertical="center" wrapText="1"/>
      <protection/>
    </xf>
    <xf numFmtId="188" fontId="73" fillId="0" borderId="0" xfId="35" applyNumberFormat="1" applyFont="1" applyFill="1" applyBorder="1" applyAlignment="1" applyProtection="1">
      <alignment horizontal="left" vertical="center"/>
      <protection/>
    </xf>
    <xf numFmtId="188" fontId="13" fillId="0" borderId="24" xfId="35" applyNumberFormat="1" applyFont="1" applyFill="1" applyBorder="1" applyAlignment="1" applyProtection="1">
      <alignment horizontal="left" vertical="center"/>
      <protection/>
    </xf>
    <xf numFmtId="185" fontId="13" fillId="0" borderId="24" xfId="35" applyNumberFormat="1" applyFont="1" applyFill="1" applyBorder="1" applyAlignment="1" applyProtection="1">
      <alignment horizontal="center" vertical="center"/>
      <protection/>
    </xf>
    <xf numFmtId="188" fontId="58" fillId="0" borderId="25" xfId="35" applyNumberFormat="1" applyFont="1" applyBorder="1" applyAlignment="1" applyProtection="1">
      <alignment horizontal="center" vertical="center"/>
      <protection/>
    </xf>
    <xf numFmtId="188" fontId="60" fillId="0" borderId="25" xfId="35" applyNumberFormat="1" applyFont="1" applyBorder="1" applyAlignment="1" applyProtection="1">
      <alignment horizontal="center" vertical="center"/>
      <protection/>
    </xf>
    <xf numFmtId="185" fontId="58" fillId="0" borderId="25" xfId="35" applyNumberFormat="1" applyFont="1" applyBorder="1" applyAlignment="1" applyProtection="1">
      <alignment vertical="center"/>
      <protection/>
    </xf>
    <xf numFmtId="185" fontId="60" fillId="0" borderId="25" xfId="35" applyNumberFormat="1" applyFont="1" applyBorder="1" applyAlignment="1" applyProtection="1">
      <alignment vertical="center"/>
      <protection/>
    </xf>
    <xf numFmtId="189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center"/>
      <protection/>
    </xf>
    <xf numFmtId="185" fontId="15" fillId="0" borderId="0" xfId="35" applyNumberFormat="1" applyFont="1" applyBorder="1" applyAlignment="1" applyProtection="1">
      <alignment/>
      <protection/>
    </xf>
    <xf numFmtId="185" fontId="37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 horizontal="right"/>
      <protection/>
    </xf>
    <xf numFmtId="0" fontId="37" fillId="0" borderId="0" xfId="36" applyFont="1" applyFill="1">
      <alignment/>
      <protection/>
    </xf>
    <xf numFmtId="190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left"/>
      <protection/>
    </xf>
    <xf numFmtId="185" fontId="30" fillId="0" borderId="0" xfId="35" applyNumberFormat="1" applyFont="1" applyBorder="1" applyAlignment="1" applyProtection="1">
      <alignment horizontal="center" vertical="center" wrapText="1"/>
      <protection/>
    </xf>
    <xf numFmtId="185" fontId="31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/>
      <protection/>
    </xf>
    <xf numFmtId="185" fontId="31" fillId="0" borderId="0" xfId="35" applyNumberFormat="1" applyFont="1" applyBorder="1" applyAlignment="1" applyProtection="1">
      <alignment horizontal="right"/>
      <protection/>
    </xf>
    <xf numFmtId="0" fontId="31" fillId="0" borderId="0" xfId="36" applyFont="1" applyFill="1">
      <alignment/>
      <protection/>
    </xf>
    <xf numFmtId="188" fontId="14" fillId="0" borderId="0" xfId="35" applyNumberFormat="1" applyFont="1" applyBorder="1" applyAlignment="1" applyProtection="1">
      <alignment horizontal="center"/>
      <protection/>
    </xf>
    <xf numFmtId="185" fontId="14" fillId="0" borderId="0" xfId="35" applyNumberFormat="1" applyFont="1" applyBorder="1" applyAlignment="1" applyProtection="1">
      <alignment vertical="center"/>
      <protection/>
    </xf>
    <xf numFmtId="185" fontId="14" fillId="0" borderId="0" xfId="35" applyNumberFormat="1" applyFont="1" applyBorder="1" applyAlignment="1" applyProtection="1">
      <alignment horizontal="right" vertical="center"/>
      <protection/>
    </xf>
    <xf numFmtId="185" fontId="14" fillId="0" borderId="0" xfId="35" applyNumberFormat="1" applyFont="1" applyBorder="1" applyAlignment="1" applyProtection="1">
      <alignment horizontal="right"/>
      <protection/>
    </xf>
    <xf numFmtId="185" fontId="14" fillId="0" borderId="0" xfId="35" applyNumberFormat="1" applyFont="1" applyBorder="1" applyAlignment="1" applyProtection="1">
      <alignment/>
      <protection/>
    </xf>
    <xf numFmtId="188" fontId="12" fillId="0" borderId="0" xfId="35" applyNumberFormat="1" applyFont="1" applyBorder="1" applyAlignment="1" applyProtection="1">
      <alignment horizontal="center"/>
      <protection/>
    </xf>
    <xf numFmtId="188" fontId="58" fillId="0" borderId="0" xfId="35" applyNumberFormat="1" applyFont="1" applyBorder="1" applyAlignment="1" applyProtection="1">
      <alignment horizontal="center"/>
      <protection/>
    </xf>
    <xf numFmtId="185" fontId="12" fillId="0" borderId="0" xfId="35" applyNumberFormat="1" applyFont="1" applyBorder="1" applyAlignment="1" applyProtection="1">
      <alignment/>
      <protection/>
    </xf>
    <xf numFmtId="185" fontId="58" fillId="0" borderId="0" xfId="35" applyNumberFormat="1" applyFont="1" applyBorder="1" applyAlignment="1" applyProtection="1">
      <alignment horizontal="right" vertical="center"/>
      <protection/>
    </xf>
    <xf numFmtId="185" fontId="58" fillId="0" borderId="0" xfId="35" applyNumberFormat="1" applyFont="1" applyBorder="1" applyAlignment="1" applyProtection="1">
      <alignment horizontal="right"/>
      <protection/>
    </xf>
    <xf numFmtId="185" fontId="12" fillId="0" borderId="0" xfId="35" applyNumberFormat="1" applyFont="1" applyBorder="1" applyAlignment="1" applyProtection="1">
      <alignment horizontal="right"/>
      <protection/>
    </xf>
    <xf numFmtId="188" fontId="10" fillId="0" borderId="0" xfId="35" applyNumberFormat="1" applyFont="1" applyFill="1" applyBorder="1" applyAlignment="1" applyProtection="1">
      <alignment horizontal="center"/>
      <protection/>
    </xf>
    <xf numFmtId="188" fontId="10" fillId="0" borderId="0" xfId="35" applyNumberFormat="1" applyFont="1" applyBorder="1" applyAlignment="1" applyProtection="1">
      <alignment horizontal="center"/>
      <protection/>
    </xf>
    <xf numFmtId="185" fontId="10" fillId="0" borderId="0" xfId="35" applyNumberFormat="1" applyFont="1" applyFill="1" applyBorder="1" applyAlignment="1" applyProtection="1">
      <alignment vertical="center"/>
      <protection/>
    </xf>
    <xf numFmtId="185" fontId="10" fillId="0" borderId="0" xfId="35" applyNumberFormat="1" applyFont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left"/>
      <protection/>
    </xf>
    <xf numFmtId="188" fontId="9" fillId="0" borderId="4" xfId="35" applyNumberFormat="1" applyFont="1" applyBorder="1" applyAlignment="1" applyProtection="1">
      <alignment horizontal="center" vertical="center"/>
      <protection/>
    </xf>
    <xf numFmtId="188" fontId="9" fillId="0" borderId="22" xfId="35" applyNumberFormat="1" applyFont="1" applyBorder="1" applyAlignment="1" applyProtection="1">
      <alignment horizontal="center" vertical="center"/>
      <protection/>
    </xf>
    <xf numFmtId="188" fontId="12" fillId="0" borderId="19" xfId="35" applyNumberFormat="1" applyFont="1" applyBorder="1" applyAlignment="1" applyProtection="1">
      <alignment horizontal="center" vertical="center"/>
      <protection/>
    </xf>
    <xf numFmtId="188" fontId="60" fillId="0" borderId="19" xfId="35" applyNumberFormat="1" applyFont="1" applyBorder="1" applyAlignment="1" applyProtection="1">
      <alignment horizontal="center" vertical="center"/>
      <protection/>
    </xf>
    <xf numFmtId="185" fontId="60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 wrapText="1"/>
      <protection/>
    </xf>
    <xf numFmtId="0" fontId="13" fillId="0" borderId="0" xfId="35" applyFont="1" applyFill="1" applyAlignment="1" applyProtection="1">
      <alignment vertical="center"/>
      <protection/>
    </xf>
    <xf numFmtId="188" fontId="12" fillId="0" borderId="25" xfId="35" applyNumberFormat="1" applyFont="1" applyFill="1" applyBorder="1" applyAlignment="1" applyProtection="1">
      <alignment horizontal="left" vertical="center"/>
      <protection/>
    </xf>
    <xf numFmtId="188" fontId="15" fillId="0" borderId="0" xfId="35" applyNumberFormat="1" applyFont="1" applyBorder="1" applyAlignment="1" applyProtection="1">
      <alignment horizontal="left"/>
      <protection/>
    </xf>
    <xf numFmtId="188" fontId="75" fillId="0" borderId="0" xfId="35" applyNumberFormat="1" applyFont="1" applyBorder="1" applyAlignment="1" applyProtection="1">
      <alignment horizontal="center"/>
      <protection/>
    </xf>
    <xf numFmtId="188" fontId="15" fillId="0" borderId="0" xfId="35" applyNumberFormat="1" applyFont="1" applyBorder="1" applyAlignment="1" applyProtection="1">
      <alignment horizontal="left" vertical="center"/>
      <protection/>
    </xf>
    <xf numFmtId="188" fontId="75" fillId="0" borderId="0" xfId="35" applyNumberFormat="1" applyFont="1" applyBorder="1" applyAlignment="1" applyProtection="1">
      <alignment vertical="center"/>
      <protection/>
    </xf>
    <xf numFmtId="188" fontId="37" fillId="0" borderId="0" xfId="35" applyNumberFormat="1" applyFont="1" applyBorder="1" applyAlignment="1" applyProtection="1">
      <alignment horizontal="center" vertical="center"/>
      <protection/>
    </xf>
    <xf numFmtId="0" fontId="76" fillId="0" borderId="0" xfId="35" applyFont="1" applyFill="1" applyAlignment="1" applyProtection="1">
      <alignment/>
      <protection locked="0"/>
    </xf>
    <xf numFmtId="191" fontId="1" fillId="0" borderId="0" xfId="35" applyNumberFormat="1" applyFont="1" applyFill="1" applyAlignment="1" applyProtection="1">
      <alignment/>
      <protection locked="0"/>
    </xf>
    <xf numFmtId="185" fontId="76" fillId="0" borderId="0" xfId="35" applyNumberFormat="1" applyFont="1" applyFill="1" applyAlignment="1" applyProtection="1">
      <alignment/>
      <protection locked="0"/>
    </xf>
    <xf numFmtId="0" fontId="76" fillId="0" borderId="0" xfId="36" applyFont="1" applyFill="1" applyProtection="1">
      <alignment/>
      <protection locked="0"/>
    </xf>
    <xf numFmtId="188" fontId="2" fillId="0" borderId="0" xfId="35" applyNumberFormat="1" applyFont="1" applyAlignment="1" applyProtection="1">
      <alignment wrapText="1"/>
      <protection/>
    </xf>
    <xf numFmtId="185" fontId="77" fillId="0" borderId="0" xfId="35" applyNumberFormat="1" applyFont="1" applyAlignment="1" applyProtection="1">
      <alignment horizontal="center" wrapText="1"/>
      <protection/>
    </xf>
    <xf numFmtId="185" fontId="77" fillId="0" borderId="0" xfId="35" applyNumberFormat="1" applyFont="1" applyAlignment="1" applyProtection="1">
      <alignment horizontal="center" vertical="center" wrapText="1"/>
      <protection/>
    </xf>
    <xf numFmtId="0" fontId="78" fillId="0" borderId="0" xfId="36" applyFont="1" applyFill="1">
      <alignment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188" fontId="70" fillId="0" borderId="0" xfId="35" applyNumberFormat="1" applyFont="1" applyFill="1" applyBorder="1" applyAlignment="1" applyProtection="1">
      <alignment horizontal="center"/>
      <protection/>
    </xf>
    <xf numFmtId="185" fontId="70" fillId="0" borderId="0" xfId="35" applyNumberFormat="1" applyFont="1" applyFill="1" applyBorder="1" applyAlignment="1" applyProtection="1">
      <alignment/>
      <protection/>
    </xf>
    <xf numFmtId="185" fontId="70" fillId="0" borderId="0" xfId="35" applyNumberFormat="1" applyFont="1" applyFill="1" applyBorder="1" applyAlignment="1" applyProtection="1">
      <alignment vertical="center"/>
      <protection/>
    </xf>
    <xf numFmtId="185" fontId="70" fillId="0" borderId="0" xfId="35" applyNumberFormat="1" applyFont="1" applyFill="1" applyBorder="1" applyAlignment="1" applyProtection="1">
      <alignment horizontal="right"/>
      <protection/>
    </xf>
    <xf numFmtId="0" fontId="76" fillId="0" borderId="0" xfId="36" applyFont="1" applyFill="1">
      <alignment/>
      <protection/>
    </xf>
    <xf numFmtId="188" fontId="9" fillId="0" borderId="20" xfId="35" applyNumberFormat="1" applyFont="1" applyBorder="1" applyAlignment="1" applyProtection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 vertical="center"/>
      <protection/>
    </xf>
    <xf numFmtId="175" fontId="1" fillId="0" borderId="0" xfId="27" applyNumberFormat="1" applyFont="1" applyFill="1"/>
    <xf numFmtId="188" fontId="10" fillId="0" borderId="4" xfId="35" applyNumberFormat="1" applyFont="1" applyBorder="1" applyAlignment="1" applyProtection="1">
      <alignment horizontal="center" vertical="center"/>
      <protection/>
    </xf>
    <xf numFmtId="185" fontId="10" fillId="0" borderId="4" xfId="35" applyNumberFormat="1" applyFont="1" applyBorder="1" applyAlignment="1" applyProtection="1">
      <alignment horizontal="center" vertical="center"/>
      <protection/>
    </xf>
    <xf numFmtId="188" fontId="13" fillId="0" borderId="19" xfId="35" applyNumberFormat="1" applyFont="1" applyBorder="1" applyAlignment="1" applyProtection="1">
      <alignment horizontal="center" vertical="center"/>
      <protection/>
    </xf>
    <xf numFmtId="185" fontId="13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7" applyNumberFormat="1" applyFont="1" applyFill="1" applyBorder="1" applyAlignment="1">
      <alignment horizontal="left" vertical="center"/>
    </xf>
    <xf numFmtId="185" fontId="14" fillId="0" borderId="0" xfId="36" applyNumberFormat="1" applyFont="1" applyFill="1" applyAlignment="1">
      <alignment vertical="center"/>
      <protection/>
    </xf>
    <xf numFmtId="188" fontId="12" fillId="0" borderId="0" xfId="37" applyNumberFormat="1" applyFont="1" applyFill="1" applyBorder="1" applyAlignment="1">
      <alignment horizontal="left" vertical="center"/>
    </xf>
    <xf numFmtId="0" fontId="14" fillId="0" borderId="0" xfId="36" applyFont="1" applyFill="1" applyBorder="1" applyAlignment="1">
      <alignment vertical="center"/>
      <protection/>
    </xf>
    <xf numFmtId="188" fontId="60" fillId="0" borderId="25" xfId="35" applyNumberFormat="1" applyFont="1" applyFill="1" applyBorder="1" applyAlignment="1" applyProtection="1">
      <alignment horizontal="left" vertical="center"/>
      <protection/>
    </xf>
    <xf numFmtId="185" fontId="60" fillId="0" borderId="25" xfId="35" applyNumberFormat="1" applyFont="1" applyFill="1" applyBorder="1" applyAlignment="1" applyProtection="1">
      <alignment horizontal="center" vertical="center"/>
      <protection/>
    </xf>
    <xf numFmtId="185" fontId="60" fillId="0" borderId="25" xfId="35" applyNumberFormat="1" applyFont="1" applyFill="1" applyBorder="1" applyAlignment="1" applyProtection="1">
      <alignment vertical="center"/>
      <protection/>
    </xf>
    <xf numFmtId="185" fontId="60" fillId="0" borderId="25" xfId="35" applyNumberFormat="1" applyFont="1" applyFill="1" applyBorder="1" applyAlignment="1" applyProtection="1">
      <alignment/>
      <protection/>
    </xf>
    <xf numFmtId="0" fontId="15" fillId="0" borderId="0" xfId="36" applyFont="1">
      <alignment/>
      <protection/>
    </xf>
    <xf numFmtId="185" fontId="15" fillId="0" borderId="0" xfId="36" applyNumberFormat="1" applyFont="1">
      <alignment/>
      <protection/>
    </xf>
    <xf numFmtId="0" fontId="79" fillId="0" borderId="0" xfId="36" applyFont="1">
      <alignment/>
      <protection/>
    </xf>
    <xf numFmtId="175" fontId="0" fillId="0" borderId="0" xfId="27" applyNumberFormat="1" applyFont="1"/>
    <xf numFmtId="0" fontId="1" fillId="0" borderId="0" xfId="36">
      <alignment/>
      <protection/>
    </xf>
    <xf numFmtId="191" fontId="1" fillId="0" borderId="0" xfId="36" applyNumberFormat="1">
      <alignment/>
      <protection/>
    </xf>
    <xf numFmtId="185" fontId="1" fillId="0" borderId="0" xfId="36" applyNumberForma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0" applyFont="1" applyBorder="1">
      <alignment/>
      <protection/>
    </xf>
    <xf numFmtId="0" fontId="80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23" xfId="20" applyFont="1" applyBorder="1" applyAlignment="1">
      <alignment horizontal="left" vertical="center" wrapText="1"/>
      <protection/>
    </xf>
    <xf numFmtId="164" fontId="12" fillId="0" borderId="23" xfId="38" applyNumberFormat="1" applyFont="1" applyBorder="1" applyAlignment="1">
      <alignment horizontal="right"/>
    </xf>
    <xf numFmtId="164" fontId="12" fillId="0" borderId="23" xfId="38" applyNumberFormat="1" applyFont="1" applyBorder="1" applyAlignment="1">
      <alignment horizontal="right" wrapText="1"/>
    </xf>
    <xf numFmtId="175" fontId="12" fillId="0" borderId="23" xfId="38" applyNumberFormat="1" applyFont="1" applyBorder="1" applyAlignment="1">
      <alignment horizontal="right" wrapText="1"/>
    </xf>
    <xf numFmtId="0" fontId="13" fillId="0" borderId="23" xfId="20" applyFont="1" applyBorder="1" applyAlignment="1">
      <alignment horizontal="center" vertical="center" wrapText="1"/>
      <protection/>
    </xf>
    <xf numFmtId="192" fontId="12" fillId="0" borderId="0" xfId="38" applyNumberFormat="1" applyFont="1" applyBorder="1" applyAlignment="1">
      <alignment horizontal="center" vertical="center"/>
    </xf>
    <xf numFmtId="193" fontId="13" fillId="0" borderId="0" xfId="39" applyNumberFormat="1" applyFont="1" applyBorder="1" applyAlignment="1">
      <alignment horizontal="center" vertical="center"/>
    </xf>
    <xf numFmtId="2" fontId="12" fillId="0" borderId="0" xfId="20" applyNumberFormat="1" applyFont="1" applyBorder="1">
      <alignment/>
      <protection/>
    </xf>
    <xf numFmtId="2" fontId="12" fillId="0" borderId="0" xfId="20" applyNumberFormat="1" applyFont="1" applyBorder="1" applyAlignment="1">
      <alignment horizontal="center"/>
      <protection/>
    </xf>
    <xf numFmtId="192" fontId="13" fillId="0" borderId="3" xfId="38" applyNumberFormat="1" applyFont="1" applyBorder="1" applyAlignment="1">
      <alignment horizontal="center" vertical="center"/>
    </xf>
    <xf numFmtId="193" fontId="13" fillId="0" borderId="3" xfId="39" applyNumberFormat="1" applyFont="1" applyBorder="1" applyAlignment="1">
      <alignment horizontal="center" vertical="center"/>
    </xf>
    <xf numFmtId="2" fontId="12" fillId="0" borderId="0" xfId="39" applyNumberFormat="1" applyFont="1" applyBorder="1" applyAlignment="1">
      <alignment horizontal="center"/>
    </xf>
    <xf numFmtId="2" fontId="10" fillId="0" borderId="0" xfId="20" applyNumberFormat="1" applyFont="1" applyBorder="1">
      <alignment/>
      <protection/>
    </xf>
    <xf numFmtId="2" fontId="12" fillId="0" borderId="0" xfId="39" applyNumberFormat="1" applyFont="1" applyBorder="1" applyAlignment="1">
      <alignment horizontal="center" vertical="center"/>
    </xf>
    <xf numFmtId="3" fontId="12" fillId="0" borderId="0" xfId="39" applyNumberFormat="1" applyFont="1" applyBorder="1" applyAlignment="1">
      <alignment horizontal="right" vertical="center"/>
    </xf>
    <xf numFmtId="2" fontId="39" fillId="0" borderId="0" xfId="20" applyNumberFormat="1" applyFont="1" applyBorder="1">
      <alignment/>
      <protection/>
    </xf>
    <xf numFmtId="2" fontId="39" fillId="0" borderId="0" xfId="20" applyNumberFormat="1" applyFont="1" applyBorder="1" applyAlignment="1">
      <alignment horizontal="center"/>
      <protection/>
    </xf>
    <xf numFmtId="0" fontId="39" fillId="0" borderId="0" xfId="20" applyFont="1" applyBorder="1">
      <alignment/>
      <protection/>
    </xf>
    <xf numFmtId="2" fontId="1" fillId="0" borderId="0" xfId="20" applyNumberFormat="1" applyBorder="1">
      <alignment/>
      <protection/>
    </xf>
    <xf numFmtId="0" fontId="10" fillId="0" borderId="24" xfId="20" applyFont="1" applyBorder="1" applyAlignment="1">
      <alignment horizontal="center" vertical="center" wrapText="1"/>
      <protection/>
    </xf>
    <xf numFmtId="164" fontId="12" fillId="0" borderId="0" xfId="40" applyNumberFormat="1" applyFont="1" applyBorder="1" applyAlignment="1">
      <alignment horizontal="right"/>
    </xf>
    <xf numFmtId="175" fontId="13" fillId="0" borderId="0" xfId="40" applyNumberFormat="1" applyFont="1" applyBorder="1" applyAlignment="1">
      <alignment horizontal="right"/>
    </xf>
    <xf numFmtId="1" fontId="10" fillId="0" borderId="0" xfId="20" applyNumberFormat="1" applyFont="1" applyBorder="1">
      <alignment/>
      <protection/>
    </xf>
    <xf numFmtId="194" fontId="12" fillId="0" borderId="0" xfId="40" applyNumberFormat="1" applyFont="1" applyBorder="1" applyAlignment="1">
      <alignment horizontal="center" vertical="center"/>
    </xf>
    <xf numFmtId="195" fontId="13" fillId="0" borderId="0" xfId="40" applyNumberFormat="1" applyFont="1" applyBorder="1" applyAlignment="1">
      <alignment horizontal="center" vertical="center"/>
    </xf>
    <xf numFmtId="0" fontId="12" fillId="0" borderId="0" xfId="20" applyNumberFormat="1" applyFont="1" applyBorder="1">
      <alignment/>
      <protection/>
    </xf>
    <xf numFmtId="1" fontId="12" fillId="0" borderId="0" xfId="20" applyNumberFormat="1" applyFont="1" applyBorder="1">
      <alignment/>
      <protection/>
    </xf>
    <xf numFmtId="194" fontId="13" fillId="0" borderId="3" xfId="40" applyNumberFormat="1" applyFont="1" applyBorder="1" applyAlignment="1">
      <alignment horizontal="center" vertical="center"/>
    </xf>
    <xf numFmtId="195" fontId="13" fillId="0" borderId="3" xfId="40" applyNumberFormat="1" applyFont="1" applyBorder="1" applyAlignment="1">
      <alignment horizontal="center" vertical="center"/>
    </xf>
    <xf numFmtId="196" fontId="12" fillId="0" borderId="0" xfId="41" applyNumberFormat="1" applyFont="1" applyBorder="1" applyAlignment="1">
      <alignment horizontal="center"/>
    </xf>
    <xf numFmtId="3" fontId="12" fillId="0" borderId="0" xfId="20" applyNumberFormat="1" applyFont="1" applyBorder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42" fillId="0" borderId="0" xfId="20" applyFont="1" applyBorder="1" applyAlignment="1">
      <alignment horizontal="center"/>
      <protection/>
    </xf>
    <xf numFmtId="0" fontId="53" fillId="0" borderId="0" xfId="20" applyFont="1" applyBorder="1">
      <alignment/>
      <protection/>
    </xf>
    <xf numFmtId="2" fontId="12" fillId="0" borderId="0" xfId="20" applyNumberFormat="1" applyFont="1" applyBorder="1" applyAlignment="1">
      <alignment horizontal="center" vertical="center"/>
      <protection/>
    </xf>
    <xf numFmtId="197" fontId="13" fillId="0" borderId="0" xfId="20" applyNumberFormat="1" applyFont="1" applyBorder="1" applyAlignment="1">
      <alignment horizontal="right" vertical="center"/>
      <protection/>
    </xf>
    <xf numFmtId="198" fontId="12" fillId="0" borderId="0" xfId="20" applyNumberFormat="1" applyFont="1" applyBorder="1">
      <alignment/>
      <protection/>
    </xf>
    <xf numFmtId="2" fontId="13" fillId="0" borderId="3" xfId="20" applyNumberFormat="1" applyFont="1" applyBorder="1" applyAlignment="1">
      <alignment horizontal="center" vertical="center"/>
      <protection/>
    </xf>
    <xf numFmtId="197" fontId="13" fillId="0" borderId="3" xfId="20" applyNumberFormat="1" applyFont="1" applyBorder="1" applyAlignment="1">
      <alignment horizontal="right" vertical="center"/>
      <protection/>
    </xf>
    <xf numFmtId="0" fontId="8" fillId="0" borderId="0" xfId="20" applyFont="1" applyBorder="1">
      <alignment/>
      <protection/>
    </xf>
    <xf numFmtId="0" fontId="9" fillId="0" borderId="18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 vertical="center"/>
      <protection/>
    </xf>
    <xf numFmtId="192" fontId="12" fillId="0" borderId="0" xfId="20" applyNumberFormat="1" applyFont="1" applyBorder="1" applyAlignment="1">
      <alignment horizontal="center" vertical="center"/>
      <protection/>
    </xf>
    <xf numFmtId="199" fontId="13" fillId="0" borderId="0" xfId="20" applyNumberFormat="1" applyFont="1" applyBorder="1" applyAlignment="1">
      <alignment horizontal="center" vertical="center"/>
      <protection/>
    </xf>
    <xf numFmtId="192" fontId="12" fillId="0" borderId="0" xfId="20" applyNumberFormat="1" applyFont="1" applyBorder="1">
      <alignment/>
      <protection/>
    </xf>
    <xf numFmtId="192" fontId="13" fillId="0" borderId="3" xfId="20" applyNumberFormat="1" applyFont="1" applyBorder="1" applyAlignment="1">
      <alignment horizontal="center" vertical="center"/>
      <protection/>
    </xf>
    <xf numFmtId="199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Border="1">
      <alignment/>
      <protection/>
    </xf>
    <xf numFmtId="199" fontId="12" fillId="0" borderId="0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0" fontId="82" fillId="0" borderId="0" xfId="20" applyFont="1" applyBorder="1" applyAlignment="1">
      <alignment horizontal="left"/>
      <protection/>
    </xf>
    <xf numFmtId="0" fontId="83" fillId="0" borderId="2" xfId="20" applyFont="1" applyFill="1" applyBorder="1" applyAlignment="1">
      <alignment vertical="center"/>
      <protection/>
    </xf>
    <xf numFmtId="0" fontId="82" fillId="0" borderId="0" xfId="20" applyFont="1">
      <alignment/>
      <protection/>
    </xf>
    <xf numFmtId="0" fontId="10" fillId="0" borderId="26" xfId="20" applyFont="1" applyBorder="1" applyAlignment="1">
      <alignment horizontal="center" textRotation="90" wrapText="1"/>
      <protection/>
    </xf>
    <xf numFmtId="0" fontId="10" fillId="0" borderId="18" xfId="20" applyFont="1" applyBorder="1" applyAlignment="1">
      <alignment horizontal="center" textRotation="90" wrapText="1"/>
      <protection/>
    </xf>
    <xf numFmtId="0" fontId="9" fillId="0" borderId="18" xfId="20" applyFont="1" applyBorder="1" applyAlignment="1">
      <alignment horizontal="center" textRotation="90" wrapText="1"/>
      <protection/>
    </xf>
    <xf numFmtId="0" fontId="13" fillId="0" borderId="24" xfId="20" applyFont="1" applyBorder="1" applyAlignment="1">
      <alignment vertical="center" wrapText="1"/>
      <protection/>
    </xf>
    <xf numFmtId="164" fontId="13" fillId="0" borderId="27" xfId="20" applyNumberFormat="1" applyFont="1" applyBorder="1" applyAlignment="1">
      <alignment horizontal="center"/>
      <protection/>
    </xf>
    <xf numFmtId="164" fontId="13" fillId="0" borderId="24" xfId="20" applyNumberFormat="1" applyFont="1" applyBorder="1" applyAlignment="1">
      <alignment horizontal="center"/>
      <protection/>
    </xf>
    <xf numFmtId="0" fontId="12" fillId="0" borderId="0" xfId="20" applyFont="1" applyBorder="1" applyAlignment="1" quotePrefix="1">
      <alignment horizontal="left" vertical="center" indent="1"/>
      <protection/>
    </xf>
    <xf numFmtId="164" fontId="12" fillId="0" borderId="28" xfId="20" applyNumberFormat="1" applyFont="1" applyBorder="1" applyAlignment="1">
      <alignment horizontal="center"/>
      <protection/>
    </xf>
    <xf numFmtId="164" fontId="12" fillId="0" borderId="0" xfId="20" applyNumberFormat="1" applyFont="1" applyBorder="1" applyAlignment="1">
      <alignment horizontal="center"/>
      <protection/>
    </xf>
    <xf numFmtId="164" fontId="12" fillId="0" borderId="28" xfId="20" applyNumberFormat="1" applyFont="1" applyBorder="1">
      <alignment/>
      <protection/>
    </xf>
    <xf numFmtId="164" fontId="12" fillId="0" borderId="0" xfId="20" applyNumberFormat="1" applyFont="1" applyBorder="1">
      <alignment/>
      <protection/>
    </xf>
    <xf numFmtId="164" fontId="13" fillId="0" borderId="27" xfId="20" applyNumberFormat="1" applyFont="1" applyBorder="1">
      <alignment/>
      <protection/>
    </xf>
    <xf numFmtId="164" fontId="13" fillId="0" borderId="24" xfId="20" applyNumberFormat="1" applyFont="1" applyBorder="1">
      <alignment/>
      <protection/>
    </xf>
    <xf numFmtId="201" fontId="1" fillId="0" borderId="0" xfId="20" applyNumberFormat="1">
      <alignment/>
      <protection/>
    </xf>
    <xf numFmtId="0" fontId="12" fillId="0" borderId="0" xfId="20" applyFont="1" applyBorder="1" applyAlignment="1">
      <alignment horizontal="left" vertical="center" indent="2"/>
      <protection/>
    </xf>
    <xf numFmtId="0" fontId="12" fillId="0" borderId="0" xfId="20" applyFont="1" applyBorder="1" applyAlignment="1">
      <alignment horizontal="left" vertical="center" indent="3"/>
      <protection/>
    </xf>
    <xf numFmtId="164" fontId="13" fillId="0" borderId="0" xfId="27" applyFont="1" applyBorder="1" applyAlignment="1">
      <alignment horizontal="center" vertical="center" wrapText="1"/>
    </xf>
    <xf numFmtId="0" fontId="12" fillId="0" borderId="28" xfId="20" applyFont="1" applyBorder="1">
      <alignment/>
      <protection/>
    </xf>
    <xf numFmtId="0" fontId="13" fillId="0" borderId="23" xfId="20" applyFont="1" applyBorder="1" applyAlignment="1">
      <alignment vertical="center" wrapText="1"/>
      <protection/>
    </xf>
    <xf numFmtId="175" fontId="13" fillId="0" borderId="29" xfId="27" applyNumberFormat="1" applyFont="1" applyBorder="1"/>
    <xf numFmtId="175" fontId="13" fillId="0" borderId="23" xfId="27" applyNumberFormat="1" applyFont="1" applyBorder="1"/>
    <xf numFmtId="0" fontId="12" fillId="0" borderId="3" xfId="20" applyFont="1" applyBorder="1" applyAlignment="1">
      <alignment horizontal="left"/>
      <protection/>
    </xf>
    <xf numFmtId="202" fontId="68" fillId="0" borderId="0" xfId="20" applyNumberFormat="1" applyFont="1" applyBorder="1">
      <alignment/>
      <protection/>
    </xf>
    <xf numFmtId="0" fontId="84" fillId="0" borderId="0" xfId="42" applyAlignment="1" applyProtection="1">
      <alignment/>
      <protection/>
    </xf>
    <xf numFmtId="202" fontId="68" fillId="0" borderId="0" xfId="27" applyNumberFormat="1" applyFont="1" applyBorder="1"/>
    <xf numFmtId="0" fontId="68" fillId="0" borderId="0" xfId="20" applyFont="1" applyBorder="1" applyAlignment="1">
      <alignment horizontal="left"/>
      <protection/>
    </xf>
    <xf numFmtId="175" fontId="68" fillId="0" borderId="0" xfId="20" applyNumberFormat="1" applyFont="1" applyBorder="1">
      <alignment/>
      <protection/>
    </xf>
    <xf numFmtId="0" fontId="12" fillId="0" borderId="0" xfId="20" applyFont="1" applyBorder="1" applyAlignment="1">
      <alignment horizontal="left"/>
      <protection/>
    </xf>
    <xf numFmtId="175" fontId="12" fillId="0" borderId="0" xfId="27" applyNumberFormat="1" applyFont="1" applyBorder="1"/>
    <xf numFmtId="0" fontId="1" fillId="0" borderId="0" xfId="20" applyBorder="1" applyAlignment="1">
      <alignment horizontal="left"/>
      <protection/>
    </xf>
    <xf numFmtId="175" fontId="1" fillId="0" borderId="0" xfId="27" applyNumberFormat="1" applyBorder="1"/>
    <xf numFmtId="0" fontId="35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85" fillId="0" borderId="0" xfId="20" applyFont="1">
      <alignment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86" fillId="0" borderId="18" xfId="20" applyFont="1" applyBorder="1" applyAlignment="1">
      <alignment horizontal="center" vertical="center" wrapText="1"/>
      <protection/>
    </xf>
    <xf numFmtId="174" fontId="12" fillId="0" borderId="0" xfId="25" applyNumberFormat="1" applyFont="1" applyFill="1" applyBorder="1" applyAlignment="1">
      <alignment horizontal="center" vertical="center"/>
    </xf>
    <xf numFmtId="173" fontId="13" fillId="0" borderId="0" xfId="25" applyNumberFormat="1" applyFont="1" applyFill="1" applyBorder="1" applyAlignment="1">
      <alignment horizontal="center" vertical="center"/>
    </xf>
    <xf numFmtId="174" fontId="12" fillId="0" borderId="0" xfId="20" applyNumberFormat="1" applyFont="1" applyFill="1" applyBorder="1" applyAlignment="1">
      <alignment vertical="center"/>
      <protection/>
    </xf>
    <xf numFmtId="174" fontId="13" fillId="0" borderId="3" xfId="25" applyNumberFormat="1" applyFont="1" applyFill="1" applyBorder="1" applyAlignment="1">
      <alignment horizontal="center" vertical="center"/>
    </xf>
    <xf numFmtId="0" fontId="13" fillId="0" borderId="0" xfId="20" applyFont="1" applyBorder="1" applyAlignment="1">
      <alignment horizontal="left" vertical="center" wrapText="1"/>
      <protection/>
    </xf>
    <xf numFmtId="2" fontId="12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87" fillId="0" borderId="0" xfId="20" applyFont="1" applyAlignment="1">
      <alignment vertical="center"/>
      <protection/>
    </xf>
    <xf numFmtId="0" fontId="88" fillId="0" borderId="0" xfId="20" applyFont="1">
      <alignment/>
      <protection/>
    </xf>
    <xf numFmtId="0" fontId="38" fillId="0" borderId="0" xfId="20" applyFont="1">
      <alignment/>
      <protection/>
    </xf>
    <xf numFmtId="0" fontId="22" fillId="0" borderId="0" xfId="20" applyFont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7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203" fontId="12" fillId="0" borderId="0" xfId="34" applyNumberFormat="1" applyFont="1" applyFill="1" applyBorder="1" applyAlignment="1">
      <alignment horizontal="center" vertical="center"/>
    </xf>
    <xf numFmtId="204" fontId="13" fillId="0" borderId="0" xfId="34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center" vertical="center"/>
    </xf>
    <xf numFmtId="3" fontId="12" fillId="0" borderId="0" xfId="43" applyNumberFormat="1" applyFont="1" applyFill="1" applyBorder="1" applyAlignment="1">
      <alignment horizontal="center" vertical="center"/>
    </xf>
    <xf numFmtId="2" fontId="12" fillId="0" borderId="0" xfId="34" applyNumberFormat="1" applyFont="1" applyFill="1" applyBorder="1" applyAlignment="1">
      <alignment horizontal="center" vertical="center"/>
    </xf>
    <xf numFmtId="3" fontId="13" fillId="0" borderId="0" xfId="34" applyNumberFormat="1" applyFont="1" applyFill="1" applyBorder="1" applyAlignment="1">
      <alignment horizontal="center" vertical="center"/>
    </xf>
    <xf numFmtId="2" fontId="13" fillId="0" borderId="3" xfId="34" applyNumberFormat="1" applyFont="1" applyFill="1" applyBorder="1" applyAlignment="1">
      <alignment horizontal="center" vertical="center"/>
    </xf>
    <xf numFmtId="3" fontId="13" fillId="0" borderId="3" xfId="34" applyNumberFormat="1" applyFont="1" applyFill="1" applyBorder="1" applyAlignment="1">
      <alignment horizontal="center" vertical="center"/>
    </xf>
    <xf numFmtId="4" fontId="14" fillId="0" borderId="0" xfId="43" applyNumberFormat="1" applyFont="1" applyBorder="1" applyAlignment="1">
      <alignment horizontal="center" vertical="center"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3" fontId="12" fillId="0" borderId="0" xfId="20" applyNumberFormat="1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2" fillId="0" borderId="0" xfId="20" applyNumberFormat="1" applyFont="1" applyAlignment="1">
      <alignment vertical="center"/>
      <protection/>
    </xf>
    <xf numFmtId="0" fontId="57" fillId="0" borderId="0" xfId="20" applyFont="1">
      <alignment/>
      <protection/>
    </xf>
    <xf numFmtId="0" fontId="58" fillId="0" borderId="0" xfId="20" applyFont="1">
      <alignment/>
      <protection/>
    </xf>
    <xf numFmtId="0" fontId="60" fillId="0" borderId="0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vertical="center" wrapText="1"/>
      <protection/>
    </xf>
    <xf numFmtId="205" fontId="12" fillId="0" borderId="0" xfId="34" applyNumberFormat="1" applyFont="1" applyFill="1" applyBorder="1" applyAlignment="1">
      <alignment horizontal="center" vertical="center"/>
    </xf>
    <xf numFmtId="207" fontId="13" fillId="0" borderId="0" xfId="44" applyNumberFormat="1" applyFont="1" applyFill="1" applyBorder="1" applyAlignment="1">
      <alignment horizontal="center" vertical="center"/>
    </xf>
    <xf numFmtId="4" fontId="12" fillId="0" borderId="0" xfId="20" applyNumberFormat="1" applyFont="1" applyFill="1" applyAlignment="1">
      <alignment vertical="center"/>
      <protection/>
    </xf>
    <xf numFmtId="2" fontId="12" fillId="0" borderId="0" xfId="20" applyNumberFormat="1" applyFont="1" applyFill="1" applyAlignment="1">
      <alignment horizontal="center" vertical="center"/>
      <protection/>
    </xf>
    <xf numFmtId="208" fontId="13" fillId="0" borderId="0" xfId="34" applyNumberFormat="1" applyFont="1" applyFill="1" applyBorder="1" applyAlignment="1">
      <alignment horizontal="center" vertical="center"/>
    </xf>
    <xf numFmtId="205" fontId="13" fillId="0" borderId="3" xfId="34" applyNumberFormat="1" applyFont="1" applyFill="1" applyBorder="1" applyAlignment="1">
      <alignment horizontal="center" vertical="center"/>
    </xf>
    <xf numFmtId="208" fontId="13" fillId="0" borderId="3" xfId="34" applyNumberFormat="1" applyFont="1" applyFill="1" applyBorder="1" applyAlignment="1">
      <alignment horizontal="center" vertical="center"/>
    </xf>
    <xf numFmtId="2" fontId="13" fillId="0" borderId="0" xfId="20" applyNumberFormat="1" applyFont="1" applyAlignment="1">
      <alignment horizontal="center" vertical="center"/>
      <protection/>
    </xf>
    <xf numFmtId="0" fontId="1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89" fillId="0" borderId="0" xfId="20" applyFont="1" applyAlignment="1">
      <alignment horizontal="center"/>
      <protection/>
    </xf>
    <xf numFmtId="0" fontId="90" fillId="0" borderId="0" xfId="20" applyFont="1" applyBorder="1" applyAlignment="1">
      <alignment horizontal="center" vertical="center" wrapText="1"/>
      <protection/>
    </xf>
    <xf numFmtId="0" fontId="91" fillId="0" borderId="0" xfId="20" applyFont="1" applyBorder="1" applyAlignment="1">
      <alignment horizontal="center" vertical="center" wrapText="1"/>
      <protection/>
    </xf>
    <xf numFmtId="0" fontId="92" fillId="0" borderId="0" xfId="20" applyFont="1" applyBorder="1" applyAlignment="1">
      <alignment horizontal="center" vertical="center" wrapText="1"/>
      <protection/>
    </xf>
    <xf numFmtId="4" fontId="12" fillId="0" borderId="0" xfId="27" applyNumberFormat="1" applyFont="1" applyFill="1" applyBorder="1" applyAlignment="1">
      <alignment horizontal="center" vertical="center"/>
    </xf>
    <xf numFmtId="37" fontId="13" fillId="0" borderId="0" xfId="34" applyNumberFormat="1" applyFont="1" applyFill="1" applyBorder="1" applyAlignment="1">
      <alignment horizontal="center" vertical="center"/>
    </xf>
    <xf numFmtId="1" fontId="12" fillId="0" borderId="0" xfId="20" applyNumberFormat="1" applyFont="1" applyFill="1" applyBorder="1" applyAlignment="1">
      <alignment vertical="center"/>
      <protection/>
    </xf>
    <xf numFmtId="201" fontId="12" fillId="0" borderId="0" xfId="20" applyNumberFormat="1" applyFont="1" applyFill="1" applyAlignment="1">
      <alignment horizontal="center" vertical="center"/>
      <protection/>
    </xf>
    <xf numFmtId="4" fontId="13" fillId="0" borderId="3" xfId="27" applyNumberFormat="1" applyFont="1" applyFill="1" applyBorder="1" applyAlignment="1">
      <alignment horizontal="center" vertical="center"/>
    </xf>
    <xf numFmtId="37" fontId="13" fillId="0" borderId="3" xfId="34" applyNumberFormat="1" applyFont="1" applyFill="1" applyBorder="1" applyAlignment="1">
      <alignment horizontal="center" vertical="center"/>
    </xf>
    <xf numFmtId="2" fontId="14" fillId="0" borderId="0" xfId="20" applyNumberFormat="1" applyFont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3" fontId="14" fillId="0" borderId="0" xfId="20" applyNumberFormat="1" applyFont="1" applyAlignment="1">
      <alignment horizontal="center"/>
      <protection/>
    </xf>
    <xf numFmtId="209" fontId="13" fillId="0" borderId="0" xfId="20" applyNumberFormat="1" applyFont="1">
      <alignment/>
      <protection/>
    </xf>
    <xf numFmtId="201" fontId="1" fillId="0" borderId="0" xfId="20" applyNumberFormat="1" applyFont="1">
      <alignment/>
      <protection/>
    </xf>
    <xf numFmtId="0" fontId="87" fillId="0" borderId="0" xfId="20" applyFont="1" applyAlignment="1">
      <alignment horizontal="centerContinuous" vertical="center"/>
      <protection/>
    </xf>
    <xf numFmtId="0" fontId="10" fillId="0" borderId="30" xfId="20" applyFont="1" applyBorder="1" applyAlignment="1">
      <alignment horizontal="center" vertical="center" wrapText="1"/>
      <protection/>
    </xf>
    <xf numFmtId="3" fontId="12" fillId="0" borderId="0" xfId="27" applyNumberFormat="1" applyFont="1" applyFill="1" applyBorder="1" applyAlignment="1">
      <alignment horizontal="center" vertical="center"/>
    </xf>
    <xf numFmtId="3" fontId="10" fillId="0" borderId="0" xfId="20" applyNumberFormat="1" applyFont="1" applyAlignment="1">
      <alignment vertical="center"/>
      <protection/>
    </xf>
    <xf numFmtId="0" fontId="1" fillId="0" borderId="0" xfId="45">
      <alignment/>
      <protection/>
    </xf>
    <xf numFmtId="210" fontId="93" fillId="2" borderId="0" xfId="45" applyNumberFormat="1" applyFont="1" applyFill="1" applyAlignment="1">
      <alignment horizontal="left"/>
      <protection/>
    </xf>
    <xf numFmtId="0" fontId="1" fillId="2" borderId="3" xfId="45" applyFill="1" applyBorder="1">
      <alignment/>
      <protection/>
    </xf>
    <xf numFmtId="0" fontId="94" fillId="2" borderId="1" xfId="45" applyFont="1" applyFill="1" applyBorder="1">
      <alignment/>
      <protection/>
    </xf>
    <xf numFmtId="0" fontId="94" fillId="2" borderId="0" xfId="45" applyFont="1" applyFill="1" applyBorder="1">
      <alignment/>
      <protection/>
    </xf>
    <xf numFmtId="0" fontId="94" fillId="2" borderId="0" xfId="45" applyFont="1" applyFill="1" applyBorder="1" applyAlignment="1">
      <alignment horizontal="center"/>
      <protection/>
    </xf>
    <xf numFmtId="0" fontId="94" fillId="2" borderId="4" xfId="45" applyFont="1" applyFill="1" applyBorder="1">
      <alignment/>
      <protection/>
    </xf>
    <xf numFmtId="37" fontId="96" fillId="2" borderId="4" xfId="45" applyNumberFormat="1" applyFont="1" applyFill="1" applyBorder="1" applyAlignment="1" applyProtection="1" quotePrefix="1">
      <alignment horizontal="center" vertical="center"/>
      <protection/>
    </xf>
    <xf numFmtId="0" fontId="97" fillId="2" borderId="19" xfId="45" applyFont="1" applyFill="1" applyBorder="1">
      <alignment/>
      <protection/>
    </xf>
    <xf numFmtId="37" fontId="97" fillId="2" borderId="19" xfId="45" applyNumberFormat="1" applyFont="1" applyFill="1" applyBorder="1" applyProtection="1">
      <alignment/>
      <protection/>
    </xf>
    <xf numFmtId="37" fontId="97" fillId="2" borderId="0" xfId="45" applyNumberFormat="1" applyFont="1" applyFill="1" applyBorder="1" applyProtection="1">
      <alignment/>
      <protection/>
    </xf>
    <xf numFmtId="0" fontId="10" fillId="2" borderId="0" xfId="45" applyFont="1" applyFill="1">
      <alignment/>
      <protection/>
    </xf>
    <xf numFmtId="211" fontId="97" fillId="2" borderId="0" xfId="45" applyNumberFormat="1" applyFont="1" applyFill="1" applyBorder="1" applyAlignment="1" applyProtection="1">
      <alignment vertical="center"/>
      <protection/>
    </xf>
    <xf numFmtId="211" fontId="98" fillId="2" borderId="0" xfId="45" applyNumberFormat="1" applyFont="1" applyFill="1" applyBorder="1" applyAlignment="1" applyProtection="1">
      <alignment vertical="center"/>
      <protection/>
    </xf>
    <xf numFmtId="211" fontId="1" fillId="0" borderId="0" xfId="45" applyNumberFormat="1">
      <alignment/>
      <protection/>
    </xf>
    <xf numFmtId="0" fontId="12" fillId="0" borderId="0" xfId="36" applyFont="1" applyBorder="1" applyAlignment="1">
      <alignment vertical="center"/>
      <protection/>
    </xf>
    <xf numFmtId="211" fontId="98" fillId="2" borderId="3" xfId="45" applyNumberFormat="1" applyFont="1" applyFill="1" applyBorder="1" applyAlignment="1" applyProtection="1">
      <alignment horizontal="left" vertical="center"/>
      <protection/>
    </xf>
    <xf numFmtId="211" fontId="98" fillId="2" borderId="3" xfId="45" applyNumberFormat="1" applyFont="1" applyFill="1" applyBorder="1" applyAlignment="1" applyProtection="1">
      <alignment vertical="center"/>
      <protection/>
    </xf>
    <xf numFmtId="211" fontId="97" fillId="2" borderId="0" xfId="45" applyNumberFormat="1" applyFont="1" applyFill="1" applyBorder="1" applyAlignment="1" applyProtection="1">
      <alignment horizontal="left" vertical="center"/>
      <protection/>
    </xf>
    <xf numFmtId="0" fontId="12" fillId="0" borderId="0" xfId="45" applyFont="1">
      <alignment/>
      <protection/>
    </xf>
    <xf numFmtId="0" fontId="99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212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2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4" fontId="13" fillId="0" borderId="0" xfId="48" applyNumberFormat="1" applyFont="1" applyBorder="1" applyAlignment="1">
      <alignment horizontal="center"/>
    </xf>
    <xf numFmtId="0" fontId="60" fillId="0" borderId="0" xfId="48" applyFont="1" applyBorder="1" applyAlignment="1">
      <alignment horizontal="center"/>
    </xf>
    <xf numFmtId="174" fontId="12" fillId="0" borderId="0" xfId="20" applyNumberFormat="1" applyFont="1">
      <alignment/>
      <protection/>
    </xf>
    <xf numFmtId="0" fontId="100" fillId="0" borderId="0" xfId="36" applyFont="1" applyAlignment="1">
      <alignment/>
      <protection/>
    </xf>
    <xf numFmtId="0" fontId="1" fillId="0" borderId="0" xfId="36" applyFont="1">
      <alignment/>
      <protection/>
    </xf>
    <xf numFmtId="168" fontId="6" fillId="0" borderId="0" xfId="36" applyNumberFormat="1" applyFont="1" applyAlignment="1">
      <alignment horizontal="centerContinuous"/>
      <protection/>
    </xf>
    <xf numFmtId="0" fontId="38" fillId="0" borderId="0" xfId="36" applyFont="1">
      <alignment/>
      <protection/>
    </xf>
    <xf numFmtId="0" fontId="35" fillId="0" borderId="0" xfId="36" applyFont="1">
      <alignment/>
      <protection/>
    </xf>
    <xf numFmtId="210" fontId="101" fillId="0" borderId="0" xfId="36" applyNumberFormat="1" applyFont="1" applyAlignment="1">
      <alignment horizontal="left"/>
      <protection/>
    </xf>
    <xf numFmtId="0" fontId="94" fillId="0" borderId="1" xfId="36" applyFont="1" applyFill="1" applyBorder="1">
      <alignment/>
      <protection/>
    </xf>
    <xf numFmtId="0" fontId="9" fillId="0" borderId="1" xfId="36" applyFont="1" applyBorder="1" applyAlignment="1">
      <alignment horizontal="center"/>
      <protection/>
    </xf>
    <xf numFmtId="0" fontId="8" fillId="0" borderId="0" xfId="36" applyFont="1">
      <alignment/>
      <protection/>
    </xf>
    <xf numFmtId="0" fontId="94" fillId="0" borderId="0" xfId="36" applyFont="1" applyFill="1" applyBorder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9" fillId="0" borderId="0" xfId="36" applyFont="1" applyBorder="1" applyAlignment="1">
      <alignment horizontal="center"/>
      <protection/>
    </xf>
    <xf numFmtId="0" fontId="96" fillId="0" borderId="0" xfId="36" applyFont="1" applyFill="1" applyBorder="1" applyAlignment="1">
      <alignment horizontal="center"/>
      <protection/>
    </xf>
    <xf numFmtId="0" fontId="94" fillId="0" borderId="4" xfId="36" applyFont="1" applyFill="1" applyBorder="1">
      <alignment/>
      <protection/>
    </xf>
    <xf numFmtId="37" fontId="96" fillId="0" borderId="4" xfId="36" applyNumberFormat="1" applyFont="1" applyFill="1" applyBorder="1" applyAlignment="1" applyProtection="1" quotePrefix="1">
      <alignment horizontal="center" vertical="center"/>
      <protection/>
    </xf>
    <xf numFmtId="0" fontId="9" fillId="0" borderId="4" xfId="36" applyFont="1" applyBorder="1" applyAlignment="1">
      <alignment horizontal="center"/>
      <protection/>
    </xf>
    <xf numFmtId="0" fontId="97" fillId="0" borderId="19" xfId="36" applyFont="1" applyFill="1" applyBorder="1">
      <alignment/>
      <protection/>
    </xf>
    <xf numFmtId="37" fontId="97" fillId="0" borderId="19" xfId="36" applyNumberFormat="1" applyFont="1" applyFill="1" applyBorder="1" applyProtection="1">
      <alignment/>
      <protection/>
    </xf>
    <xf numFmtId="37" fontId="97" fillId="0" borderId="0" xfId="36" applyNumberFormat="1" applyFont="1" applyFill="1" applyBorder="1" applyProtection="1">
      <alignment/>
      <protection/>
    </xf>
    <xf numFmtId="0" fontId="12" fillId="0" borderId="19" xfId="36" applyFont="1" applyBorder="1" applyAlignment="1">
      <alignment horizontal="center"/>
      <protection/>
    </xf>
    <xf numFmtId="0" fontId="12" fillId="0" borderId="0" xfId="36" applyFont="1" applyBorder="1" applyAlignment="1">
      <alignment horizontal="left" vertical="center" wrapText="1"/>
      <protection/>
    </xf>
    <xf numFmtId="175" fontId="97" fillId="0" borderId="0" xfId="36" applyNumberFormat="1" applyFont="1" applyFill="1" applyBorder="1" applyAlignment="1" applyProtection="1">
      <alignment vertical="center"/>
      <protection/>
    </xf>
    <xf numFmtId="2" fontId="13" fillId="0" borderId="0" xfId="36" applyNumberFormat="1" applyFont="1" applyBorder="1" applyAlignment="1">
      <alignment horizontal="center" vertical="center"/>
      <protection/>
    </xf>
    <xf numFmtId="10" fontId="12" fillId="0" borderId="0" xfId="37" applyNumberFormat="1" applyFont="1" applyBorder="1" applyAlignment="1">
      <alignment horizontal="left" vertical="center" wrapText="1"/>
    </xf>
    <xf numFmtId="0" fontId="13" fillId="0" borderId="0" xfId="36" applyFont="1" applyBorder="1" applyAlignment="1">
      <alignment horizontal="left" vertical="center" wrapText="1"/>
      <protection/>
    </xf>
    <xf numFmtId="175" fontId="98" fillId="0" borderId="0" xfId="36" applyNumberFormat="1" applyFont="1" applyFill="1" applyBorder="1" applyAlignment="1" applyProtection="1">
      <alignment vertical="center"/>
      <protection/>
    </xf>
    <xf numFmtId="2" fontId="13" fillId="0" borderId="3" xfId="36" applyNumberFormat="1" applyFont="1" applyBorder="1" applyAlignment="1">
      <alignment horizontal="center" vertical="center"/>
      <protection/>
    </xf>
    <xf numFmtId="164" fontId="1" fillId="0" borderId="0" xfId="36" applyNumberFormat="1" applyFont="1">
      <alignment/>
      <protection/>
    </xf>
    <xf numFmtId="0" fontId="97" fillId="0" borderId="0" xfId="36" applyFont="1" applyFill="1" applyBorder="1">
      <alignment/>
      <protection/>
    </xf>
    <xf numFmtId="0" fontId="12" fillId="0" borderId="0" xfId="36" applyFont="1">
      <alignment/>
      <protection/>
    </xf>
    <xf numFmtId="0" fontId="102" fillId="0" borderId="0" xfId="36" applyFont="1" applyFill="1" applyBorder="1">
      <alignment/>
      <protection/>
    </xf>
    <xf numFmtId="0" fontId="14" fillId="0" borderId="0" xfId="36" applyFont="1">
      <alignment/>
      <protection/>
    </xf>
    <xf numFmtId="211" fontId="1" fillId="0" borderId="0" xfId="36" applyNumberFormat="1" applyFont="1">
      <alignment/>
      <protection/>
    </xf>
    <xf numFmtId="10" fontId="1" fillId="0" borderId="0" xfId="37" applyNumberFormat="1" applyFont="1"/>
    <xf numFmtId="0" fontId="2" fillId="0" borderId="0" xfId="49" applyFont="1" applyFill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2" fillId="0" borderId="0" xfId="49" applyFont="1" applyFill="1">
      <alignment/>
      <protection/>
    </xf>
    <xf numFmtId="0" fontId="103" fillId="0" borderId="0" xfId="35" applyFont="1" applyFill="1" applyBorder="1" applyAlignment="1" applyProtection="1">
      <alignment/>
      <protection/>
    </xf>
    <xf numFmtId="0" fontId="10" fillId="0" borderId="0" xfId="49" applyFont="1" applyFill="1" applyBorder="1">
      <alignment/>
      <protection/>
    </xf>
    <xf numFmtId="0" fontId="18" fillId="0" borderId="18" xfId="49" applyFont="1" applyFill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Fill="1" applyBorder="1">
      <alignment/>
      <protection/>
    </xf>
    <xf numFmtId="4" fontId="12" fillId="0" borderId="0" xfId="49" applyNumberFormat="1" applyFont="1" applyFill="1" applyBorder="1">
      <alignment/>
      <protection/>
    </xf>
    <xf numFmtId="4" fontId="13" fillId="0" borderId="0" xfId="49" applyNumberFormat="1" applyFont="1" applyFill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3" fontId="12" fillId="0" borderId="0" xfId="51" applyNumberFormat="1" applyFont="1" applyFill="1" applyBorder="1" applyAlignment="1">
      <alignment horizontal="right"/>
    </xf>
    <xf numFmtId="0" fontId="12" fillId="0" borderId="0" xfId="49" applyFont="1" applyFill="1" applyBorder="1">
      <alignment/>
      <protection/>
    </xf>
    <xf numFmtId="213" fontId="14" fillId="0" borderId="0" xfId="49" applyNumberFormat="1" applyFont="1" applyFill="1">
      <alignment/>
      <protection/>
    </xf>
    <xf numFmtId="0" fontId="13" fillId="0" borderId="0" xfId="36" applyFont="1" applyFill="1" applyBorder="1">
      <alignment/>
      <protection/>
    </xf>
    <xf numFmtId="214" fontId="12" fillId="0" borderId="0" xfId="51" applyNumberFormat="1" applyFont="1" applyFill="1" applyBorder="1" applyAlignment="1">
      <alignment horizontal="center"/>
    </xf>
    <xf numFmtId="0" fontId="12" fillId="0" borderId="0" xfId="36" applyFont="1" applyFill="1" applyBorder="1">
      <alignment/>
      <protection/>
    </xf>
    <xf numFmtId="215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right"/>
    </xf>
    <xf numFmtId="213" fontId="12" fillId="0" borderId="0" xfId="51" applyNumberFormat="1" applyFont="1" applyFill="1" applyBorder="1" applyAlignment="1">
      <alignment horizontal="center"/>
    </xf>
    <xf numFmtId="0" fontId="89" fillId="0" borderId="3" xfId="49" applyFont="1" applyFill="1" applyBorder="1">
      <alignment/>
      <protection/>
    </xf>
    <xf numFmtId="217" fontId="89" fillId="0" borderId="3" xfId="49" applyNumberFormat="1" applyFont="1" applyFill="1" applyBorder="1">
      <alignment/>
      <protection/>
    </xf>
    <xf numFmtId="217" fontId="22" fillId="0" borderId="3" xfId="49" applyNumberFormat="1" applyFont="1" applyFill="1" applyBorder="1">
      <alignment/>
      <protection/>
    </xf>
    <xf numFmtId="0" fontId="12" fillId="0" borderId="0" xfId="50" applyFont="1" applyFill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36" applyFont="1" applyFill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190" fontId="15" fillId="0" borderId="0" xfId="35" applyNumberFormat="1" applyFont="1" applyFill="1" applyBorder="1" applyAlignment="1" applyProtection="1" quotePrefix="1">
      <alignment horizontal="left"/>
      <protection/>
    </xf>
    <xf numFmtId="218" fontId="14" fillId="0" borderId="0" xfId="52" applyNumberFormat="1" applyFont="1" applyFill="1" applyBorder="1"/>
    <xf numFmtId="0" fontId="1" fillId="0" borderId="0" xfId="49" applyFill="1" applyBorder="1">
      <alignment/>
      <protection/>
    </xf>
    <xf numFmtId="0" fontId="9" fillId="0" borderId="21" xfId="36" applyFont="1" applyFill="1" applyBorder="1" applyAlignment="1">
      <alignment horizontal="center" vertical="center"/>
      <protection/>
    </xf>
    <xf numFmtId="188" fontId="9" fillId="0" borderId="20" xfId="35" applyNumberFormat="1" applyFont="1" applyFill="1" applyBorder="1" applyAlignment="1" applyProtection="1">
      <alignment horizontal="center"/>
      <protection/>
    </xf>
    <xf numFmtId="185" fontId="9" fillId="0" borderId="20" xfId="35" applyNumberFormat="1" applyFont="1" applyFill="1" applyBorder="1" applyAlignment="1" applyProtection="1">
      <alignment horizontal="center" vertical="center"/>
      <protection/>
    </xf>
    <xf numFmtId="185" fontId="9" fillId="0" borderId="20" xfId="35" applyNumberFormat="1" applyFont="1" applyFill="1" applyBorder="1" applyAlignment="1" applyProtection="1">
      <alignment horizontal="center"/>
      <protection/>
    </xf>
    <xf numFmtId="0" fontId="2" fillId="0" borderId="0" xfId="36" applyFont="1" applyAlignment="1">
      <alignment/>
      <protection/>
    </xf>
    <xf numFmtId="0" fontId="2" fillId="0" borderId="0" xfId="36" applyFont="1">
      <alignment/>
      <protection/>
    </xf>
    <xf numFmtId="0" fontId="4" fillId="0" borderId="0" xfId="36" applyFont="1" applyAlignment="1">
      <alignment horizontal="center"/>
      <protection/>
    </xf>
    <xf numFmtId="0" fontId="4" fillId="0" borderId="0" xfId="36" applyFont="1">
      <alignment/>
      <protection/>
    </xf>
    <xf numFmtId="0" fontId="6" fillId="0" borderId="0" xfId="36" applyFont="1" applyAlignment="1">
      <alignment horizontal="center"/>
      <protection/>
    </xf>
    <xf numFmtId="0" fontId="6" fillId="0" borderId="0" xfId="36" applyFont="1">
      <alignment/>
      <protection/>
    </xf>
    <xf numFmtId="0" fontId="33" fillId="0" borderId="0" xfId="36" applyFont="1" applyBorder="1" applyAlignment="1">
      <alignment horizontal="center"/>
      <protection/>
    </xf>
    <xf numFmtId="0" fontId="33" fillId="0" borderId="0" xfId="36" applyFont="1" applyBorder="1">
      <alignment/>
      <protection/>
    </xf>
    <xf numFmtId="0" fontId="12" fillId="0" borderId="0" xfId="36" applyFont="1" applyBorder="1">
      <alignment/>
      <protection/>
    </xf>
    <xf numFmtId="0" fontId="9" fillId="0" borderId="18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/>
      <protection/>
    </xf>
    <xf numFmtId="0" fontId="13" fillId="0" borderId="0" xfId="36" applyFont="1" applyBorder="1">
      <alignment/>
      <protection/>
    </xf>
    <xf numFmtId="3" fontId="12" fillId="0" borderId="0" xfId="36" applyNumberFormat="1" applyFont="1" applyBorder="1" applyAlignment="1">
      <alignment horizontal="center"/>
      <protection/>
    </xf>
    <xf numFmtId="3" fontId="13" fillId="0" borderId="0" xfId="36" applyNumberFormat="1" applyFont="1" applyBorder="1" applyAlignment="1">
      <alignment horizontal="center"/>
      <protection/>
    </xf>
    <xf numFmtId="3" fontId="12" fillId="0" borderId="0" xfId="36" applyNumberFormat="1" applyFont="1" applyFill="1" applyBorder="1" applyAlignment="1">
      <alignment horizontal="center"/>
      <protection/>
    </xf>
    <xf numFmtId="3" fontId="13" fillId="0" borderId="0" xfId="36" applyNumberFormat="1" applyFont="1" applyFill="1" applyBorder="1" applyAlignment="1">
      <alignment horizontal="center"/>
      <protection/>
    </xf>
    <xf numFmtId="0" fontId="13" fillId="0" borderId="3" xfId="36" applyFont="1" applyBorder="1" applyAlignment="1">
      <alignment vertical="center"/>
      <protection/>
    </xf>
    <xf numFmtId="3" fontId="13" fillId="0" borderId="3" xfId="36" applyNumberFormat="1" applyFont="1" applyFill="1" applyBorder="1" applyAlignment="1">
      <alignment horizontal="center" vertical="center"/>
      <protection/>
    </xf>
    <xf numFmtId="0" fontId="2" fillId="0" borderId="0" xfId="36" applyFont="1" applyAlignment="1">
      <alignment vertical="center"/>
      <protection/>
    </xf>
    <xf numFmtId="0" fontId="105" fillId="0" borderId="0" xfId="36" applyFont="1" applyAlignment="1">
      <alignment vertical="center"/>
      <protection/>
    </xf>
    <xf numFmtId="168" fontId="6" fillId="0" borderId="0" xfId="36" applyNumberFormat="1" applyFont="1" applyAlignment="1">
      <alignment horizontal="centerContinuous" vertical="center"/>
      <protection/>
    </xf>
    <xf numFmtId="0" fontId="18" fillId="0" borderId="0" xfId="36" applyFont="1" applyAlignment="1">
      <alignment horizontal="centerContinuous" vertical="center"/>
      <protection/>
    </xf>
    <xf numFmtId="0" fontId="35" fillId="0" borderId="0" xfId="36" applyFont="1" applyAlignment="1">
      <alignment vertical="center"/>
      <protection/>
    </xf>
    <xf numFmtId="0" fontId="33" fillId="0" borderId="0" xfId="36" applyFont="1" applyAlignment="1">
      <alignment horizontal="centerContinuous" vertical="center"/>
      <protection/>
    </xf>
    <xf numFmtId="0" fontId="35" fillId="0" borderId="0" xfId="36" applyFont="1" applyAlignment="1">
      <alignment horizontal="centerContinuous" vertical="center"/>
      <protection/>
    </xf>
    <xf numFmtId="0" fontId="1" fillId="0" borderId="0" xfId="36" applyFont="1" applyAlignment="1">
      <alignment vertical="center"/>
      <protection/>
    </xf>
    <xf numFmtId="0" fontId="1" fillId="0" borderId="0" xfId="36" applyFont="1" applyAlignment="1">
      <alignment horizontal="center" vertical="center"/>
      <protection/>
    </xf>
    <xf numFmtId="0" fontId="94" fillId="0" borderId="18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17" fontId="10" fillId="0" borderId="18" xfId="36" applyNumberFormat="1" applyFont="1" applyBorder="1" applyAlignment="1">
      <alignment horizontal="center" vertical="center" wrapText="1"/>
      <protection/>
    </xf>
    <xf numFmtId="0" fontId="9" fillId="0" borderId="19" xfId="36" applyFont="1" applyBorder="1" applyAlignment="1">
      <alignment horizontal="center" vertical="center" wrapText="1"/>
      <protection/>
    </xf>
    <xf numFmtId="0" fontId="10" fillId="0" borderId="0" xfId="36" applyFont="1" applyFill="1">
      <alignment/>
      <protection/>
    </xf>
    <xf numFmtId="0" fontId="98" fillId="0" borderId="0" xfId="36" applyFont="1" applyBorder="1" applyAlignment="1">
      <alignment horizontal="center" vertical="center" wrapText="1"/>
      <protection/>
    </xf>
    <xf numFmtId="0" fontId="53" fillId="0" borderId="0" xfId="36" applyFont="1" applyBorder="1" applyAlignment="1">
      <alignment horizontal="center" vertical="center" wrapText="1"/>
      <protection/>
    </xf>
    <xf numFmtId="0" fontId="13" fillId="0" borderId="0" xfId="36" applyFont="1" applyBorder="1" applyAlignment="1">
      <alignment horizontal="center" vertical="center" wrapText="1"/>
      <protection/>
    </xf>
    <xf numFmtId="0" fontId="17" fillId="0" borderId="0" xfId="36" applyFont="1" applyBorder="1" applyAlignment="1">
      <alignment horizontal="center" vertical="center" wrapText="1"/>
      <protection/>
    </xf>
    <xf numFmtId="0" fontId="13" fillId="0" borderId="0" xfId="36" applyFont="1" applyFill="1" applyBorder="1" applyAlignment="1">
      <alignment horizontal="left" vertical="center" wrapText="1"/>
      <protection/>
    </xf>
    <xf numFmtId="37" fontId="98" fillId="0" borderId="0" xfId="53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172" fontId="13" fillId="3" borderId="0" xfId="54" applyFont="1" applyFill="1" applyBorder="1" applyAlignment="1">
      <alignment horizontal="center" vertical="center"/>
    </xf>
    <xf numFmtId="0" fontId="12" fillId="0" borderId="0" xfId="36" applyFont="1" applyFill="1" applyBorder="1" applyAlignment="1">
      <alignment horizontal="left" vertical="center"/>
      <protection/>
    </xf>
    <xf numFmtId="37" fontId="97" fillId="0" borderId="0" xfId="53" applyNumberFormat="1" applyFont="1" applyFill="1" applyBorder="1" applyAlignment="1">
      <alignment horizontal="center" vertical="center"/>
    </xf>
    <xf numFmtId="37" fontId="12" fillId="0" borderId="0" xfId="54" applyNumberFormat="1" applyFont="1" applyFill="1" applyBorder="1" applyAlignment="1">
      <alignment horizontal="center" vertical="center"/>
    </xf>
    <xf numFmtId="172" fontId="12" fillId="0" borderId="0" xfId="54" applyFont="1" applyBorder="1" applyAlignment="1">
      <alignment horizontal="center" vertical="center"/>
    </xf>
    <xf numFmtId="172" fontId="12" fillId="3" borderId="0" xfId="54" applyFont="1" applyFill="1" applyBorder="1" applyAlignment="1">
      <alignment horizontal="center" vertical="center"/>
    </xf>
    <xf numFmtId="37" fontId="14" fillId="0" borderId="0" xfId="36" applyNumberFormat="1" applyFont="1" applyFill="1">
      <alignment/>
      <protection/>
    </xf>
    <xf numFmtId="0" fontId="13" fillId="0" borderId="0" xfId="36" applyFont="1" applyFill="1" applyBorder="1" applyAlignment="1">
      <alignment horizontal="left" vertical="center"/>
      <protection/>
    </xf>
    <xf numFmtId="172" fontId="13" fillId="0" borderId="0" xfId="54" applyFont="1" applyBorder="1" applyAlignment="1">
      <alignment horizontal="center" vertical="center"/>
    </xf>
    <xf numFmtId="0" fontId="17" fillId="0" borderId="0" xfId="36" applyFont="1" applyFill="1">
      <alignment/>
      <protection/>
    </xf>
    <xf numFmtId="172" fontId="17" fillId="0" borderId="0" xfId="54" applyFont="1" applyBorder="1" applyAlignment="1">
      <alignment horizontal="center" vertical="center"/>
    </xf>
    <xf numFmtId="37" fontId="17" fillId="0" borderId="0" xfId="36" applyNumberFormat="1" applyFont="1" applyFill="1">
      <alignment/>
      <protection/>
    </xf>
    <xf numFmtId="0" fontId="13" fillId="0" borderId="3" xfId="36" applyFont="1" applyFill="1" applyBorder="1" applyAlignment="1">
      <alignment horizontal="left" vertical="center"/>
      <protection/>
    </xf>
    <xf numFmtId="172" fontId="13" fillId="0" borderId="3" xfId="54" applyFont="1" applyFill="1" applyBorder="1" applyAlignment="1">
      <alignment horizontal="center" vertical="center"/>
    </xf>
    <xf numFmtId="172" fontId="106" fillId="0" borderId="0" xfId="54" applyFont="1" applyFill="1" applyBorder="1" applyAlignment="1">
      <alignment horizontal="center" vertical="center"/>
    </xf>
    <xf numFmtId="0" fontId="13" fillId="0" borderId="0" xfId="36" applyFont="1" applyBorder="1" applyAlignment="1">
      <alignment horizontal="center" vertical="center"/>
      <protection/>
    </xf>
    <xf numFmtId="172" fontId="22" fillId="0" borderId="0" xfId="54" applyFont="1" applyBorder="1" applyAlignment="1">
      <alignment horizontal="center" vertical="center"/>
    </xf>
    <xf numFmtId="0" fontId="15" fillId="0" borderId="0" xfId="36" applyFont="1" applyAlignment="1">
      <alignment vertical="center"/>
      <protection/>
    </xf>
    <xf numFmtId="219" fontId="15" fillId="0" borderId="0" xfId="36" applyNumberFormat="1" applyFont="1" applyAlignment="1">
      <alignment vertical="center"/>
      <protection/>
    </xf>
    <xf numFmtId="0" fontId="37" fillId="0" borderId="0" xfId="36" applyFont="1" applyAlignment="1">
      <alignment vertical="center"/>
      <protection/>
    </xf>
    <xf numFmtId="0" fontId="12" fillId="0" borderId="0" xfId="36" applyFont="1" applyAlignment="1">
      <alignment vertical="center"/>
      <protection/>
    </xf>
    <xf numFmtId="0" fontId="107" fillId="0" borderId="0" xfId="55" applyFont="1" applyFill="1" applyAlignment="1">
      <alignment horizontal="centerContinuous" vertical="center"/>
      <protection/>
    </xf>
    <xf numFmtId="0" fontId="43" fillId="0" borderId="0" xfId="55" applyFont="1">
      <alignment/>
      <protection/>
    </xf>
    <xf numFmtId="0" fontId="108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57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4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" fillId="0" borderId="33" xfId="20" applyBorder="1">
      <alignment/>
      <protection/>
    </xf>
    <xf numFmtId="0" fontId="4" fillId="0" borderId="0" xfId="36" applyFont="1" applyFill="1" applyProtection="1">
      <alignment/>
      <protection/>
    </xf>
    <xf numFmtId="168" fontId="6" fillId="0" borderId="0" xfId="36" applyNumberFormat="1" applyFont="1" applyFill="1" applyProtection="1">
      <alignment/>
      <protection/>
    </xf>
    <xf numFmtId="168" fontId="6" fillId="0" borderId="0" xfId="36" applyNumberFormat="1" applyFont="1" applyFill="1" applyAlignment="1" applyProtection="1">
      <alignment horizontal="centerContinuous" vertical="center"/>
      <protection locked="0"/>
    </xf>
    <xf numFmtId="0" fontId="6" fillId="0" borderId="0" xfId="36" applyFont="1" applyFill="1" applyAlignment="1" applyProtection="1">
      <alignment horizontal="centerContinuous" vertical="center"/>
      <protection/>
    </xf>
    <xf numFmtId="0" fontId="6" fillId="0" borderId="0" xfId="36" applyFont="1" applyFill="1" applyProtection="1">
      <alignment/>
      <protection/>
    </xf>
    <xf numFmtId="0" fontId="18" fillId="0" borderId="0" xfId="36" applyFont="1" applyFill="1" applyAlignment="1" applyProtection="1">
      <alignment/>
      <protection/>
    </xf>
    <xf numFmtId="0" fontId="9" fillId="0" borderId="1" xfId="36" applyFont="1" applyFill="1" applyBorder="1" applyAlignment="1" applyProtection="1">
      <alignment horizontal="center" vertical="center" wrapText="1"/>
      <protection/>
    </xf>
    <xf numFmtId="0" fontId="9" fillId="0" borderId="1" xfId="36" applyFont="1" applyFill="1" applyBorder="1" applyAlignment="1" applyProtection="1">
      <alignment horizontal="center" vertical="center"/>
      <protection/>
    </xf>
    <xf numFmtId="0" fontId="8" fillId="0" borderId="0" xfId="36" applyFont="1" applyFill="1" applyBorder="1" applyAlignment="1" applyProtection="1">
      <alignment/>
      <protection/>
    </xf>
    <xf numFmtId="0" fontId="9" fillId="0" borderId="0" xfId="36" applyFont="1" applyFill="1" applyBorder="1" applyAlignment="1" applyProtection="1">
      <alignment horizontal="center" vertical="center" wrapText="1"/>
      <protection/>
    </xf>
    <xf numFmtId="0" fontId="10" fillId="0" borderId="24" xfId="36" applyFont="1" applyFill="1" applyBorder="1" applyAlignment="1" applyProtection="1">
      <alignment horizontal="centerContinuous" vertical="center" wrapText="1"/>
      <protection/>
    </xf>
    <xf numFmtId="0" fontId="10" fillId="0" borderId="24" xfId="36" applyFont="1" applyFill="1" applyBorder="1" applyAlignment="1" applyProtection="1">
      <alignment horizontal="center" vertical="center" wrapText="1"/>
      <protection/>
    </xf>
    <xf numFmtId="0" fontId="8" fillId="0" borderId="0" xfId="36" applyFont="1" applyFill="1" applyBorder="1" applyAlignment="1" applyProtection="1">
      <alignment vertical="center"/>
      <protection/>
    </xf>
    <xf numFmtId="0" fontId="8" fillId="0" borderId="0" xfId="36" applyFont="1" applyFill="1" applyBorder="1" applyAlignment="1" applyProtection="1">
      <alignment horizontal="center" vertical="center"/>
      <protection/>
    </xf>
    <xf numFmtId="0" fontId="10" fillId="0" borderId="23" xfId="36" applyFont="1" applyFill="1" applyBorder="1" applyAlignment="1" applyProtection="1">
      <alignment horizontal="center" vertical="center"/>
      <protection/>
    </xf>
    <xf numFmtId="0" fontId="10" fillId="0" borderId="2" xfId="36" applyFont="1" applyFill="1" applyBorder="1" applyAlignment="1" applyProtection="1">
      <alignment horizontal="center" vertical="center"/>
      <protection/>
    </xf>
    <xf numFmtId="0" fontId="109" fillId="0" borderId="0" xfId="36" applyFont="1" applyFill="1" applyBorder="1" applyAlignment="1">
      <alignment horizontal="center" vertical="top"/>
      <protection/>
    </xf>
    <xf numFmtId="0" fontId="109" fillId="0" borderId="0" xfId="36" applyFont="1" applyFill="1" applyBorder="1" applyAlignment="1" applyProtection="1">
      <alignment horizontal="center" vertical="center"/>
      <protection/>
    </xf>
    <xf numFmtId="0" fontId="62" fillId="0" borderId="0" xfId="36" applyFont="1" applyFill="1" applyBorder="1" applyAlignment="1" applyProtection="1">
      <alignment vertical="center"/>
      <protection/>
    </xf>
    <xf numFmtId="0" fontId="110" fillId="0" borderId="0" xfId="36" applyFont="1" applyFill="1" applyBorder="1" applyAlignment="1" applyProtection="1">
      <alignment vertical="center"/>
      <protection/>
    </xf>
    <xf numFmtId="0" fontId="59" fillId="0" borderId="0" xfId="36" applyFont="1" applyFill="1" applyBorder="1" applyAlignment="1" applyProtection="1">
      <alignment horizontal="center" vertical="center"/>
      <protection/>
    </xf>
    <xf numFmtId="0" fontId="59" fillId="0" borderId="0" xfId="36" applyFont="1" applyFill="1" applyBorder="1" applyAlignment="1" applyProtection="1">
      <alignment vertical="center"/>
      <protection/>
    </xf>
    <xf numFmtId="175" fontId="111" fillId="0" borderId="0" xfId="56" applyNumberFormat="1" applyFont="1" applyFill="1" applyBorder="1" applyAlignment="1" applyProtection="1">
      <alignment vertical="center"/>
      <protection hidden="1"/>
    </xf>
    <xf numFmtId="3" fontId="112" fillId="0" borderId="0" xfId="57" applyNumberFormat="1" applyFont="1" applyFill="1" applyBorder="1" applyAlignment="1" applyProtection="1">
      <alignment vertical="center"/>
      <protection/>
    </xf>
    <xf numFmtId="0" fontId="13" fillId="0" borderId="0" xfId="36" applyFont="1" applyFill="1" applyBorder="1" applyAlignment="1" applyProtection="1">
      <alignment horizontal="left" vertical="center"/>
      <protection/>
    </xf>
    <xf numFmtId="0" fontId="12" fillId="0" borderId="0" xfId="36" applyFont="1" applyFill="1" applyBorder="1" applyAlignment="1" applyProtection="1">
      <alignment vertical="center"/>
      <protection/>
    </xf>
    <xf numFmtId="0" fontId="12" fillId="0" borderId="0" xfId="36" applyFont="1" applyFill="1" applyBorder="1" applyAlignment="1" applyProtection="1">
      <alignment horizontal="center" vertical="center"/>
      <protection/>
    </xf>
    <xf numFmtId="0" fontId="112" fillId="0" borderId="0" xfId="36" applyFont="1" applyFill="1" applyBorder="1" applyAlignment="1" applyProtection="1">
      <alignment vertical="center"/>
      <protection hidden="1"/>
    </xf>
    <xf numFmtId="3" fontId="13" fillId="0" borderId="0" xfId="57" applyNumberFormat="1" applyFont="1" applyFill="1" applyBorder="1" applyAlignment="1" applyProtection="1">
      <alignment vertical="center"/>
      <protection/>
    </xf>
    <xf numFmtId="3" fontId="12" fillId="0" borderId="0" xfId="36" applyNumberFormat="1" applyFont="1" applyFill="1" applyBorder="1" applyAlignment="1" applyProtection="1">
      <alignment vertical="center"/>
      <protection/>
    </xf>
    <xf numFmtId="0" fontId="12" fillId="0" borderId="0" xfId="36" applyFont="1" applyFill="1" applyBorder="1" applyAlignment="1" applyProtection="1">
      <alignment horizontal="right" vertical="center"/>
      <protection/>
    </xf>
    <xf numFmtId="3" fontId="12" fillId="0" borderId="0" xfId="36" applyNumberFormat="1" applyFont="1" applyFill="1" applyBorder="1" applyAlignment="1" applyProtection="1">
      <alignment horizontal="right" vertical="center"/>
      <protection hidden="1"/>
    </xf>
    <xf numFmtId="3" fontId="12" fillId="0" borderId="0" xfId="57" applyNumberFormat="1" applyFont="1" applyFill="1" applyBorder="1" applyAlignment="1" applyProtection="1">
      <alignment vertical="center"/>
      <protection/>
    </xf>
    <xf numFmtId="3" fontId="12" fillId="0" borderId="0" xfId="36" applyNumberFormat="1" applyFont="1" applyFill="1" applyBorder="1" applyAlignment="1" applyProtection="1">
      <alignment horizontal="right" vertical="center"/>
      <protection/>
    </xf>
    <xf numFmtId="3" fontId="12" fillId="0" borderId="0" xfId="36" applyNumberFormat="1" applyFont="1" applyFill="1" applyBorder="1" applyAlignment="1" applyProtection="1">
      <alignment horizontal="center" vertical="center"/>
      <protection hidden="1"/>
    </xf>
    <xf numFmtId="3" fontId="14" fillId="0" borderId="0" xfId="36" applyNumberFormat="1" applyFont="1" applyFill="1">
      <alignment/>
      <protection/>
    </xf>
    <xf numFmtId="3" fontId="14" fillId="0" borderId="0" xfId="36" applyNumberFormat="1" applyFont="1">
      <alignment/>
      <protection/>
    </xf>
    <xf numFmtId="0" fontId="12" fillId="0" borderId="0" xfId="36" applyFont="1" applyFill="1" applyAlignment="1" applyProtection="1">
      <alignment/>
      <protection/>
    </xf>
    <xf numFmtId="0" fontId="12" fillId="0" borderId="0" xfId="36" applyFont="1" applyFill="1">
      <alignment/>
      <protection/>
    </xf>
    <xf numFmtId="0" fontId="12" fillId="0" borderId="0" xfId="36" applyFont="1" applyFill="1" applyAlignment="1" applyProtection="1">
      <alignment horizontal="left"/>
      <protection/>
    </xf>
    <xf numFmtId="0" fontId="12" fillId="0" borderId="0" xfId="36" applyFont="1" applyFill="1" applyProtection="1">
      <alignment/>
      <protection/>
    </xf>
    <xf numFmtId="0" fontId="12" fillId="0" borderId="0" xfId="36" applyFont="1" applyFill="1" applyAlignment="1" applyProtection="1">
      <alignment vertical="center"/>
      <protection/>
    </xf>
    <xf numFmtId="0" fontId="59" fillId="0" borderId="0" xfId="36" applyFont="1" applyFill="1">
      <alignment/>
      <protection/>
    </xf>
    <xf numFmtId="3" fontId="59" fillId="0" borderId="0" xfId="57" applyNumberFormat="1" applyFont="1" applyFill="1" applyBorder="1" applyAlignment="1" applyProtection="1">
      <alignment vertical="center"/>
      <protection/>
    </xf>
    <xf numFmtId="0" fontId="1" fillId="0" borderId="0" xfId="36" applyFont="1" applyBorder="1">
      <alignment/>
      <protection/>
    </xf>
    <xf numFmtId="0" fontId="1" fillId="0" borderId="0" xfId="36" applyBorder="1">
      <alignment/>
      <protection/>
    </xf>
    <xf numFmtId="0" fontId="100" fillId="0" borderId="0" xfId="36" applyFont="1" applyAlignment="1">
      <alignment horizontal="centerContinuous"/>
      <protection/>
    </xf>
    <xf numFmtId="0" fontId="99" fillId="0" borderId="0" xfId="36" applyFont="1" applyAlignment="1">
      <alignment horizontal="centerContinuous"/>
      <protection/>
    </xf>
    <xf numFmtId="0" fontId="8" fillId="0" borderId="0" xfId="36" applyFont="1" applyBorder="1">
      <alignment/>
      <protection/>
    </xf>
    <xf numFmtId="0" fontId="94" fillId="0" borderId="0" xfId="36" applyFont="1" applyFill="1" applyBorder="1" applyAlignment="1" applyProtection="1">
      <alignment horizontal="center"/>
      <protection/>
    </xf>
    <xf numFmtId="0" fontId="10" fillId="0" borderId="0" xfId="36" applyFont="1">
      <alignment/>
      <protection/>
    </xf>
    <xf numFmtId="0" fontId="96" fillId="0" borderId="2" xfId="36" applyFont="1" applyFill="1" applyBorder="1" applyAlignment="1">
      <alignment horizontal="center" vertical="center"/>
      <protection/>
    </xf>
    <xf numFmtId="0" fontId="94" fillId="0" borderId="3" xfId="36" applyFont="1" applyFill="1" applyBorder="1">
      <alignment/>
      <protection/>
    </xf>
    <xf numFmtId="9" fontId="10" fillId="0" borderId="34" xfId="46" applyNumberFormat="1" applyFont="1" applyFill="1" applyBorder="1" applyAlignment="1" applyProtection="1">
      <alignment horizontal="center" vertical="center"/>
      <protection/>
    </xf>
    <xf numFmtId="172" fontId="97" fillId="0" borderId="0" xfId="36" applyNumberFormat="1" applyFont="1" applyFill="1" applyBorder="1" applyAlignment="1" applyProtection="1">
      <alignment horizontal="center" vertical="center"/>
      <protection/>
    </xf>
    <xf numFmtId="172" fontId="98" fillId="0" borderId="0" xfId="36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2" fontId="1" fillId="0" borderId="0" xfId="36" applyNumberFormat="1" applyFont="1">
      <alignment/>
      <protection/>
    </xf>
    <xf numFmtId="0" fontId="12" fillId="0" borderId="0" xfId="36" applyFont="1" applyFill="1" applyBorder="1" applyAlignment="1">
      <alignment horizontal="left" vertical="center" wrapText="1"/>
      <protection/>
    </xf>
    <xf numFmtId="0" fontId="98" fillId="0" borderId="3" xfId="36" applyFont="1" applyFill="1" applyBorder="1" applyAlignment="1">
      <alignment vertical="center"/>
      <protection/>
    </xf>
    <xf numFmtId="172" fontId="98" fillId="0" borderId="3" xfId="36" applyNumberFormat="1" applyFont="1" applyFill="1" applyBorder="1" applyAlignment="1" applyProtection="1">
      <alignment horizontal="center" vertical="center"/>
      <protection/>
    </xf>
    <xf numFmtId="3" fontId="98" fillId="0" borderId="3" xfId="36" applyNumberFormat="1" applyFont="1" applyFill="1" applyBorder="1" applyAlignment="1" applyProtection="1">
      <alignment vertical="center"/>
      <protection/>
    </xf>
    <xf numFmtId="2" fontId="114" fillId="0" borderId="0" xfId="46" applyNumberFormat="1" applyFont="1" applyBorder="1" applyAlignment="1">
      <alignment horizontal="right"/>
      <protection/>
    </xf>
    <xf numFmtId="0" fontId="12" fillId="0" borderId="0" xfId="36" applyFont="1" applyFill="1" applyBorder="1" applyAlignment="1">
      <alignment vertical="center"/>
      <protection/>
    </xf>
    <xf numFmtId="0" fontId="14" fillId="0" borderId="0" xfId="36" applyFont="1" applyBorder="1">
      <alignment/>
      <protection/>
    </xf>
    <xf numFmtId="220" fontId="98" fillId="0" borderId="0" xfId="36" applyNumberFormat="1" applyFont="1" applyFill="1" applyBorder="1" applyProtection="1">
      <alignment/>
      <protection/>
    </xf>
    <xf numFmtId="221" fontId="10" fillId="0" borderId="0" xfId="20" applyNumberFormat="1" applyFont="1" applyBorder="1" applyAlignment="1">
      <alignment/>
      <protection/>
    </xf>
    <xf numFmtId="196" fontId="9" fillId="0" borderId="0" xfId="20" applyNumberFormat="1" applyFont="1" applyBorder="1" applyAlignment="1">
      <alignment/>
      <protection/>
    </xf>
    <xf numFmtId="3" fontId="13" fillId="0" borderId="0" xfId="20" applyNumberFormat="1" applyFont="1" applyBorder="1" applyAlignment="1">
      <alignment horizontal="center" vertical="center"/>
      <protection/>
    </xf>
    <xf numFmtId="164" fontId="12" fillId="0" borderId="0" xfId="27" applyNumberFormat="1" applyFont="1" applyBorder="1"/>
    <xf numFmtId="0" fontId="13" fillId="0" borderId="3" xfId="20" applyFont="1" applyBorder="1" applyAlignment="1">
      <alignment vertical="center"/>
      <protection/>
    </xf>
    <xf numFmtId="3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21" fontId="12" fillId="0" borderId="0" xfId="20" applyNumberFormat="1" applyFont="1" applyBorder="1" applyAlignment="1">
      <alignment/>
      <protection/>
    </xf>
    <xf numFmtId="0" fontId="31" fillId="0" borderId="0" xfId="20" applyFont="1" applyBorder="1">
      <alignment/>
      <protection/>
    </xf>
    <xf numFmtId="222" fontId="10" fillId="0" borderId="0" xfId="59" applyNumberFormat="1" applyFont="1" applyBorder="1"/>
    <xf numFmtId="0" fontId="58" fillId="0" borderId="0" xfId="20" applyFont="1" applyBorder="1" applyAlignment="1">
      <alignment/>
      <protection/>
    </xf>
    <xf numFmtId="172" fontId="12" fillId="0" borderId="0" xfId="60" applyNumberFormat="1" applyFont="1" applyBorder="1" applyAlignment="1">
      <alignment horizontal="right" vertical="center"/>
    </xf>
    <xf numFmtId="172" fontId="13" fillId="0" borderId="0" xfId="60" applyNumberFormat="1" applyFont="1" applyBorder="1" applyAlignment="1">
      <alignment horizontal="right" vertical="center"/>
    </xf>
    <xf numFmtId="223" fontId="12" fillId="0" borderId="0" xfId="60" applyNumberFormat="1" applyFont="1" applyBorder="1" applyAlignment="1">
      <alignment horizontal="right" vertical="center"/>
    </xf>
    <xf numFmtId="223" fontId="12" fillId="0" borderId="0" xfId="20" applyNumberFormat="1" applyFont="1" applyAlignment="1">
      <alignment vertical="center"/>
      <protection/>
    </xf>
    <xf numFmtId="0" fontId="13" fillId="0" borderId="3" xfId="20" applyFont="1" applyBorder="1" applyAlignment="1">
      <alignment horizontal="left" wrapText="1"/>
      <protection/>
    </xf>
    <xf numFmtId="172" fontId="13" fillId="0" borderId="3" xfId="60" applyNumberFormat="1" applyFont="1" applyBorder="1" applyAlignment="1">
      <alignment horizontal="right"/>
    </xf>
    <xf numFmtId="223" fontId="13" fillId="0" borderId="0" xfId="60" applyNumberFormat="1" applyFont="1" applyBorder="1" applyAlignment="1">
      <alignment horizontal="right" vertical="center"/>
    </xf>
    <xf numFmtId="223" fontId="14" fillId="0" borderId="0" xfId="20" applyNumberFormat="1" applyFont="1">
      <alignment/>
      <protection/>
    </xf>
    <xf numFmtId="0" fontId="10" fillId="0" borderId="0" xfId="20" applyFont="1" applyFill="1" applyProtection="1">
      <alignment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10" fillId="0" borderId="0" xfId="20" applyFont="1" applyFill="1" applyAlignment="1" applyProtection="1">
      <alignment vertical="center"/>
      <protection locked="0"/>
    </xf>
    <xf numFmtId="0" fontId="42" fillId="0" borderId="0" xfId="20" applyFont="1" applyFill="1" applyAlignment="1" applyProtection="1">
      <alignment horizontal="centerContinuous" vertical="center"/>
      <protection locked="0"/>
    </xf>
    <xf numFmtId="0" fontId="9" fillId="0" borderId="0" xfId="20" applyFont="1" applyFill="1" applyAlignment="1" applyProtection="1">
      <alignment horizontal="centerContinuous" vertical="center"/>
      <protection locked="0"/>
    </xf>
    <xf numFmtId="0" fontId="9" fillId="0" borderId="18" xfId="20" applyFont="1" applyFill="1" applyBorder="1" applyAlignment="1" applyProtection="1">
      <alignment horizontal="centerContinuous" vertical="center"/>
      <protection locked="0"/>
    </xf>
    <xf numFmtId="0" fontId="9" fillId="0" borderId="0" xfId="20" applyFont="1" applyFill="1" applyBorder="1" applyAlignment="1" applyProtection="1">
      <alignment horizontal="centerContinuous" vertical="center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4" xfId="20" applyFont="1" applyFill="1" applyBorder="1" applyAlignment="1" applyProtection="1">
      <alignment horizontal="center" vertical="center"/>
      <protection locked="0"/>
    </xf>
    <xf numFmtId="0" fontId="10" fillId="0" borderId="24" xfId="20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53" fillId="0" borderId="0" xfId="20" applyFont="1" applyFill="1" applyBorder="1" applyAlignment="1" applyProtection="1">
      <alignment horizontal="center" vertical="center"/>
      <protection locked="0"/>
    </xf>
    <xf numFmtId="0" fontId="53" fillId="0" borderId="0" xfId="20" applyFont="1" applyFill="1" applyBorder="1" applyAlignment="1" applyProtection="1">
      <alignment vertical="center"/>
      <protection locked="0"/>
    </xf>
    <xf numFmtId="0" fontId="6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224" fontId="12" fillId="0" borderId="0" xfId="61" applyNumberFormat="1" applyFont="1" applyFill="1" applyBorder="1" applyAlignment="1" applyProtection="1">
      <alignment horizontal="left" vertical="center"/>
      <protection locked="0"/>
    </xf>
    <xf numFmtId="224" fontId="13" fillId="0" borderId="0" xfId="61" applyNumberFormat="1" applyFont="1" applyFill="1" applyBorder="1" applyAlignment="1" applyProtection="1">
      <alignment horizontal="right" vertical="center"/>
      <protection locked="0"/>
    </xf>
    <xf numFmtId="224" fontId="12" fillId="0" borderId="3" xfId="20" applyNumberFormat="1" applyFont="1" applyFill="1" applyBorder="1" applyAlignment="1" applyProtection="1">
      <alignment vertical="center"/>
      <protection locked="0"/>
    </xf>
    <xf numFmtId="224" fontId="12" fillId="0" borderId="3" xfId="61" applyNumberFormat="1" applyFont="1" applyFill="1" applyBorder="1" applyAlignment="1" applyProtection="1">
      <alignment horizontal="left" vertical="center"/>
      <protection locked="0"/>
    </xf>
    <xf numFmtId="224" fontId="13" fillId="0" borderId="3" xfId="61" applyNumberFormat="1" applyFont="1" applyFill="1" applyBorder="1" applyAlignment="1" applyProtection="1">
      <alignment horizontal="right" vertical="center"/>
      <protection locked="0"/>
    </xf>
    <xf numFmtId="224" fontId="12" fillId="0" borderId="0" xfId="20" applyNumberFormat="1" applyFont="1" applyFill="1" applyAlignment="1" applyProtection="1">
      <alignment vertical="center"/>
      <protection locked="0"/>
    </xf>
    <xf numFmtId="224" fontId="12" fillId="0" borderId="1" xfId="61" applyNumberFormat="1" applyFont="1" applyFill="1" applyBorder="1" applyAlignment="1" applyProtection="1">
      <alignment horizontal="left" vertical="center"/>
      <protection locked="0"/>
    </xf>
    <xf numFmtId="175" fontId="12" fillId="0" borderId="0" xfId="20" applyNumberFormat="1" applyFont="1" applyFill="1" applyAlignment="1" applyProtection="1">
      <alignment vertical="center"/>
      <protection locked="0"/>
    </xf>
    <xf numFmtId="175" fontId="12" fillId="0" borderId="0" xfId="27" applyNumberFormat="1" applyFont="1" applyFill="1" applyAlignment="1" applyProtection="1">
      <alignment vertical="center"/>
      <protection locked="0"/>
    </xf>
    <xf numFmtId="164" fontId="12" fillId="0" borderId="0" xfId="20" applyNumberFormat="1" applyFont="1" applyFill="1" applyAlignment="1" applyProtection="1">
      <alignment vertical="center"/>
      <protection locked="0"/>
    </xf>
    <xf numFmtId="224" fontId="10" fillId="0" borderId="0" xfId="20" applyNumberFormat="1" applyFont="1" applyFill="1" applyAlignment="1" applyProtection="1">
      <alignment vertical="center"/>
      <protection locked="0"/>
    </xf>
    <xf numFmtId="0" fontId="2" fillId="0" borderId="0" xfId="20" applyFont="1" applyFill="1" applyAlignment="1">
      <alignment/>
      <protection/>
    </xf>
    <xf numFmtId="0" fontId="78" fillId="0" borderId="0" xfId="20" applyFont="1" applyFill="1">
      <alignment/>
      <protection/>
    </xf>
    <xf numFmtId="0" fontId="1" fillId="0" borderId="0" xfId="20" applyFill="1">
      <alignment/>
      <protection/>
    </xf>
    <xf numFmtId="0" fontId="10" fillId="0" borderId="0" xfId="20" applyFont="1" applyFill="1" applyBorder="1" applyAlignment="1">
      <alignment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221" fontId="70" fillId="0" borderId="0" xfId="20" applyNumberFormat="1" applyFont="1" applyFill="1" applyBorder="1" applyAlignment="1">
      <alignment/>
      <protection/>
    </xf>
    <xf numFmtId="196" fontId="115" fillId="0" borderId="0" xfId="20" applyNumberFormat="1" applyFont="1" applyFill="1" applyBorder="1" applyAlignment="1">
      <alignment/>
      <protection/>
    </xf>
    <xf numFmtId="172" fontId="12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right" vertical="center"/>
    </xf>
    <xf numFmtId="0" fontId="14" fillId="0" borderId="0" xfId="20" applyFont="1" applyFill="1">
      <alignment/>
      <protection/>
    </xf>
    <xf numFmtId="201" fontId="14" fillId="0" borderId="0" xfId="20" applyNumberFormat="1" applyFont="1" applyFill="1">
      <alignment/>
      <protection/>
    </xf>
    <xf numFmtId="225" fontId="12" fillId="0" borderId="0" xfId="20" applyNumberFormat="1" applyFont="1" applyFill="1" applyBorder="1" applyAlignment="1">
      <alignment vertical="center"/>
      <protection/>
    </xf>
    <xf numFmtId="225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 wrapText="1"/>
      <protection/>
    </xf>
    <xf numFmtId="0" fontId="12" fillId="0" borderId="3" xfId="20" applyFont="1" applyFill="1" applyBorder="1" applyAlignment="1">
      <alignment/>
      <protection/>
    </xf>
    <xf numFmtId="221" fontId="12" fillId="0" borderId="3" xfId="20" applyNumberFormat="1" applyFont="1" applyFill="1" applyBorder="1" applyAlignment="1">
      <alignment/>
      <protection/>
    </xf>
    <xf numFmtId="196" fontId="12" fillId="0" borderId="3" xfId="20" applyNumberFormat="1" applyFont="1" applyFill="1" applyBorder="1" applyAlignment="1">
      <alignment/>
      <protection/>
    </xf>
    <xf numFmtId="221" fontId="12" fillId="0" borderId="0" xfId="20" applyNumberFormat="1" applyFont="1" applyFill="1" applyBorder="1" applyAlignment="1">
      <alignment vertical="center"/>
      <protection/>
    </xf>
    <xf numFmtId="196" fontId="12" fillId="0" borderId="0" xfId="20" applyNumberFormat="1" applyFont="1" applyFill="1" applyBorder="1" applyAlignment="1">
      <alignment vertical="center"/>
      <protection/>
    </xf>
    <xf numFmtId="0" fontId="116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201" fontId="1" fillId="0" borderId="0" xfId="20" applyNumberFormat="1" applyFill="1" applyBorder="1">
      <alignment/>
      <protection/>
    </xf>
    <xf numFmtId="0" fontId="117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Continuous"/>
      <protection/>
    </xf>
    <xf numFmtId="0" fontId="118" fillId="0" borderId="0" xfId="63" applyFont="1">
      <alignment/>
      <protection/>
    </xf>
    <xf numFmtId="0" fontId="108" fillId="0" borderId="0" xfId="63" applyFont="1">
      <alignment/>
      <protection/>
    </xf>
    <xf numFmtId="168" fontId="6" fillId="0" borderId="0" xfId="63" applyNumberFormat="1" applyFont="1" applyAlignment="1">
      <alignment horizontal="centerContinuous" vertical="center" wrapText="1"/>
      <protection/>
    </xf>
    <xf numFmtId="0" fontId="71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1" fillId="0" borderId="3" xfId="63" applyFont="1" applyBorder="1">
      <alignment/>
      <protection/>
    </xf>
    <xf numFmtId="0" fontId="9" fillId="0" borderId="5" xfId="63" applyFont="1" applyBorder="1" applyAlignment="1">
      <alignment horizontal="centerContinuous" vertical="center"/>
      <protection/>
    </xf>
    <xf numFmtId="0" fontId="10" fillId="0" borderId="0" xfId="63" applyFont="1" applyBorder="1">
      <alignment/>
      <protection/>
    </xf>
    <xf numFmtId="0" fontId="119" fillId="0" borderId="0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/>
      <protection/>
    </xf>
    <xf numFmtId="0" fontId="1" fillId="0" borderId="0" xfId="63" applyFont="1" applyBorder="1">
      <alignment/>
      <protection/>
    </xf>
    <xf numFmtId="0" fontId="12" fillId="0" borderId="0" xfId="64" applyFont="1" applyBorder="1" applyAlignment="1">
      <alignment horizontal="left" vertical="center" wrapText="1"/>
      <protection/>
    </xf>
    <xf numFmtId="2" fontId="12" fillId="0" borderId="0" xfId="59" applyNumberFormat="1" applyFont="1" applyFill="1" applyBorder="1" applyAlignment="1">
      <alignment horizontal="center" vertical="center"/>
    </xf>
    <xf numFmtId="2" fontId="13" fillId="0" borderId="0" xfId="59" applyNumberFormat="1" applyFont="1" applyFill="1" applyBorder="1" applyAlignment="1">
      <alignment horizontal="center" vertical="center"/>
    </xf>
    <xf numFmtId="0" fontId="120" fillId="0" borderId="0" xfId="63" applyFont="1" applyFill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20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7" fillId="0" borderId="3" xfId="63" applyFont="1" applyBorder="1" applyAlignment="1">
      <alignment horizontal="left" vertical="center" wrapText="1"/>
      <protection/>
    </xf>
    <xf numFmtId="172" fontId="14" fillId="0" borderId="3" xfId="65" applyFont="1" applyBorder="1" applyAlignment="1">
      <alignment horizontal="center"/>
    </xf>
    <xf numFmtId="0" fontId="17" fillId="0" borderId="0" xfId="63" applyFont="1" applyBorder="1">
      <alignment/>
      <protection/>
    </xf>
    <xf numFmtId="172" fontId="17" fillId="0" borderId="0" xfId="65" applyFont="1" applyBorder="1" applyAlignment="1">
      <alignment horizontal="center"/>
    </xf>
    <xf numFmtId="0" fontId="14" fillId="0" borderId="0" xfId="63" applyFont="1" applyBorder="1">
      <alignment/>
      <protection/>
    </xf>
    <xf numFmtId="0" fontId="14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2" fillId="0" borderId="0" xfId="63" applyFont="1" applyFill="1">
      <alignment/>
      <protection/>
    </xf>
    <xf numFmtId="164" fontId="12" fillId="0" borderId="0" xfId="66" applyFont="1" applyFill="1" applyBorder="1" applyAlignment="1">
      <alignment vertical="center"/>
    </xf>
    <xf numFmtId="0" fontId="1" fillId="0" borderId="0" xfId="63">
      <alignment/>
      <protection/>
    </xf>
    <xf numFmtId="164" fontId="12" fillId="0" borderId="0" xfId="66" applyNumberFormat="1" applyFont="1" applyFill="1" applyBorder="1" applyAlignment="1">
      <alignment vertical="center"/>
    </xf>
    <xf numFmtId="0" fontId="12" fillId="0" borderId="0" xfId="63" applyFont="1">
      <alignment/>
      <protection/>
    </xf>
    <xf numFmtId="0" fontId="14" fillId="0" borderId="0" xfId="63" applyFont="1">
      <alignment/>
      <protection/>
    </xf>
    <xf numFmtId="0" fontId="1" fillId="0" borderId="0" xfId="63" applyBorder="1">
      <alignment/>
      <protection/>
    </xf>
    <xf numFmtId="0" fontId="122" fillId="2" borderId="0" xfId="67" applyFont="1" applyFill="1">
      <alignment/>
      <protection/>
    </xf>
    <xf numFmtId="0" fontId="123" fillId="2" borderId="0" xfId="67" applyFont="1" applyFill="1">
      <alignment/>
      <protection/>
    </xf>
    <xf numFmtId="0" fontId="124" fillId="2" borderId="0" xfId="67" applyFont="1" applyFill="1">
      <alignment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125" fillId="2" borderId="2" xfId="67" applyFont="1" applyFill="1" applyBorder="1" applyAlignment="1">
      <alignment horizontal="center" vertical="center"/>
      <protection/>
    </xf>
    <xf numFmtId="0" fontId="126" fillId="2" borderId="2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127" fillId="2" borderId="0" xfId="67" applyFont="1" applyFill="1" applyBorder="1" applyAlignment="1">
      <alignment vertical="center"/>
      <protection/>
    </xf>
    <xf numFmtId="0" fontId="127" fillId="2" borderId="0" xfId="67" applyFont="1" applyFill="1" applyBorder="1" applyAlignment="1">
      <alignment horizontal="center" vertical="center"/>
      <protection/>
    </xf>
    <xf numFmtId="0" fontId="127" fillId="2" borderId="0" xfId="67" applyFont="1" applyFill="1" applyBorder="1" applyAlignment="1">
      <alignment horizontal="center" vertical="center" wrapText="1"/>
      <protection/>
    </xf>
    <xf numFmtId="0" fontId="128" fillId="2" borderId="0" xfId="67" applyFont="1" applyFill="1">
      <alignment/>
      <protection/>
    </xf>
    <xf numFmtId="227" fontId="10" fillId="2" borderId="0" xfId="32" applyNumberFormat="1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left" vertical="center"/>
      <protection/>
    </xf>
    <xf numFmtId="227" fontId="12" fillId="2" borderId="0" xfId="32" applyNumberFormat="1" applyFont="1" applyFill="1" applyBorder="1" applyAlignment="1">
      <alignment horizontal="center" vertical="center"/>
    </xf>
    <xf numFmtId="227" fontId="13" fillId="2" borderId="0" xfId="32" applyNumberFormat="1" applyFont="1" applyFill="1" applyBorder="1" applyAlignment="1">
      <alignment horizontal="center" vertical="center"/>
    </xf>
    <xf numFmtId="227" fontId="97" fillId="2" borderId="0" xfId="67" applyNumberFormat="1" applyFont="1" applyFill="1">
      <alignment/>
      <protection/>
    </xf>
    <xf numFmtId="0" fontId="97" fillId="2" borderId="0" xfId="67" applyFont="1" applyFill="1">
      <alignment/>
      <protection/>
    </xf>
    <xf numFmtId="0" fontId="9" fillId="2" borderId="3" xfId="20" applyFont="1" applyFill="1" applyBorder="1" applyAlignment="1">
      <alignment horizontal="left" vertical="center"/>
      <protection/>
    </xf>
    <xf numFmtId="227" fontId="13" fillId="2" borderId="3" xfId="32" applyNumberFormat="1" applyFont="1" applyFill="1" applyBorder="1" applyAlignment="1">
      <alignment horizontal="center" vertical="center"/>
    </xf>
    <xf numFmtId="0" fontId="96" fillId="2" borderId="0" xfId="67" applyFont="1" applyFill="1">
      <alignment/>
      <protection/>
    </xf>
    <xf numFmtId="0" fontId="97" fillId="2" borderId="0" xfId="67" applyFont="1" applyFill="1" applyAlignment="1">
      <alignment/>
      <protection/>
    </xf>
    <xf numFmtId="2" fontId="13" fillId="0" borderId="27" xfId="20" applyNumberFormat="1" applyFont="1" applyBorder="1" applyAlignment="1">
      <alignment horizontal="center"/>
      <protection/>
    </xf>
    <xf numFmtId="2" fontId="13" fillId="0" borderId="24" xfId="20" applyNumberFormat="1" applyFont="1" applyBorder="1" applyAlignment="1">
      <alignment horizontal="center"/>
      <protection/>
    </xf>
    <xf numFmtId="228" fontId="1" fillId="0" borderId="0" xfId="20" applyNumberFormat="1">
      <alignment/>
      <protection/>
    </xf>
    <xf numFmtId="2" fontId="12" fillId="0" borderId="28" xfId="20" applyNumberFormat="1" applyFont="1" applyBorder="1" applyAlignment="1">
      <alignment horizontal="center"/>
      <protection/>
    </xf>
    <xf numFmtId="229" fontId="1" fillId="0" borderId="0" xfId="20" applyNumberFormat="1">
      <alignment/>
      <protection/>
    </xf>
    <xf numFmtId="2" fontId="13" fillId="0" borderId="29" xfId="27" applyNumberFormat="1" applyFont="1" applyBorder="1" applyAlignment="1">
      <alignment horizontal="center"/>
    </xf>
    <xf numFmtId="2" fontId="13" fillId="0" borderId="23" xfId="27" applyNumberFormat="1" applyFont="1" applyBorder="1" applyAlignment="1">
      <alignment horizontal="center"/>
    </xf>
    <xf numFmtId="0" fontId="12" fillId="0" borderId="0" xfId="27" applyNumberFormat="1" applyFont="1" applyBorder="1"/>
    <xf numFmtId="164" fontId="12" fillId="0" borderId="0" xfId="27" applyFont="1" applyBorder="1"/>
    <xf numFmtId="0" fontId="12" fillId="0" borderId="0" xfId="20" applyFont="1" applyBorder="1" applyAlignment="1">
      <alignment horizontal="left" wrapText="1"/>
      <protection/>
    </xf>
    <xf numFmtId="0" fontId="2" fillId="0" borderId="0" xfId="68" applyFont="1" applyAlignment="1">
      <alignment vertical="center"/>
      <protection/>
    </xf>
    <xf numFmtId="0" fontId="35" fillId="0" borderId="0" xfId="68" applyFont="1">
      <alignment/>
      <protection/>
    </xf>
    <xf numFmtId="0" fontId="129" fillId="0" borderId="0" xfId="68" applyFont="1">
      <alignment/>
      <protection/>
    </xf>
    <xf numFmtId="0" fontId="1" fillId="0" borderId="3" xfId="68" applyBorder="1">
      <alignment/>
      <protection/>
    </xf>
    <xf numFmtId="230" fontId="14" fillId="0" borderId="3" xfId="68" applyNumberFormat="1" applyFont="1" applyBorder="1">
      <alignment/>
      <protection/>
    </xf>
    <xf numFmtId="0" fontId="1" fillId="0" borderId="0" xfId="68">
      <alignment/>
      <protection/>
    </xf>
    <xf numFmtId="0" fontId="9" fillId="0" borderId="1" xfId="68" applyFont="1" applyBorder="1" applyAlignment="1">
      <alignment horizontal="center" vertical="center"/>
      <protection/>
    </xf>
    <xf numFmtId="0" fontId="10" fillId="0" borderId="0" xfId="68" applyFont="1">
      <alignment/>
      <protection/>
    </xf>
    <xf numFmtId="0" fontId="9" fillId="0" borderId="2" xfId="68" applyFont="1" applyBorder="1" applyAlignment="1" quotePrefix="1">
      <alignment horizontal="center"/>
      <protection/>
    </xf>
    <xf numFmtId="0" fontId="130" fillId="0" borderId="0" xfId="68" applyFont="1" applyBorder="1" applyAlignment="1">
      <alignment horizontal="center" vertical="center" wrapText="1"/>
      <protection/>
    </xf>
    <xf numFmtId="0" fontId="115" fillId="0" borderId="0" xfId="68" applyFont="1" applyBorder="1" applyAlignment="1" quotePrefix="1">
      <alignment horizontal="center"/>
      <protection/>
    </xf>
    <xf numFmtId="0" fontId="70" fillId="0" borderId="0" xfId="68" applyFont="1">
      <alignment/>
      <protection/>
    </xf>
    <xf numFmtId="0" fontId="12" fillId="0" borderId="0" xfId="68" applyFont="1" applyBorder="1" applyAlignment="1">
      <alignment vertical="center"/>
      <protection/>
    </xf>
    <xf numFmtId="230" fontId="12" fillId="0" borderId="0" xfId="69" applyNumberFormat="1" applyFont="1" applyBorder="1" applyAlignment="1">
      <alignment horizontal="right"/>
    </xf>
    <xf numFmtId="0" fontId="12" fillId="0" borderId="0" xfId="68" applyFont="1">
      <alignment/>
      <protection/>
    </xf>
    <xf numFmtId="0" fontId="13" fillId="0" borderId="3" xfId="68" applyFont="1" applyBorder="1" applyAlignment="1">
      <alignment vertical="center"/>
      <protection/>
    </xf>
    <xf numFmtId="230" fontId="13" fillId="0" borderId="3" xfId="69" applyNumberFormat="1" applyFont="1" applyBorder="1" applyAlignment="1">
      <alignment horizontal="right"/>
    </xf>
    <xf numFmtId="0" fontId="15" fillId="0" borderId="0" xfId="68" applyFont="1" applyFill="1">
      <alignment/>
      <protection/>
    </xf>
    <xf numFmtId="0" fontId="12" fillId="0" borderId="0" xfId="68" applyFont="1" applyFill="1">
      <alignment/>
      <protection/>
    </xf>
    <xf numFmtId="2" fontId="12" fillId="0" borderId="0" xfId="68" applyNumberFormat="1" applyFont="1">
      <alignment/>
      <protection/>
    </xf>
    <xf numFmtId="0" fontId="12" fillId="0" borderId="0" xfId="68" applyFont="1" applyAlignment="1">
      <alignment vertical="center"/>
      <protection/>
    </xf>
    <xf numFmtId="164" fontId="10" fillId="2" borderId="0" xfId="56" applyNumberFormat="1" applyFont="1" applyFill="1"/>
    <xf numFmtId="164" fontId="10" fillId="0" borderId="0" xfId="56" applyNumberFormat="1" applyFont="1" applyFill="1"/>
    <xf numFmtId="164" fontId="10" fillId="2" borderId="0" xfId="56" applyNumberFormat="1" applyFont="1" applyFill="1" applyBorder="1"/>
    <xf numFmtId="231" fontId="9" fillId="2" borderId="0" xfId="56" applyNumberFormat="1" applyFont="1" applyFill="1" applyBorder="1"/>
    <xf numFmtId="164" fontId="9" fillId="2" borderId="35" xfId="56" applyFont="1" applyFill="1" applyBorder="1"/>
    <xf numFmtId="164" fontId="9" fillId="2" borderId="36" xfId="56" applyFont="1" applyFill="1" applyBorder="1" applyAlignment="1">
      <alignment horizontal="center" vertical="center" wrapText="1"/>
    </xf>
    <xf numFmtId="164" fontId="9" fillId="2" borderId="37" xfId="56" applyFont="1" applyFill="1" applyBorder="1" applyAlignment="1">
      <alignment horizontal="center" vertical="center" wrapText="1"/>
    </xf>
    <xf numFmtId="164" fontId="9" fillId="2" borderId="4" xfId="56" applyFont="1" applyFill="1" applyBorder="1" applyAlignment="1">
      <alignment horizontal="center" vertical="center" wrapText="1"/>
    </xf>
    <xf numFmtId="164" fontId="9" fillId="2" borderId="38" xfId="56" applyFont="1" applyFill="1" applyBorder="1" applyAlignment="1">
      <alignment horizontal="center" vertical="center" wrapText="1"/>
    </xf>
    <xf numFmtId="164" fontId="12" fillId="0" borderId="0" xfId="56" applyNumberFormat="1" applyFont="1" applyFill="1"/>
    <xf numFmtId="164" fontId="13" fillId="2" borderId="6" xfId="56" applyFont="1" applyFill="1" applyBorder="1"/>
    <xf numFmtId="175" fontId="13" fillId="2" borderId="7" xfId="56" applyNumberFormat="1" applyFont="1" applyFill="1" applyBorder="1"/>
    <xf numFmtId="175" fontId="13" fillId="2" borderId="22" xfId="56" applyNumberFormat="1" applyFont="1" applyFill="1" applyBorder="1"/>
    <xf numFmtId="175" fontId="13" fillId="2" borderId="39" xfId="56" applyNumberFormat="1" applyFont="1" applyFill="1" applyBorder="1"/>
    <xf numFmtId="175" fontId="12" fillId="0" borderId="0" xfId="56" applyNumberFormat="1" applyFont="1" applyFill="1"/>
    <xf numFmtId="164" fontId="12" fillId="2" borderId="40" xfId="56" applyFont="1" applyFill="1" applyBorder="1"/>
    <xf numFmtId="175" fontId="12" fillId="2" borderId="41" xfId="56" applyNumberFormat="1" applyFont="1" applyFill="1" applyBorder="1"/>
    <xf numFmtId="175" fontId="12" fillId="2" borderId="19" xfId="56" applyNumberFormat="1" applyFont="1" applyFill="1" applyBorder="1"/>
    <xf numFmtId="175" fontId="12" fillId="2" borderId="0" xfId="56" applyNumberFormat="1" applyFont="1" applyFill="1" applyBorder="1"/>
    <xf numFmtId="175" fontId="12" fillId="2" borderId="42" xfId="56" applyNumberFormat="1" applyFont="1" applyFill="1" applyBorder="1"/>
    <xf numFmtId="164" fontId="13" fillId="2" borderId="6" xfId="56" applyFont="1" applyFill="1" applyBorder="1" applyAlignment="1">
      <alignment/>
    </xf>
    <xf numFmtId="175" fontId="13" fillId="2" borderId="7" xfId="56" applyNumberFormat="1" applyFont="1" applyFill="1" applyBorder="1" applyAlignment="1">
      <alignment/>
    </xf>
    <xf numFmtId="175" fontId="13" fillId="2" borderId="22" xfId="56" applyNumberFormat="1" applyFont="1" applyFill="1" applyBorder="1" applyAlignment="1">
      <alignment/>
    </xf>
    <xf numFmtId="175" fontId="13" fillId="2" borderId="39" xfId="56" applyNumberFormat="1" applyFont="1" applyFill="1" applyBorder="1" applyAlignment="1">
      <alignment/>
    </xf>
    <xf numFmtId="175" fontId="12" fillId="2" borderId="43" xfId="56" applyNumberFormat="1" applyFont="1" applyFill="1" applyBorder="1"/>
    <xf numFmtId="175" fontId="12" fillId="2" borderId="44" xfId="56" applyNumberFormat="1" applyFont="1" applyFill="1" applyBorder="1"/>
    <xf numFmtId="164" fontId="12" fillId="2" borderId="36" xfId="56" applyFont="1" applyFill="1" applyBorder="1"/>
    <xf numFmtId="175" fontId="12" fillId="2" borderId="37" xfId="56" applyNumberFormat="1" applyFont="1" applyFill="1" applyBorder="1"/>
    <xf numFmtId="175" fontId="12" fillId="2" borderId="4" xfId="56" applyNumberFormat="1" applyFont="1" applyFill="1" applyBorder="1"/>
    <xf numFmtId="175" fontId="12" fillId="2" borderId="38" xfId="56" applyNumberFormat="1" applyFont="1" applyFill="1" applyBorder="1"/>
    <xf numFmtId="164" fontId="12" fillId="2" borderId="19" xfId="56" applyNumberFormat="1" applyFont="1" applyFill="1" applyBorder="1"/>
    <xf numFmtId="231" fontId="12" fillId="2" borderId="19" xfId="56" applyNumberFormat="1" applyFont="1" applyFill="1" applyBorder="1" applyAlignment="1">
      <alignment horizontal="right"/>
    </xf>
    <xf numFmtId="164" fontId="12" fillId="2" borderId="0" xfId="56" applyNumberFormat="1" applyFont="1" applyFill="1"/>
    <xf numFmtId="175" fontId="12" fillId="2" borderId="0" xfId="56" applyNumberFormat="1" applyFont="1" applyFill="1"/>
    <xf numFmtId="0" fontId="9" fillId="0" borderId="0" xfId="20" applyFont="1" applyFill="1" applyAlignment="1" applyProtection="1">
      <alignment horizontal="center"/>
      <protection locked="0"/>
    </xf>
    <xf numFmtId="0" fontId="10" fillId="0" borderId="0" xfId="20" applyFont="1" applyFill="1" applyAlignment="1" applyProtection="1">
      <alignment horizontal="centerContinuous" vertical="center"/>
      <protection locked="0"/>
    </xf>
    <xf numFmtId="232" fontId="9" fillId="0" borderId="0" xfId="20" applyNumberFormat="1" applyFont="1" applyFill="1" applyAlignment="1" applyProtection="1">
      <alignment horizontal="centerContinuous"/>
      <protection locked="0"/>
    </xf>
    <xf numFmtId="232" fontId="10" fillId="0" borderId="0" xfId="20" applyNumberFormat="1" applyFont="1" applyFill="1" applyAlignment="1" applyProtection="1">
      <alignment horizontal="centerContinuous"/>
      <protection locked="0"/>
    </xf>
    <xf numFmtId="0" fontId="9" fillId="0" borderId="0" xfId="20" applyFont="1" applyFill="1" applyProtection="1">
      <alignment/>
      <protection locked="0"/>
    </xf>
    <xf numFmtId="168" fontId="21" fillId="0" borderId="0" xfId="20" applyNumberFormat="1" applyFont="1" applyFill="1" applyBorder="1" applyAlignment="1" applyProtection="1">
      <alignment horizontal="center" vertical="center"/>
      <protection locked="0"/>
    </xf>
    <xf numFmtId="0" fontId="131" fillId="0" borderId="23" xfId="70" applyFont="1" applyFill="1" applyBorder="1" applyProtection="1">
      <alignment/>
      <protection locked="0"/>
    </xf>
    <xf numFmtId="1" fontId="70" fillId="0" borderId="0" xfId="20" applyNumberFormat="1" applyFont="1" applyFill="1" applyAlignment="1" applyProtection="1">
      <alignment horizont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75" fontId="10" fillId="0" borderId="0" xfId="20" applyNumberFormat="1" applyFont="1" applyFill="1" applyProtection="1">
      <alignment/>
      <protection locked="0"/>
    </xf>
    <xf numFmtId="233" fontId="10" fillId="0" borderId="0" xfId="61" applyNumberFormat="1" applyFont="1" applyFill="1" applyBorder="1" applyAlignment="1" applyProtection="1">
      <alignment horizontal="center"/>
      <protection locked="0"/>
    </xf>
    <xf numFmtId="224" fontId="9" fillId="0" borderId="0" xfId="61" applyNumberFormat="1" applyFont="1" applyFill="1" applyBorder="1" applyAlignment="1" applyProtection="1">
      <alignment horizontal="center"/>
      <protection locked="0"/>
    </xf>
    <xf numFmtId="233" fontId="9" fillId="0" borderId="3" xfId="61" applyNumberFormat="1" applyFont="1" applyFill="1" applyBorder="1" applyAlignment="1" applyProtection="1">
      <alignment horizontal="center"/>
      <protection locked="0"/>
    </xf>
    <xf numFmtId="224" fontId="9" fillId="0" borderId="3" xfId="61" applyNumberFormat="1" applyFont="1" applyFill="1" applyBorder="1" applyAlignment="1" applyProtection="1">
      <alignment horizontal="center"/>
      <protection locked="0"/>
    </xf>
    <xf numFmtId="233" fontId="10" fillId="0" borderId="0" xfId="20" applyNumberFormat="1" applyFont="1" applyFill="1" applyProtection="1">
      <alignment/>
      <protection locked="0"/>
    </xf>
    <xf numFmtId="0" fontId="15" fillId="0" borderId="0" xfId="20" applyFont="1" applyFill="1" applyAlignment="1" applyProtection="1">
      <alignment/>
      <protection locked="0"/>
    </xf>
    <xf numFmtId="0" fontId="96" fillId="0" borderId="18" xfId="20" applyFont="1" applyBorder="1" applyAlignment="1">
      <alignment horizontal="center" vertical="center" wrapText="1"/>
      <protection/>
    </xf>
    <xf numFmtId="0" fontId="94" fillId="0" borderId="18" xfId="20" applyFont="1" applyBorder="1" applyAlignment="1">
      <alignment horizontal="center" vertical="center" wrapText="1"/>
      <protection/>
    </xf>
    <xf numFmtId="0" fontId="96" fillId="0" borderId="0" xfId="20" applyFont="1" applyBorder="1">
      <alignment/>
      <protection/>
    </xf>
    <xf numFmtId="0" fontId="132" fillId="0" borderId="0" xfId="20" applyFont="1" applyBorder="1" applyAlignment="1">
      <alignment horizontal="center" vertical="center" wrapText="1"/>
      <protection/>
    </xf>
    <xf numFmtId="0" fontId="133" fillId="0" borderId="0" xfId="20" applyFont="1" applyBorder="1" applyAlignment="1">
      <alignment horizontal="center" vertical="center" wrapText="1"/>
      <protection/>
    </xf>
    <xf numFmtId="234" fontId="97" fillId="0" borderId="0" xfId="71" applyNumberFormat="1" applyFont="1" applyBorder="1" applyAlignment="1">
      <alignment horizontal="right"/>
    </xf>
    <xf numFmtId="234" fontId="98" fillId="0" borderId="0" xfId="71" applyNumberFormat="1" applyFont="1" applyBorder="1" applyAlignment="1">
      <alignment horizontal="right"/>
    </xf>
    <xf numFmtId="0" fontId="97" fillId="0" borderId="0" xfId="20" applyFont="1" applyBorder="1">
      <alignment/>
      <protection/>
    </xf>
    <xf numFmtId="234" fontId="97" fillId="0" borderId="0" xfId="20" applyNumberFormat="1" applyFont="1" applyBorder="1">
      <alignment/>
      <protection/>
    </xf>
    <xf numFmtId="0" fontId="13" fillId="0" borderId="4" xfId="20" applyFont="1" applyBorder="1" applyAlignment="1">
      <alignment horizontal="left" vertical="center" wrapText="1"/>
      <protection/>
    </xf>
    <xf numFmtId="234" fontId="98" fillId="0" borderId="4" xfId="71" applyNumberFormat="1" applyFont="1" applyBorder="1" applyAlignment="1">
      <alignment horizontal="right" vertical="center"/>
    </xf>
    <xf numFmtId="0" fontId="97" fillId="0" borderId="0" xfId="71" applyNumberFormat="1" applyFont="1" applyBorder="1" applyAlignment="1">
      <alignment horizontal="right"/>
    </xf>
    <xf numFmtId="0" fontId="102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34" fillId="0" borderId="0" xfId="20" applyFont="1" applyBorder="1">
      <alignment/>
      <protection/>
    </xf>
    <xf numFmtId="0" fontId="135" fillId="0" borderId="0" xfId="20" applyFont="1" applyBorder="1">
      <alignment/>
      <protection/>
    </xf>
    <xf numFmtId="0" fontId="136" fillId="0" borderId="0" xfId="20" applyFont="1" applyBorder="1">
      <alignment/>
      <protection/>
    </xf>
    <xf numFmtId="0" fontId="137" fillId="0" borderId="0" xfId="20" applyFont="1" applyBorder="1">
      <alignment/>
      <protection/>
    </xf>
    <xf numFmtId="0" fontId="138" fillId="0" borderId="0" xfId="20" applyFont="1" applyBorder="1">
      <alignment/>
      <protection/>
    </xf>
    <xf numFmtId="234" fontId="1" fillId="0" borderId="0" xfId="20" applyNumberFormat="1">
      <alignment/>
      <protection/>
    </xf>
    <xf numFmtId="0" fontId="4" fillId="0" borderId="0" xfId="20" applyFont="1" applyAlignment="1">
      <alignment vertical="center"/>
      <protection/>
    </xf>
    <xf numFmtId="0" fontId="91" fillId="0" borderId="0" xfId="20" applyFont="1" applyBorder="1" applyAlignment="1">
      <alignment vertical="center"/>
      <protection/>
    </xf>
    <xf numFmtId="0" fontId="69" fillId="0" borderId="0" xfId="20" applyFont="1" applyBorder="1" applyAlignment="1">
      <alignment vertical="center"/>
      <protection/>
    </xf>
    <xf numFmtId="235" fontId="10" fillId="0" borderId="24" xfId="20" applyNumberFormat="1" applyFont="1" applyBorder="1" applyAlignment="1">
      <alignment horizontal="centerContinuous" vertical="center" wrapText="1"/>
      <protection/>
    </xf>
    <xf numFmtId="0" fontId="139" fillId="0" borderId="0" xfId="20" applyFont="1" applyBorder="1" applyAlignment="1">
      <alignment horizontal="center" vertical="center" wrapText="1"/>
      <protection/>
    </xf>
    <xf numFmtId="235" fontId="91" fillId="0" borderId="0" xfId="20" applyNumberFormat="1" applyFont="1" applyBorder="1" applyAlignment="1">
      <alignment horizontal="center" vertical="center" wrapText="1"/>
      <protection/>
    </xf>
    <xf numFmtId="0" fontId="12" fillId="0" borderId="0" xfId="58" applyFont="1" applyBorder="1">
      <alignment/>
      <protection/>
    </xf>
    <xf numFmtId="3" fontId="12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vertical="center"/>
      <protection/>
    </xf>
    <xf numFmtId="3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116" fillId="0" borderId="0" xfId="20" applyFont="1" applyAlignment="1">
      <alignment vertical="center"/>
      <protection/>
    </xf>
    <xf numFmtId="0" fontId="79" fillId="0" borderId="0" xfId="20" applyFont="1" applyAlignment="1">
      <alignment vertical="center"/>
      <protection/>
    </xf>
    <xf numFmtId="210" fontId="93" fillId="2" borderId="3" xfId="45" applyNumberFormat="1" applyFont="1" applyFill="1" applyBorder="1" applyAlignment="1">
      <alignment horizontal="left"/>
      <protection/>
    </xf>
    <xf numFmtId="0" fontId="14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center" vertical="center"/>
      <protection/>
    </xf>
    <xf numFmtId="169" fontId="13" fillId="0" borderId="0" xfId="26" applyNumberFormat="1" applyFont="1" applyFill="1" applyBorder="1" applyAlignment="1">
      <alignment horizontal="right" vertical="center"/>
    </xf>
    <xf numFmtId="2" fontId="12" fillId="0" borderId="0" xfId="20" applyNumberFormat="1" applyFont="1" applyFill="1" applyBorder="1" applyAlignment="1">
      <alignment vertical="center"/>
      <protection/>
    </xf>
    <xf numFmtId="2" fontId="13" fillId="0" borderId="0" xfId="20" applyNumberFormat="1" applyFont="1" applyBorder="1" applyAlignment="1">
      <alignment vertical="center"/>
      <protection/>
    </xf>
    <xf numFmtId="2" fontId="1" fillId="0" borderId="0" xfId="36" applyNumberFormat="1">
      <alignment/>
      <protection/>
    </xf>
    <xf numFmtId="2" fontId="4" fillId="0" borderId="0" xfId="36" applyNumberFormat="1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2" fontId="35" fillId="0" borderId="0" xfId="36" applyNumberFormat="1" applyFont="1" applyAlignment="1">
      <alignment vertical="center"/>
      <protection/>
    </xf>
    <xf numFmtId="2" fontId="1" fillId="0" borderId="0" xfId="36" applyNumberFormat="1" applyAlignment="1">
      <alignment vertical="center"/>
      <protection/>
    </xf>
    <xf numFmtId="0" fontId="1" fillId="0" borderId="0" xfId="36" applyAlignment="1">
      <alignment vertical="center"/>
      <protection/>
    </xf>
    <xf numFmtId="0" fontId="10" fillId="0" borderId="2" xfId="36" applyFont="1" applyBorder="1" applyAlignment="1">
      <alignment horizontal="center" vertical="center" wrapText="1"/>
      <protection/>
    </xf>
    <xf numFmtId="0" fontId="10" fillId="0" borderId="2" xfId="36" applyFont="1" applyFill="1" applyBorder="1" applyAlignment="1">
      <alignment horizontal="center" vertical="center" wrapText="1"/>
      <protection/>
    </xf>
    <xf numFmtId="0" fontId="67" fillId="0" borderId="2" xfId="36" applyFont="1" applyFill="1" applyBorder="1" applyAlignment="1">
      <alignment horizontal="center" vertical="center" wrapText="1"/>
      <protection/>
    </xf>
    <xf numFmtId="37" fontId="142" fillId="0" borderId="0" xfId="54" applyNumberFormat="1" applyFont="1" applyBorder="1" applyAlignment="1">
      <alignment horizontal="center" vertical="center"/>
    </xf>
    <xf numFmtId="37" fontId="143" fillId="0" borderId="0" xfId="54" applyNumberFormat="1" applyFont="1" applyBorder="1" applyAlignment="1">
      <alignment horizontal="center" vertical="center"/>
    </xf>
    <xf numFmtId="1" fontId="142" fillId="0" borderId="0" xfId="37" applyNumberFormat="1" applyFont="1" applyBorder="1" applyAlignment="1">
      <alignment horizontal="center"/>
    </xf>
    <xf numFmtId="0" fontId="12" fillId="0" borderId="0" xfId="72" applyFont="1" applyFill="1" applyBorder="1" applyAlignment="1">
      <alignment horizontal="left" vertical="center" wrapText="1"/>
      <protection/>
    </xf>
    <xf numFmtId="0" fontId="12" fillId="0" borderId="0" xfId="36" applyFont="1" applyFill="1" applyAlignment="1">
      <alignment vertical="center"/>
      <protection/>
    </xf>
    <xf numFmtId="3" fontId="13" fillId="0" borderId="0" xfId="36" applyNumberFormat="1" applyFont="1" applyFill="1" applyBorder="1" applyAlignment="1">
      <alignment/>
      <protection/>
    </xf>
    <xf numFmtId="1" fontId="12" fillId="0" borderId="0" xfId="36" applyNumberFormat="1" applyFont="1" applyFill="1" applyAlignment="1">
      <alignment vertical="center"/>
      <protection/>
    </xf>
    <xf numFmtId="0" fontId="12" fillId="0" borderId="0" xfId="36" applyFont="1" applyFill="1" applyAlignment="1">
      <alignment vertical="top"/>
      <protection/>
    </xf>
    <xf numFmtId="0" fontId="60" fillId="0" borderId="3" xfId="36" applyFont="1" applyFill="1" applyBorder="1" applyAlignment="1">
      <alignment vertical="top"/>
      <protection/>
    </xf>
    <xf numFmtId="237" fontId="60" fillId="0" borderId="3" xfId="54" applyNumberFormat="1" applyFont="1" applyFill="1" applyBorder="1" applyAlignment="1">
      <alignment horizontal="right" vertical="top"/>
    </xf>
    <xf numFmtId="2" fontId="12" fillId="0" borderId="0" xfId="73" applyNumberFormat="1" applyFont="1" applyFill="1" applyAlignment="1">
      <alignment vertical="center"/>
    </xf>
    <xf numFmtId="2" fontId="1" fillId="0" borderId="0" xfId="36" applyNumberFormat="1" applyFont="1" applyFill="1">
      <alignment/>
      <protection/>
    </xf>
    <xf numFmtId="37" fontId="144" fillId="0" borderId="0" xfId="36" applyNumberFormat="1" applyFont="1">
      <alignment/>
      <protection/>
    </xf>
    <xf numFmtId="37" fontId="1" fillId="0" borderId="0" xfId="36" applyNumberFormat="1" applyFill="1">
      <alignment/>
      <protection/>
    </xf>
    <xf numFmtId="2" fontId="1" fillId="0" borderId="0" xfId="36" applyNumberFormat="1" applyFill="1">
      <alignment/>
      <protection/>
    </xf>
    <xf numFmtId="2" fontId="12" fillId="0" borderId="0" xfId="36" applyNumberFormat="1" applyFont="1" applyFill="1" applyAlignment="1">
      <alignment vertical="top"/>
      <protection/>
    </xf>
    <xf numFmtId="2" fontId="12" fillId="0" borderId="0" xfId="74" applyNumberFormat="1" applyFont="1" applyFill="1" applyAlignment="1">
      <alignment vertical="center"/>
    </xf>
    <xf numFmtId="37" fontId="69" fillId="0" borderId="0" xfId="36" applyNumberFormat="1" applyFont="1">
      <alignment/>
      <protection/>
    </xf>
    <xf numFmtId="2" fontId="31" fillId="0" borderId="0" xfId="36" applyNumberFormat="1" applyFont="1" applyFill="1">
      <alignment/>
      <protection/>
    </xf>
    <xf numFmtId="0" fontId="12" fillId="0" borderId="0" xfId="36" applyFont="1" applyAlignment="1">
      <alignment wrapText="1"/>
      <protection/>
    </xf>
    <xf numFmtId="0" fontId="118" fillId="0" borderId="0" xfId="45" applyFont="1" applyAlignment="1">
      <alignment/>
      <protection/>
    </xf>
    <xf numFmtId="0" fontId="4" fillId="0" borderId="0" xfId="45" applyFont="1" applyAlignment="1">
      <alignment vertical="center"/>
      <protection/>
    </xf>
    <xf numFmtId="0" fontId="35" fillId="0" borderId="0" xfId="45" applyFont="1" applyAlignment="1">
      <alignment vertical="center"/>
      <protection/>
    </xf>
    <xf numFmtId="2" fontId="1" fillId="0" borderId="0" xfId="45" applyNumberFormat="1" applyAlignment="1">
      <alignment vertical="center"/>
      <protection/>
    </xf>
    <xf numFmtId="0" fontId="1" fillId="0" borderId="0" xfId="45" applyAlignment="1">
      <alignment vertical="center"/>
      <protection/>
    </xf>
    <xf numFmtId="0" fontId="10" fillId="0" borderId="18" xfId="45" applyNumberFormat="1" applyFont="1" applyBorder="1" applyAlignment="1">
      <alignment horizontal="center" vertical="center" wrapText="1"/>
      <protection/>
    </xf>
    <xf numFmtId="0" fontId="10" fillId="0" borderId="18" xfId="45" applyNumberFormat="1" applyFont="1" applyFill="1" applyBorder="1" applyAlignment="1">
      <alignment horizontal="center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  <protection/>
    </xf>
    <xf numFmtId="0" fontId="1" fillId="0" borderId="0" xfId="45" applyAlignment="1">
      <alignment horizontal="center" vertical="center"/>
      <protection/>
    </xf>
    <xf numFmtId="3" fontId="12" fillId="0" borderId="0" xfId="60" applyNumberFormat="1" applyFont="1" applyBorder="1" applyAlignment="1">
      <alignment horizontal="center" vertical="center"/>
    </xf>
    <xf numFmtId="3" fontId="13" fillId="0" borderId="0" xfId="60" applyNumberFormat="1" applyFont="1" applyBorder="1" applyAlignment="1">
      <alignment horizontal="center" vertical="center"/>
    </xf>
    <xf numFmtId="37" fontId="12" fillId="0" borderId="0" xfId="45" applyNumberFormat="1" applyFont="1" applyFill="1" applyAlignment="1">
      <alignment vertical="center"/>
      <protection/>
    </xf>
    <xf numFmtId="0" fontId="12" fillId="0" borderId="0" xfId="45" applyFont="1" applyFill="1" applyAlignment="1">
      <alignment vertical="center"/>
      <protection/>
    </xf>
    <xf numFmtId="1" fontId="142" fillId="0" borderId="0" xfId="37" applyNumberFormat="1" applyFont="1" applyBorder="1" applyAlignment="1">
      <alignment horizontal="center" vertical="center"/>
    </xf>
    <xf numFmtId="0" fontId="13" fillId="0" borderId="19" xfId="45" applyFont="1" applyBorder="1" applyAlignment="1">
      <alignment horizontal="left" vertical="center" wrapText="1"/>
      <protection/>
    </xf>
    <xf numFmtId="3" fontId="13" fillId="0" borderId="19" xfId="60" applyNumberFormat="1" applyFont="1" applyBorder="1" applyAlignment="1">
      <alignment horizontal="center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0" xfId="45" applyFont="1" applyFill="1" applyAlignment="1">
      <alignment vertical="top"/>
      <protection/>
    </xf>
    <xf numFmtId="0" fontId="13" fillId="0" borderId="3" xfId="45" applyFont="1" applyFill="1" applyBorder="1" applyAlignment="1">
      <alignment vertical="top"/>
      <protection/>
    </xf>
    <xf numFmtId="237" fontId="13" fillId="0" borderId="3" xfId="54" applyNumberFormat="1" applyFont="1" applyFill="1" applyBorder="1" applyAlignment="1">
      <alignment horizontal="right" vertical="top"/>
    </xf>
    <xf numFmtId="0" fontId="1" fillId="0" borderId="0" xfId="45" applyFill="1">
      <alignment/>
      <protection/>
    </xf>
    <xf numFmtId="0" fontId="1" fillId="0" borderId="0" xfId="45" applyFont="1" applyFill="1">
      <alignment/>
      <protection/>
    </xf>
    <xf numFmtId="37" fontId="69" fillId="0" borderId="0" xfId="45" applyNumberFormat="1" applyFont="1">
      <alignment/>
      <protection/>
    </xf>
    <xf numFmtId="2" fontId="1" fillId="0" borderId="0" xfId="45" applyNumberFormat="1" applyFont="1" applyFill="1">
      <alignment/>
      <protection/>
    </xf>
    <xf numFmtId="171" fontId="1" fillId="0" borderId="0" xfId="45" applyNumberFormat="1" applyFill="1">
      <alignment/>
      <protection/>
    </xf>
    <xf numFmtId="2" fontId="1" fillId="0" borderId="0" xfId="45" applyNumberFormat="1" applyFill="1">
      <alignment/>
      <protection/>
    </xf>
    <xf numFmtId="2" fontId="1" fillId="0" borderId="0" xfId="45" applyNumberFormat="1">
      <alignment/>
      <protection/>
    </xf>
    <xf numFmtId="0" fontId="0" fillId="0" borderId="0" xfId="0" applyAlignment="1">
      <alignment vertical="center"/>
    </xf>
    <xf numFmtId="0" fontId="84" fillId="0" borderId="0" xfId="42" applyAlignment="1" applyProtection="1">
      <alignment vertical="center"/>
      <protection/>
    </xf>
    <xf numFmtId="0" fontId="146" fillId="0" borderId="0" xfId="42" applyFont="1" applyAlignment="1" applyProtection="1">
      <alignment horizontal="left" vertical="center"/>
      <protection/>
    </xf>
    <xf numFmtId="0" fontId="146" fillId="0" borderId="0" xfId="42" applyFont="1" applyAlignment="1" applyProtection="1">
      <alignment horizontal="left" vertical="center"/>
      <protection locked="0"/>
    </xf>
    <xf numFmtId="188" fontId="146" fillId="0" borderId="0" xfId="42" applyNumberFormat="1" applyFont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/>
    </xf>
    <xf numFmtId="226" fontId="146" fillId="2" borderId="0" xfId="42" applyNumberFormat="1" applyFont="1" applyFill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167" fontId="146" fillId="0" borderId="0" xfId="42" applyNumberFormat="1" applyFont="1" applyAlignment="1" applyProtection="1">
      <alignment horizontal="left" vertical="center"/>
      <protection/>
    </xf>
    <xf numFmtId="0" fontId="42" fillId="0" borderId="45" xfId="20" applyFont="1" applyBorder="1">
      <alignment/>
      <protection/>
    </xf>
    <xf numFmtId="0" fontId="42" fillId="0" borderId="0" xfId="20" applyFont="1">
      <alignment/>
      <protection/>
    </xf>
    <xf numFmtId="0" fontId="42" fillId="0" borderId="0" xfId="20" applyFont="1" applyBorder="1">
      <alignment/>
      <protection/>
    </xf>
    <xf numFmtId="17" fontId="42" fillId="0" borderId="0" xfId="20" applyNumberFormat="1" applyFont="1">
      <alignment/>
      <protection/>
    </xf>
    <xf numFmtId="0" fontId="147" fillId="0" borderId="0" xfId="20" applyFont="1">
      <alignment/>
      <protection/>
    </xf>
    <xf numFmtId="0" fontId="148" fillId="0" borderId="0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2" fillId="0" borderId="0" xfId="20" applyFont="1" applyAlignment="1">
      <alignment vertical="justify" wrapText="1"/>
      <protection/>
    </xf>
    <xf numFmtId="0" fontId="42" fillId="0" borderId="0" xfId="20" applyFont="1" applyFill="1" applyAlignment="1">
      <alignment vertical="justify" wrapText="1"/>
      <protection/>
    </xf>
    <xf numFmtId="0" fontId="149" fillId="0" borderId="0" xfId="20" applyFont="1" applyAlignment="1">
      <alignment horizontal="justify" vertical="justify" wrapText="1"/>
      <protection/>
    </xf>
    <xf numFmtId="0" fontId="42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8" fillId="0" borderId="0" xfId="20" applyFont="1" applyAlignment="1">
      <alignment horizontal="justify" vertical="center" wrapText="1"/>
      <protection/>
    </xf>
    <xf numFmtId="0" fontId="42" fillId="0" borderId="46" xfId="20" applyFont="1" applyBorder="1">
      <alignment/>
      <protection/>
    </xf>
    <xf numFmtId="0" fontId="1" fillId="0" borderId="0" xfId="75" applyFont="1" applyAlignment="1">
      <alignment vertical="center"/>
      <protection/>
    </xf>
    <xf numFmtId="0" fontId="99" fillId="0" borderId="0" xfId="75" applyFont="1" applyAlignment="1">
      <alignment vertical="center"/>
      <protection/>
    </xf>
    <xf numFmtId="0" fontId="0" fillId="0" borderId="0" xfId="75" applyFont="1" applyAlignment="1">
      <alignment horizontal="left" vertical="center" wrapText="1"/>
      <protection/>
    </xf>
    <xf numFmtId="0" fontId="1" fillId="0" borderId="19" xfId="75" applyFont="1" applyBorder="1" applyAlignment="1">
      <alignment vertical="center"/>
      <protection/>
    </xf>
    <xf numFmtId="0" fontId="8" fillId="0" borderId="0" xfId="75" applyFont="1" applyBorder="1" applyAlignment="1">
      <alignment vertical="center"/>
      <protection/>
    </xf>
    <xf numFmtId="0" fontId="1" fillId="4" borderId="3" xfId="75" applyFont="1" applyFill="1" applyBorder="1" applyAlignment="1">
      <alignment horizontal="center" vertical="center"/>
      <protection/>
    </xf>
    <xf numFmtId="0" fontId="1" fillId="4" borderId="0" xfId="75" applyFont="1" applyFill="1" applyAlignment="1">
      <alignment vertical="center"/>
      <protection/>
    </xf>
    <xf numFmtId="0" fontId="151" fillId="0" borderId="0" xfId="76" applyFont="1" applyAlignment="1">
      <alignment horizontal="center" vertical="center"/>
      <protection/>
    </xf>
    <xf numFmtId="0" fontId="8" fillId="0" borderId="0" xfId="75" applyFont="1" applyAlignment="1">
      <alignment vertical="center"/>
      <protection/>
    </xf>
    <xf numFmtId="0" fontId="152" fillId="0" borderId="0" xfId="76" applyFont="1" applyAlignment="1">
      <alignment horizontal="center" vertical="center"/>
      <protection/>
    </xf>
    <xf numFmtId="0" fontId="1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1" fontId="1" fillId="0" borderId="0" xfId="20" applyNumberFormat="1" applyFont="1" applyAlignment="1">
      <alignment horizontal="left"/>
      <protection/>
    </xf>
    <xf numFmtId="0" fontId="8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 vertical="center" indent="2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left" wrapText="1"/>
      <protection/>
    </xf>
    <xf numFmtId="0" fontId="0" fillId="0" borderId="0" xfId="75" applyFont="1" applyAlignment="1">
      <alignment vertical="center" wrapText="1"/>
      <protection/>
    </xf>
    <xf numFmtId="171" fontId="152" fillId="0" borderId="0" xfId="77" applyFont="1" applyFill="1" applyBorder="1" applyAlignment="1">
      <alignment horizontal="center" vertical="center"/>
    </xf>
    <xf numFmtId="0" fontId="1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wrapText="1"/>
      <protection/>
    </xf>
    <xf numFmtId="0" fontId="1" fillId="0" borderId="0" xfId="20" applyFont="1" applyAlignment="1">
      <alignment horizontal="left" indent="2"/>
      <protection/>
    </xf>
    <xf numFmtId="1" fontId="8" fillId="0" borderId="0" xfId="20" applyNumberFormat="1" applyFont="1" applyAlignment="1">
      <alignment horizontal="left" wrapText="1"/>
      <protection/>
    </xf>
    <xf numFmtId="0" fontId="8" fillId="0" borderId="0" xfId="20" applyFont="1" applyAlignment="1" quotePrefix="1">
      <alignment wrapText="1"/>
      <protection/>
    </xf>
    <xf numFmtId="1" fontId="8" fillId="0" borderId="0" xfId="20" applyNumberFormat="1" applyFont="1" applyAlignment="1">
      <alignment horizontal="left"/>
      <protection/>
    </xf>
    <xf numFmtId="0" fontId="8" fillId="0" borderId="0" xfId="20" applyFont="1" applyAlignment="1">
      <alignment vertical="center" wrapText="1"/>
      <protection/>
    </xf>
    <xf numFmtId="0" fontId="8" fillId="0" borderId="0" xfId="20" applyFont="1" applyFill="1">
      <alignment/>
      <protection/>
    </xf>
    <xf numFmtId="0" fontId="8" fillId="0" borderId="0" xfId="75" applyFont="1" applyAlignment="1">
      <alignment horizontal="left" vertical="center" indent="1"/>
      <protection/>
    </xf>
    <xf numFmtId="0" fontId="8" fillId="0" borderId="0" xfId="20" applyFont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8" fillId="0" borderId="0" xfId="75" applyFont="1" applyAlignment="1">
      <alignment horizontal="left" vertical="center"/>
      <protection/>
    </xf>
    <xf numFmtId="0" fontId="1" fillId="0" borderId="0" xfId="20" applyFont="1" applyAlignment="1" quotePrefix="1">
      <alignment horizontal="left"/>
      <protection/>
    </xf>
    <xf numFmtId="0" fontId="1" fillId="0" borderId="0" xfId="75" applyFont="1" applyAlignment="1">
      <alignment horizontal="left" vertical="center" indent="2"/>
      <protection/>
    </xf>
    <xf numFmtId="0" fontId="1" fillId="0" borderId="0" xfId="20" applyAlignment="1">
      <alignment wrapText="1"/>
      <protection/>
    </xf>
    <xf numFmtId="0" fontId="8" fillId="0" borderId="0" xfId="20" applyFont="1" applyFill="1" applyAlignment="1">
      <alignment vertical="center"/>
      <protection/>
    </xf>
    <xf numFmtId="0" fontId="1" fillId="0" borderId="0" xfId="20" applyFont="1" applyFill="1">
      <alignment/>
      <protection/>
    </xf>
    <xf numFmtId="0" fontId="8" fillId="0" borderId="0" xfId="75" applyFont="1" applyFill="1" applyAlignment="1">
      <alignment vertical="center"/>
      <protection/>
    </xf>
    <xf numFmtId="0" fontId="1" fillId="0" borderId="0" xfId="20" applyFont="1" applyFill="1" applyAlignment="1">
      <alignment horizontal="left" indent="1"/>
      <protection/>
    </xf>
    <xf numFmtId="0" fontId="1" fillId="0" borderId="0" xfId="20" applyFont="1" applyFill="1" applyAlignment="1" quotePrefix="1">
      <alignment horizontal="left"/>
      <protection/>
    </xf>
    <xf numFmtId="0" fontId="8" fillId="0" borderId="0" xfId="75" applyFont="1" applyBorder="1" applyAlignment="1">
      <alignment horizontal="left" vertical="center"/>
      <protection/>
    </xf>
    <xf numFmtId="0" fontId="153" fillId="0" borderId="0" xfId="75" applyFont="1" applyBorder="1" applyAlignment="1">
      <alignment vertical="center"/>
      <protection/>
    </xf>
    <xf numFmtId="0" fontId="154" fillId="0" borderId="0" xfId="76" applyFont="1">
      <alignment/>
      <protection/>
    </xf>
    <xf numFmtId="0" fontId="154" fillId="0" borderId="0" xfId="76" applyFont="1" applyAlignment="1">
      <alignment horizontal="center" vertical="center"/>
      <protection/>
    </xf>
    <xf numFmtId="0" fontId="153" fillId="0" borderId="0" xfId="76" applyFont="1" applyAlignment="1">
      <alignment horizontal="center" vertical="center"/>
      <protection/>
    </xf>
    <xf numFmtId="0" fontId="152" fillId="0" borderId="0" xfId="76" applyFont="1">
      <alignment/>
      <protection/>
    </xf>
    <xf numFmtId="0" fontId="153" fillId="0" borderId="0" xfId="76" applyFont="1" applyAlignment="1">
      <alignment horizontal="left"/>
      <protection/>
    </xf>
    <xf numFmtId="0" fontId="151" fillId="0" borderId="0" xfId="76" applyFont="1" applyAlignment="1" quotePrefix="1">
      <alignment horizontal="center" vertical="center"/>
      <protection/>
    </xf>
    <xf numFmtId="0" fontId="152" fillId="0" borderId="0" xfId="76" applyFont="1" applyAlignment="1" quotePrefix="1">
      <alignment horizontal="center" vertical="center"/>
      <protection/>
    </xf>
    <xf numFmtId="0" fontId="151" fillId="0" borderId="0" xfId="76" applyFont="1" applyFill="1" applyAlignment="1">
      <alignment horizontal="center" vertical="center"/>
      <protection/>
    </xf>
    <xf numFmtId="0" fontId="154" fillId="5" borderId="0" xfId="76" applyFont="1" applyFill="1">
      <alignment/>
      <protection/>
    </xf>
    <xf numFmtId="0" fontId="153" fillId="5" borderId="0" xfId="76" applyFont="1" applyFill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149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0" fontId="150" fillId="0" borderId="43" xfId="75" applyFont="1" applyBorder="1" applyAlignment="1">
      <alignment horizontal="left" vertical="center" wrapText="1"/>
      <protection/>
    </xf>
    <xf numFmtId="0" fontId="150" fillId="0" borderId="44" xfId="75" applyFont="1" applyBorder="1" applyAlignment="1">
      <alignment horizontal="left" vertical="center" wrapText="1"/>
      <protection/>
    </xf>
    <xf numFmtId="0" fontId="150" fillId="0" borderId="41" xfId="75" applyFont="1" applyBorder="1" applyAlignment="1">
      <alignment horizontal="left" vertical="center" wrapText="1"/>
      <protection/>
    </xf>
    <xf numFmtId="0" fontId="150" fillId="0" borderId="42" xfId="75" applyFont="1" applyBorder="1" applyAlignment="1">
      <alignment horizontal="left" vertical="center" wrapText="1"/>
      <protection/>
    </xf>
    <xf numFmtId="0" fontId="150" fillId="0" borderId="37" xfId="75" applyFont="1" applyBorder="1" applyAlignment="1">
      <alignment horizontal="left" vertical="center" wrapText="1"/>
      <protection/>
    </xf>
    <xf numFmtId="0" fontId="150" fillId="0" borderId="38" xfId="75" applyFont="1" applyBorder="1" applyAlignment="1">
      <alignment horizontal="left" vertical="center" wrapText="1"/>
      <protection/>
    </xf>
    <xf numFmtId="0" fontId="151" fillId="0" borderId="0" xfId="76" applyFont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75" applyFont="1" applyBorder="1" applyAlignment="1">
      <alignment horizontal="left" vertical="center"/>
      <protection/>
    </xf>
    <xf numFmtId="185" fontId="71" fillId="0" borderId="0" xfId="35" applyNumberFormat="1" applyFont="1" applyAlignment="1" applyProtection="1">
      <alignment horizontal="center" wrapText="1"/>
      <protection/>
    </xf>
    <xf numFmtId="0" fontId="4" fillId="0" borderId="0" xfId="35" applyFont="1" applyFill="1" applyAlignment="1" applyProtection="1">
      <alignment horizontal="center" wrapText="1"/>
      <protection/>
    </xf>
    <xf numFmtId="186" fontId="6" fillId="0" borderId="0" xfId="35" applyNumberFormat="1" applyFont="1" applyFill="1" applyAlignment="1" applyProtection="1">
      <alignment horizontal="center" wrapText="1"/>
      <protection locked="0"/>
    </xf>
    <xf numFmtId="186" fontId="6" fillId="0" borderId="0" xfId="35" applyNumberFormat="1" applyFont="1" applyFill="1" applyAlignment="1" applyProtection="1">
      <alignment horizontal="center" wrapText="1"/>
      <protection/>
    </xf>
    <xf numFmtId="187" fontId="33" fillId="0" borderId="0" xfId="35" applyNumberFormat="1" applyFont="1" applyFill="1" applyAlignment="1" applyProtection="1">
      <alignment horizontal="center" wrapText="1"/>
      <protection/>
    </xf>
    <xf numFmtId="0" fontId="9" fillId="0" borderId="21" xfId="36" applyFont="1" applyBorder="1" applyAlignment="1">
      <alignment horizontal="center" vertical="center"/>
      <protection/>
    </xf>
    <xf numFmtId="0" fontId="3" fillId="0" borderId="20" xfId="35" applyFont="1" applyBorder="1" applyAlignment="1" applyProtection="1">
      <alignment horizontal="center" vertical="center"/>
      <protection/>
    </xf>
    <xf numFmtId="0" fontId="3" fillId="0" borderId="4" xfId="35" applyFont="1" applyBorder="1" applyAlignment="1" applyProtection="1">
      <alignment horizontal="center" vertical="center"/>
      <protection/>
    </xf>
    <xf numFmtId="0" fontId="72" fillId="0" borderId="21" xfId="36" applyFont="1" applyBorder="1" applyAlignment="1">
      <alignment horizontal="center" vertical="center"/>
      <protection/>
    </xf>
    <xf numFmtId="188" fontId="3" fillId="0" borderId="20" xfId="35" applyNumberFormat="1" applyFont="1" applyBorder="1" applyAlignment="1" applyProtection="1">
      <alignment horizontal="center" vertical="center"/>
      <protection/>
    </xf>
    <xf numFmtId="188" fontId="3" fillId="0" borderId="4" xfId="35" applyNumberFormat="1" applyFont="1" applyBorder="1" applyAlignment="1" applyProtection="1">
      <alignment horizontal="center" vertical="center"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0" fontId="9" fillId="0" borderId="21" xfId="36" applyFont="1" applyFill="1" applyBorder="1" applyAlignment="1">
      <alignment horizontal="center" vertical="center"/>
      <protection/>
    </xf>
    <xf numFmtId="0" fontId="4" fillId="0" borderId="0" xfId="49" applyFont="1" applyFill="1" applyAlignment="1">
      <alignment horizontal="center"/>
      <protection/>
    </xf>
    <xf numFmtId="168" fontId="6" fillId="0" borderId="0" xfId="49" applyNumberFormat="1" applyFont="1" applyFill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72" fillId="0" borderId="21" xfId="36" applyFont="1" applyFill="1" applyBorder="1" applyAlignment="1">
      <alignment horizontal="center" vertical="center"/>
      <protection/>
    </xf>
    <xf numFmtId="0" fontId="4" fillId="0" borderId="0" xfId="36" applyFont="1" applyAlignment="1">
      <alignment horizontal="center" vertical="center" wrapText="1"/>
      <protection/>
    </xf>
    <xf numFmtId="168" fontId="71" fillId="0" borderId="0" xfId="55" applyNumberFormat="1" applyFont="1" applyAlignment="1">
      <alignment horizont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4" fillId="0" borderId="0" xfId="36" applyFont="1" applyFill="1" applyAlignment="1" applyProtection="1">
      <alignment horizontal="center" vertical="center" wrapText="1"/>
      <protection/>
    </xf>
    <xf numFmtId="0" fontId="32" fillId="0" borderId="0" xfId="36" applyFont="1" applyFill="1" applyAlignment="1">
      <alignment horizontal="center" vertical="center" wrapText="1"/>
      <protection/>
    </xf>
    <xf numFmtId="0" fontId="60" fillId="0" borderId="0" xfId="36" applyFont="1" applyFill="1" applyBorder="1" applyAlignment="1" applyProtection="1">
      <alignment horizontal="center"/>
      <protection/>
    </xf>
    <xf numFmtId="0" fontId="9" fillId="0" borderId="1" xfId="36" applyFont="1" applyFill="1" applyBorder="1" applyAlignment="1">
      <alignment horizontal="center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" xfId="36" applyFont="1" applyFill="1" applyBorder="1" applyAlignment="1" applyProtection="1">
      <alignment horizontal="center" vertical="center" wrapText="1"/>
      <protection/>
    </xf>
    <xf numFmtId="0" fontId="9" fillId="0" borderId="0" xfId="36" applyFont="1" applyFill="1" applyBorder="1" applyAlignment="1" applyProtection="1">
      <alignment horizontal="center" vertical="center" wrapText="1"/>
      <protection/>
    </xf>
    <xf numFmtId="0" fontId="9" fillId="0" borderId="1" xfId="36" applyFont="1" applyFill="1" applyBorder="1" applyAlignment="1" applyProtection="1">
      <alignment horizontal="center" vertical="center"/>
      <protection/>
    </xf>
    <xf numFmtId="0" fontId="10" fillId="0" borderId="24" xfId="36" applyFont="1" applyFill="1" applyBorder="1" applyAlignment="1" applyProtection="1">
      <alignment horizontal="center" vertical="center" wrapText="1"/>
      <protection/>
    </xf>
    <xf numFmtId="0" fontId="10" fillId="0" borderId="23" xfId="36" applyFont="1" applyFill="1" applyBorder="1" applyAlignment="1" applyProtection="1">
      <alignment horizontal="center" vertical="center" wrapText="1"/>
      <protection/>
    </xf>
    <xf numFmtId="0" fontId="12" fillId="0" borderId="1" xfId="36" applyFont="1" applyFill="1" applyBorder="1" applyAlignment="1" applyProtection="1">
      <alignment horizontal="left"/>
      <protection/>
    </xf>
    <xf numFmtId="0" fontId="12" fillId="0" borderId="1" xfId="36" applyFont="1" applyFill="1" applyBorder="1" applyAlignment="1">
      <alignment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2" xfId="36" applyFont="1" applyFill="1" applyBorder="1" applyAlignment="1">
      <alignment horizontal="center" vertical="center"/>
      <protection/>
    </xf>
    <xf numFmtId="0" fontId="10" fillId="0" borderId="23" xfId="36" applyFont="1" applyFill="1" applyBorder="1" applyAlignment="1" applyProtection="1">
      <alignment horizontal="center" vertical="center"/>
      <protection/>
    </xf>
    <xf numFmtId="0" fontId="10" fillId="0" borderId="2" xfId="36" applyFont="1" applyFill="1" applyBorder="1" applyAlignment="1" applyProtection="1">
      <alignment horizontal="center" vertical="center"/>
      <protection/>
    </xf>
    <xf numFmtId="0" fontId="12" fillId="0" borderId="0" xfId="36" applyFont="1" applyBorder="1" applyAlignment="1">
      <alignment horizontal="left" wrapText="1"/>
      <protection/>
    </xf>
    <xf numFmtId="0" fontId="4" fillId="0" borderId="0" xfId="36" applyFont="1" applyAlignment="1">
      <alignment horizontal="center"/>
      <protection/>
    </xf>
    <xf numFmtId="168" fontId="6" fillId="0" borderId="0" xfId="36" applyNumberFormat="1" applyFont="1" applyAlignment="1">
      <alignment horizontal="center"/>
      <protection/>
    </xf>
    <xf numFmtId="0" fontId="33" fillId="0" borderId="0" xfId="36" applyFont="1" applyBorder="1" applyAlignment="1">
      <alignment horizontal="center"/>
      <protection/>
    </xf>
    <xf numFmtId="0" fontId="15" fillId="0" borderId="0" xfId="36" applyFont="1" applyBorder="1" applyAlignment="1">
      <alignment horizontal="left" wrapText="1"/>
      <protection/>
    </xf>
    <xf numFmtId="0" fontId="12" fillId="0" borderId="1" xfId="36" applyFont="1" applyBorder="1" applyAlignment="1">
      <alignment horizontal="left" vertical="center" wrapText="1"/>
      <protection/>
    </xf>
    <xf numFmtId="0" fontId="33" fillId="0" borderId="0" xfId="36" applyFont="1" applyAlignment="1">
      <alignment horizontal="center"/>
      <protection/>
    </xf>
    <xf numFmtId="0" fontId="10" fillId="0" borderId="18" xfId="46" applyFont="1" applyFill="1" applyBorder="1" applyAlignment="1" applyProtection="1">
      <alignment horizontal="center"/>
      <protection/>
    </xf>
    <xf numFmtId="0" fontId="10" fillId="0" borderId="1" xfId="46" applyFont="1" applyFill="1" applyBorder="1" applyAlignment="1" applyProtection="1">
      <alignment horizontal="center" vertical="center" wrapText="1"/>
      <protection/>
    </xf>
    <xf numFmtId="0" fontId="10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0" fontId="1" fillId="0" borderId="0" xfId="36" applyFont="1" applyBorder="1" applyAlignment="1">
      <alignment horizontal="center"/>
      <protection/>
    </xf>
    <xf numFmtId="0" fontId="94" fillId="0" borderId="1" xfId="36" applyFont="1" applyFill="1" applyBorder="1" applyAlignment="1" applyProtection="1">
      <alignment horizontal="center" vertical="center" wrapText="1"/>
      <protection/>
    </xf>
    <xf numFmtId="0" fontId="94" fillId="0" borderId="0" xfId="36" applyFont="1" applyFill="1" applyBorder="1" applyAlignment="1" applyProtection="1">
      <alignment horizontal="center" vertical="center" wrapText="1"/>
      <protection/>
    </xf>
    <xf numFmtId="0" fontId="94" fillId="0" borderId="3" xfId="36" applyFont="1" applyFill="1" applyBorder="1" applyAlignment="1" applyProtection="1">
      <alignment horizontal="center" vertical="center" wrapText="1"/>
      <protection/>
    </xf>
    <xf numFmtId="0" fontId="94" fillId="0" borderId="2" xfId="36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 wrapText="1"/>
      <protection/>
    </xf>
    <xf numFmtId="0" fontId="10" fillId="0" borderId="3" xfId="46" applyFont="1" applyFill="1" applyBorder="1" applyAlignment="1" applyProtection="1">
      <alignment horizontal="center" wrapText="1"/>
      <protection/>
    </xf>
    <xf numFmtId="9" fontId="10" fillId="0" borderId="0" xfId="46" applyNumberFormat="1" applyFont="1" applyFill="1" applyBorder="1" applyAlignment="1" applyProtection="1">
      <alignment horizontal="center" vertical="center" wrapText="1"/>
      <protection/>
    </xf>
    <xf numFmtId="9" fontId="10" fillId="0" borderId="3" xfId="46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Fill="1" applyBorder="1" applyAlignment="1" applyProtection="1">
      <alignment horizontal="center" vertical="center" wrapText="1"/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4" xfId="20" applyFont="1" applyFill="1" applyBorder="1" applyAlignment="1" applyProtection="1">
      <alignment horizontal="center" vertical="center"/>
      <protection locked="0"/>
    </xf>
    <xf numFmtId="0" fontId="4" fillId="0" borderId="0" xfId="20" applyFont="1" applyAlignment="1">
      <alignment horizontal="center" vertical="center" wrapText="1"/>
      <protection/>
    </xf>
    <xf numFmtId="168" fontId="6" fillId="0" borderId="0" xfId="20" applyNumberFormat="1" applyFont="1" applyAlignment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left" wrapText="1"/>
      <protection/>
    </xf>
    <xf numFmtId="0" fontId="9" fillId="0" borderId="18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/>
      <protection/>
    </xf>
    <xf numFmtId="168" fontId="6" fillId="0" borderId="0" xfId="68" applyNumberFormat="1" applyFont="1" applyAlignment="1">
      <alignment horizontal="center"/>
      <protection/>
    </xf>
    <xf numFmtId="0" fontId="33" fillId="0" borderId="0" xfId="68" applyFont="1" applyAlignment="1">
      <alignment horizontal="center"/>
      <protection/>
    </xf>
    <xf numFmtId="0" fontId="9" fillId="0" borderId="1" xfId="68" applyFont="1" applyBorder="1" applyAlignment="1">
      <alignment horizontal="center" vertical="center" wrapText="1"/>
      <protection/>
    </xf>
    <xf numFmtId="0" fontId="9" fillId="0" borderId="2" xfId="68" applyFont="1" applyBorder="1" applyAlignment="1">
      <alignment horizontal="center" vertical="center" wrapText="1"/>
      <protection/>
    </xf>
    <xf numFmtId="187" fontId="9" fillId="0" borderId="6" xfId="35" applyNumberFormat="1" applyFont="1" applyBorder="1" applyAlignment="1" applyProtection="1">
      <alignment horizontal="center" vertical="center" wrapText="1"/>
      <protection/>
    </xf>
    <xf numFmtId="164" fontId="146" fillId="2" borderId="0" xfId="42" applyNumberFormat="1" applyFont="1" applyFill="1" applyAlignment="1" applyProtection="1">
      <alignment horizontal="left" vertical="center"/>
      <protection/>
    </xf>
    <xf numFmtId="168" fontId="6" fillId="2" borderId="0" xfId="56" applyNumberFormat="1" applyFont="1" applyFill="1" applyBorder="1" applyAlignment="1">
      <alignment horizontal="left"/>
    </xf>
    <xf numFmtId="187" fontId="9" fillId="0" borderId="22" xfId="35" applyNumberFormat="1" applyFont="1" applyBorder="1" applyAlignment="1" applyProtection="1">
      <alignment horizontal="center" vertical="center" wrapText="1"/>
      <protection/>
    </xf>
    <xf numFmtId="187" fontId="9" fillId="0" borderId="39" xfId="35" applyNumberFormat="1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200" fontId="6" fillId="0" borderId="0" xfId="20" applyNumberFormat="1" applyFont="1" applyBorder="1" applyAlignment="1">
      <alignment horizontal="center"/>
      <protection/>
    </xf>
    <xf numFmtId="0" fontId="12" fillId="0" borderId="0" xfId="63" applyFont="1" applyFill="1" applyAlignment="1">
      <alignment horizontal="left" wrapText="1"/>
      <protection/>
    </xf>
    <xf numFmtId="0" fontId="4" fillId="0" borderId="0" xfId="63" applyFont="1" applyAlignment="1">
      <alignment horizontal="center" vertical="center" wrapText="1"/>
      <protection/>
    </xf>
    <xf numFmtId="178" fontId="117" fillId="0" borderId="0" xfId="63" applyNumberFormat="1" applyFont="1" applyAlignment="1">
      <alignment horizontal="center"/>
      <protection/>
    </xf>
    <xf numFmtId="0" fontId="9" fillId="0" borderId="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2" xfId="63" applyFont="1" applyBorder="1" applyAlignment="1">
      <alignment horizontal="center" vertical="center" wrapText="1"/>
      <protection/>
    </xf>
    <xf numFmtId="0" fontId="9" fillId="0" borderId="4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4" xfId="63" applyFont="1" applyBorder="1" applyAlignment="1">
      <alignment horizontal="center" vertical="center" wrapText="1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232" fontId="6" fillId="0" borderId="0" xfId="20" applyNumberFormat="1" applyFont="1" applyFill="1" applyAlignment="1" applyProtection="1">
      <alignment horizontal="center"/>
      <protection locked="0"/>
    </xf>
    <xf numFmtId="168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175" fontId="9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Alignment="1">
      <alignment horizontal="center" vertical="center" wrapText="1"/>
      <protection/>
    </xf>
    <xf numFmtId="168" fontId="6" fillId="0" borderId="0" xfId="20" applyNumberFormat="1" applyFont="1" applyFill="1" applyAlignment="1">
      <alignment horizontal="center"/>
      <protection/>
    </xf>
    <xf numFmtId="0" fontId="33" fillId="0" borderId="0" xfId="20" applyFont="1" applyFill="1" applyBorder="1" applyAlignment="1">
      <alignment horizontal="center"/>
      <protection/>
    </xf>
    <xf numFmtId="0" fontId="4" fillId="2" borderId="0" xfId="67" applyFont="1" applyFill="1" applyAlignment="1">
      <alignment horizontal="center"/>
      <protection/>
    </xf>
    <xf numFmtId="168" fontId="6" fillId="0" borderId="0" xfId="20" applyNumberFormat="1" applyFont="1" applyFill="1" applyAlignment="1">
      <alignment horizontal="center" vertical="center"/>
      <protection/>
    </xf>
    <xf numFmtId="0" fontId="38" fillId="2" borderId="0" xfId="67" applyFont="1" applyFill="1" applyAlignment="1">
      <alignment horizontal="center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72" fillId="2" borderId="1" xfId="67" applyFont="1" applyFill="1" applyBorder="1" applyAlignment="1">
      <alignment horizontal="center" vertical="center"/>
      <protection/>
    </xf>
    <xf numFmtId="0" fontId="125" fillId="2" borderId="1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236" fontId="6" fillId="0" borderId="0" xfId="20" applyNumberFormat="1" applyFont="1" applyAlignment="1">
      <alignment horizontal="center"/>
      <protection/>
    </xf>
    <xf numFmtId="168" fontId="33" fillId="0" borderId="0" xfId="20" applyNumberFormat="1" applyFont="1" applyAlignment="1">
      <alignment horizontal="center"/>
      <protection/>
    </xf>
    <xf numFmtId="0" fontId="9" fillId="0" borderId="18" xfId="20" applyFont="1" applyBorder="1" applyAlignment="1">
      <alignment horizontal="center" vertical="center"/>
      <protection/>
    </xf>
    <xf numFmtId="3" fontId="15" fillId="0" borderId="1" xfId="36" applyNumberFormat="1" applyFont="1" applyFill="1" applyBorder="1" applyAlignment="1">
      <alignment horizontal="left" vertical="center" wrapText="1"/>
      <protection/>
    </xf>
    <xf numFmtId="0" fontId="33" fillId="0" borderId="0" xfId="36" applyFont="1" applyAlignment="1">
      <alignment horizontal="center" vertical="center"/>
      <protection/>
    </xf>
    <xf numFmtId="0" fontId="141" fillId="0" borderId="3" xfId="36" applyFont="1" applyBorder="1" applyAlignment="1">
      <alignment horizontal="left" vertical="center"/>
      <protection/>
    </xf>
    <xf numFmtId="0" fontId="3" fillId="0" borderId="1" xfId="36" applyFont="1" applyBorder="1" applyAlignment="1">
      <alignment horizontal="center" vertical="center" wrapText="1"/>
      <protection/>
    </xf>
    <xf numFmtId="0" fontId="3" fillId="0" borderId="2" xfId="36" applyFont="1" applyBorder="1" applyAlignment="1">
      <alignment horizontal="center" vertical="center" wrapText="1"/>
      <protection/>
    </xf>
    <xf numFmtId="0" fontId="72" fillId="0" borderId="18" xfId="36" applyFont="1" applyBorder="1" applyAlignment="1">
      <alignment horizontal="center" vertical="center"/>
      <protection/>
    </xf>
    <xf numFmtId="0" fontId="4" fillId="0" borderId="0" xfId="36" applyFont="1" applyAlignment="1">
      <alignment horizontal="center" vertical="center"/>
      <protection/>
    </xf>
    <xf numFmtId="0" fontId="10" fillId="0" borderId="1" xfId="36" applyFont="1" applyBorder="1" applyAlignment="1">
      <alignment horizontal="center" vertical="center" wrapText="1"/>
      <protection/>
    </xf>
    <xf numFmtId="0" fontId="10" fillId="0" borderId="2" xfId="36" applyFont="1" applyBorder="1" applyAlignment="1">
      <alignment horizontal="center"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0" fontId="33" fillId="0" borderId="0" xfId="45" applyFont="1" applyAlignment="1">
      <alignment horizontal="center" vertical="center"/>
      <protection/>
    </xf>
    <xf numFmtId="0" fontId="141" fillId="0" borderId="0" xfId="45" applyFont="1" applyBorder="1" applyAlignment="1">
      <alignment horizontal="left" vertical="center"/>
      <protection/>
    </xf>
    <xf numFmtId="3" fontId="12" fillId="0" borderId="0" xfId="45" applyNumberFormat="1" applyFont="1" applyFill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3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4" fillId="2" borderId="0" xfId="45" applyFont="1" applyFill="1" applyAlignment="1">
      <alignment horizontal="center"/>
      <protection/>
    </xf>
    <xf numFmtId="168" fontId="6" fillId="0" borderId="0" xfId="45" applyNumberFormat="1" applyFont="1" applyAlignment="1">
      <alignment horizontal="center" vertical="center"/>
      <protection/>
    </xf>
    <xf numFmtId="0" fontId="33" fillId="2" borderId="0" xfId="45" applyFont="1" applyFill="1" applyAlignment="1">
      <alignment horizontal="center"/>
      <protection/>
    </xf>
    <xf numFmtId="0" fontId="9" fillId="2" borderId="18" xfId="46" applyFont="1" applyFill="1" applyBorder="1" applyAlignment="1" applyProtection="1">
      <alignment horizontal="center"/>
      <protection/>
    </xf>
    <xf numFmtId="0" fontId="10" fillId="2" borderId="23" xfId="46" applyFont="1" applyFill="1" applyBorder="1" applyAlignment="1" applyProtection="1">
      <alignment horizontal="center" vertical="center" wrapText="1"/>
      <protection/>
    </xf>
    <xf numFmtId="0" fontId="10" fillId="2" borderId="0" xfId="46" applyFont="1" applyFill="1" applyBorder="1" applyAlignment="1" applyProtection="1">
      <alignment horizontal="center" vertical="center" wrapText="1"/>
      <protection/>
    </xf>
    <xf numFmtId="0" fontId="9" fillId="2" borderId="23" xfId="46" applyFont="1" applyFill="1" applyBorder="1" applyAlignment="1" applyProtection="1">
      <alignment horizontal="center" vertical="center"/>
      <protection/>
    </xf>
    <xf numFmtId="0" fontId="9" fillId="2" borderId="0" xfId="46" applyFont="1" applyFill="1" applyBorder="1" applyAlignment="1" applyProtection="1">
      <alignment horizontal="center" vertical="center"/>
      <protection/>
    </xf>
    <xf numFmtId="0" fontId="9" fillId="0" borderId="2" xfId="20" applyFont="1" applyBorder="1" applyAlignment="1">
      <alignment/>
      <protection/>
    </xf>
    <xf numFmtId="0" fontId="10" fillId="0" borderId="2" xfId="20" applyFont="1" applyBorder="1" applyAlignment="1">
      <alignment/>
      <protection/>
    </xf>
    <xf numFmtId="0" fontId="9" fillId="0" borderId="5" xfId="20" applyFont="1" applyBorder="1" applyAlignment="1">
      <alignment horizontal="center" vertical="center"/>
      <protection/>
    </xf>
    <xf numFmtId="168" fontId="6" fillId="0" borderId="0" xfId="20" applyNumberFormat="1" applyFont="1" applyAlignment="1">
      <alignment horizontal="center" vertical="center"/>
      <protection/>
    </xf>
    <xf numFmtId="0" fontId="33" fillId="0" borderId="0" xfId="20" applyFont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9" fillId="0" borderId="1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Border="1" applyAlignment="1" applyProtection="1">
      <alignment horizontal="center" vertical="center"/>
      <protection locked="0"/>
    </xf>
    <xf numFmtId="0" fontId="10" fillId="0" borderId="2" xfId="31" applyFont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/>
      <protection locked="0"/>
    </xf>
    <xf numFmtId="0" fontId="10" fillId="0" borderId="2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 wrapText="1"/>
      <protection locked="0"/>
    </xf>
    <xf numFmtId="0" fontId="10" fillId="0" borderId="2" xfId="31" applyFont="1" applyFill="1" applyBorder="1" applyAlignment="1" applyProtection="1">
      <alignment horizontal="center" vertical="center" wrapText="1"/>
      <protection locked="0"/>
    </xf>
    <xf numFmtId="0" fontId="9" fillId="0" borderId="1" xfId="31" applyFont="1" applyFill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/>
      <protection/>
    </xf>
    <xf numFmtId="0" fontId="10" fillId="0" borderId="2" xfId="31" applyFont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/>
      <protection/>
    </xf>
    <xf numFmtId="0" fontId="10" fillId="0" borderId="2" xfId="31" applyFont="1" applyFill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9" fillId="0" borderId="1" xfId="31" applyFont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/>
      <protection/>
    </xf>
    <xf numFmtId="0" fontId="9" fillId="0" borderId="7" xfId="29" applyFont="1" applyBorder="1" applyAlignment="1">
      <alignment horizontal="center"/>
      <protection/>
    </xf>
    <xf numFmtId="0" fontId="9" fillId="0" borderId="39" xfId="29" applyFont="1" applyBorder="1" applyAlignment="1">
      <alignment horizontal="center"/>
      <protection/>
    </xf>
    <xf numFmtId="0" fontId="9" fillId="0" borderId="44" xfId="29" applyFont="1" applyBorder="1" applyAlignment="1">
      <alignment horizontal="center" vertical="center" wrapText="1"/>
      <protection/>
    </xf>
    <xf numFmtId="0" fontId="9" fillId="0" borderId="50" xfId="29" applyFont="1" applyBorder="1" applyAlignment="1">
      <alignment horizontal="center" vertical="center" wrapText="1"/>
      <protection/>
    </xf>
    <xf numFmtId="0" fontId="4" fillId="0" borderId="0" xfId="29" applyFont="1" applyBorder="1" applyAlignment="1">
      <alignment horizontal="center" vertical="top" wrapText="1"/>
      <protection/>
    </xf>
    <xf numFmtId="168" fontId="6" fillId="0" borderId="0" xfId="29" applyNumberFormat="1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35" xfId="29" applyFont="1" applyBorder="1" applyAlignment="1">
      <alignment horizontal="left" vertical="center" wrapText="1"/>
      <protection/>
    </xf>
    <xf numFmtId="0" fontId="9" fillId="0" borderId="36" xfId="29" applyFont="1" applyBorder="1" applyAlignment="1">
      <alignment horizontal="left" vertical="center" wrapText="1"/>
      <protection/>
    </xf>
    <xf numFmtId="178" fontId="9" fillId="0" borderId="7" xfId="29" applyNumberFormat="1" applyFont="1" applyBorder="1" applyAlignment="1">
      <alignment horizontal="center"/>
      <protection/>
    </xf>
    <xf numFmtId="178" fontId="9" fillId="0" borderId="22" xfId="29" applyNumberFormat="1" applyFont="1" applyBorder="1" applyAlignment="1">
      <alignment horizontal="center"/>
      <protection/>
    </xf>
    <xf numFmtId="178" fontId="9" fillId="0" borderId="39" xfId="29" applyNumberFormat="1" applyFont="1" applyBorder="1" applyAlignment="1">
      <alignment horizontal="center"/>
      <protection/>
    </xf>
    <xf numFmtId="0" fontId="9" fillId="0" borderId="43" xfId="29" applyFont="1" applyBorder="1" applyAlignment="1">
      <alignment horizontal="center" vertical="center" wrapText="1"/>
      <protection/>
    </xf>
    <xf numFmtId="0" fontId="9" fillId="0" borderId="51" xfId="29" applyFont="1" applyBorder="1" applyAlignment="1">
      <alignment horizontal="center" vertical="center" wrapText="1"/>
      <protection/>
    </xf>
    <xf numFmtId="0" fontId="9" fillId="0" borderId="35" xfId="29" applyFont="1" applyBorder="1" applyAlignment="1">
      <alignment horizontal="center" vertical="center" wrapText="1"/>
      <protection/>
    </xf>
    <xf numFmtId="0" fontId="9" fillId="0" borderId="47" xfId="29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/>
      <protection/>
    </xf>
    <xf numFmtId="168" fontId="38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2" fontId="9" fillId="0" borderId="1" xfId="21" applyNumberFormat="1" applyFont="1" applyBorder="1" applyAlignment="1">
      <alignment horizontal="center" vertical="center" wrapText="1"/>
      <protection/>
    </xf>
    <xf numFmtId="167" fontId="1" fillId="0" borderId="2" xfId="21" applyBorder="1" applyAlignment="1">
      <alignment horizontal="center"/>
      <protection/>
    </xf>
    <xf numFmtId="167" fontId="4" fillId="0" borderId="0" xfId="21" applyFont="1" applyAlignment="1">
      <alignment horizontal="center" wrapText="1"/>
      <protection/>
    </xf>
    <xf numFmtId="168" fontId="6" fillId="0" borderId="0" xfId="21" applyNumberFormat="1" applyFont="1" applyAlignment="1">
      <alignment horizontal="center" vertical="center"/>
      <protection/>
    </xf>
    <xf numFmtId="167" fontId="3" fillId="0" borderId="1" xfId="21" applyFont="1" applyBorder="1" applyAlignment="1">
      <alignment horizontal="center" vertical="center" wrapText="1"/>
      <protection/>
    </xf>
    <xf numFmtId="167" fontId="3" fillId="0" borderId="2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0" fillId="0" borderId="2" xfId="21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177" fontId="6" fillId="0" borderId="0" xfId="20" applyNumberFormat="1" applyFont="1" applyAlignment="1">
      <alignment horizontal="center" wrapText="1"/>
      <protection/>
    </xf>
    <xf numFmtId="168" fontId="9" fillId="0" borderId="18" xfId="20" applyNumberFormat="1" applyFont="1" applyBorder="1" applyAlignment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Millares [0]_31Estruct%-Activo04-01" xfId="23"/>
    <cellStyle name="Normal 10" xfId="24"/>
    <cellStyle name="Millares_26-34 Bcos Ene2002" xfId="25"/>
    <cellStyle name="Millares [0]_1.2.4" xfId="26"/>
    <cellStyle name="Millares 2" xfId="27"/>
    <cellStyle name="Millares [0]_31Estruct%-Activo04-01 2" xfId="28"/>
    <cellStyle name="Normal 5" xfId="29"/>
    <cellStyle name="Millares [0]_Rankin-Créditos" xfId="30"/>
    <cellStyle name="Normal 4" xfId="31"/>
    <cellStyle name="Millares [0]_10,11,12,13-Rank-02" xfId="32"/>
    <cellStyle name="Normal_cuadro-morosidad-plazos" xfId="33"/>
    <cellStyle name="Millares_35-43 Bcos Ene-2002" xfId="34"/>
    <cellStyle name="Normal_BG-bcos-Jul-2001" xfId="35"/>
    <cellStyle name="Normal 6" xfId="36"/>
    <cellStyle name="Porcentaje 2" xfId="37"/>
    <cellStyle name="Millares_Estruct%-Pasivo_Est-Finac Feb-2002" xfId="38"/>
    <cellStyle name="Millares [0]_Estruct%-Activo_Est-Finac Feb-2002" xfId="39"/>
    <cellStyle name="Millares_Estruct%-Pasivo_Estrc%t-ActivosPasivo" xfId="40"/>
    <cellStyle name="Millares [0]_1.4.4_Estrc%t-ActivosPasivo" xfId="41"/>
    <cellStyle name="Hipervínculo" xfId="42"/>
    <cellStyle name="Millares [0]_1.2.4_36Estruct%-credIndirectXEmp04-01" xfId="43"/>
    <cellStyle name="Millares_Estruct%-Dep" xfId="44"/>
    <cellStyle name="Normal 2 2 2" xfId="45"/>
    <cellStyle name="Normal_Palanca_06.99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Millares_Informe - BG,EGP e Indic Financ " xfId="52"/>
    <cellStyle name="Millares [0]_1.4.5.2_23Estruct%-PortafInver0201" xfId="53"/>
    <cellStyle name="Millares [0]_ForCua_SectDepa" xfId="54"/>
    <cellStyle name="Normal 3 2" xfId="55"/>
    <cellStyle name="Millares 7" xfId="56"/>
    <cellStyle name="Millares_04-DptosSeg Escala" xfId="57"/>
    <cellStyle name="Normal_Activo, Patrimonio Promedio y Utilidad Anualiz Dic" xfId="58"/>
    <cellStyle name="Millares 3" xfId="59"/>
    <cellStyle name="Millares_17-CredtDSSituacion" xfId="60"/>
    <cellStyle name="Millares_01-25 Bcos Ene-2002" xfId="61"/>
    <cellStyle name="Millares_01y22-Anexo3 XMonedaYComercYMicroemp" xfId="62"/>
    <cellStyle name="Normal_cuadro-morosidad-plazos_RatiosmorosidadSdíasIncumplimiento (Bcos) Rpte 14" xfId="63"/>
    <cellStyle name="Normal_Bcos" xfId="64"/>
    <cellStyle name="Millares [0]_ForCua_Estadistica" xfId="65"/>
    <cellStyle name="Millares 8" xfId="66"/>
    <cellStyle name="Normal 9" xfId="67"/>
    <cellStyle name="Normal 5 2" xfId="68"/>
    <cellStyle name="Millares_Estruct%-Pasivo 2" xfId="69"/>
    <cellStyle name="Normal_Anexo2_propuesta" xfId="70"/>
    <cellStyle name="Millares [0]_1.4.5.3_Est-Finac Feb-2002" xfId="71"/>
    <cellStyle name="Normal_Libro8" xfId="72"/>
    <cellStyle name="Millares_22- Req. Patrimonial 30-07-2009" xfId="73"/>
    <cellStyle name="Millares_Posicion Global 30-07-2009" xfId="74"/>
    <cellStyle name="Normal 2 3" xfId="75"/>
    <cellStyle name="Normal 3 3" xfId="76"/>
    <cellStyle name="Millares 2 2" xfId="7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externalLink" Target="externalLinks/externalLink6.xml" /><Relationship Id="rId66" Type="http://schemas.openxmlformats.org/officeDocument/2006/relationships/externalLink" Target="externalLinks/externalLink7.xml" /><Relationship Id="rId67" Type="http://schemas.openxmlformats.org/officeDocument/2006/relationships/externalLink" Target="externalLinks/externalLink8.xml" /><Relationship Id="rId68" Type="http://schemas.openxmlformats.org/officeDocument/2006/relationships/externalLink" Target="externalLinks/externalLink9.xml" /><Relationship Id="rId69" Type="http://schemas.openxmlformats.org/officeDocument/2006/relationships/externalLink" Target="externalLinks/externalLink10.xml" /><Relationship Id="rId70" Type="http://schemas.openxmlformats.org/officeDocument/2006/relationships/externalLink" Target="externalLinks/externalLink11.xml" /><Relationship Id="rId71" Type="http://schemas.openxmlformats.org/officeDocument/2006/relationships/externalLink" Target="externalLinks/externalLink12.xml" /><Relationship Id="rId72" Type="http://schemas.openxmlformats.org/officeDocument/2006/relationships/externalLink" Target="externalLinks/externalLink13.xml" /><Relationship Id="rId73" Type="http://schemas.openxmlformats.org/officeDocument/2006/relationships/externalLink" Target="externalLinks/externalLink14.xml" /><Relationship Id="rId74" Type="http://schemas.openxmlformats.org/officeDocument/2006/relationships/externalLink" Target="externalLinks/externalLink15.xml" /><Relationship Id="rId75" Type="http://schemas.openxmlformats.org/officeDocument/2006/relationships/externalLink" Target="externalLinks/externalLink16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826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7458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8804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May\EF\Data\Informe%20-%20Boletin%20-%20EEFF%20e%20Indic%20Emp.%20F%20Vigente%20May%20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MACRO"/>
    </sheetNames>
    <sheetDataSet>
      <sheetData sheetId="0">
        <row r="3">
          <cell r="B3">
            <v>43982</v>
          </cell>
        </row>
        <row r="62">
          <cell r="B62" t="str">
            <v>Tipo de Cambio Contable:  S/ 3,432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bs.gob.pe/Portals/0/jer/pfrpv_normatividad/20160719_Res-11356-2008.pdf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33" customWidth="1"/>
    <col min="2" max="9" width="12.28125" style="1233" customWidth="1"/>
    <col min="10" max="16384" width="11.421875" style="1233" customWidth="1"/>
  </cols>
  <sheetData>
    <row r="1" spans="1:8" ht="17.25" thickTop="1">
      <c r="A1" s="1232"/>
      <c r="B1" s="1232"/>
      <c r="C1" s="1232"/>
      <c r="D1" s="1232"/>
      <c r="E1" s="1232"/>
      <c r="F1" s="1232"/>
      <c r="G1" s="1232"/>
      <c r="H1" s="1232"/>
    </row>
    <row r="2" spans="1:9" ht="15">
      <c r="A2" s="1234"/>
      <c r="B2" s="1235"/>
      <c r="C2" s="1234"/>
      <c r="D2" s="1234"/>
      <c r="E2" s="1234"/>
      <c r="F2" s="1234"/>
      <c r="G2" s="1234"/>
      <c r="H2" s="1234"/>
      <c r="I2" s="1234"/>
    </row>
    <row r="3" spans="1:9" ht="27">
      <c r="A3" s="1234"/>
      <c r="B3" s="1236" t="s">
        <v>1090</v>
      </c>
      <c r="C3" s="1234"/>
      <c r="D3" s="1234"/>
      <c r="E3" s="1234"/>
      <c r="F3" s="1234"/>
      <c r="G3" s="1234"/>
      <c r="H3" s="1234"/>
      <c r="I3" s="1234"/>
    </row>
    <row r="4" spans="1:9" ht="22.5">
      <c r="A4" s="1234"/>
      <c r="B4" s="1237"/>
      <c r="C4" s="1234"/>
      <c r="D4" s="1234"/>
      <c r="E4" s="1234"/>
      <c r="F4" s="1234"/>
      <c r="G4" s="1234"/>
      <c r="H4" s="1234"/>
      <c r="I4" s="1234"/>
    </row>
    <row r="6" spans="1:9" ht="15">
      <c r="A6" s="1301"/>
      <c r="B6" s="1301"/>
      <c r="C6" s="1301"/>
      <c r="D6" s="1301"/>
      <c r="E6" s="1301"/>
      <c r="F6" s="1301"/>
      <c r="G6" s="1301"/>
      <c r="H6" s="1301"/>
      <c r="I6" s="1302"/>
    </row>
    <row r="7" spans="1:9" ht="15">
      <c r="A7" s="1238"/>
      <c r="B7" s="1238"/>
      <c r="C7" s="1238"/>
      <c r="E7" s="1238"/>
      <c r="F7" s="1238"/>
      <c r="G7" s="1238"/>
      <c r="H7" s="1238"/>
      <c r="I7" s="1239"/>
    </row>
    <row r="8" spans="1:9" ht="15">
      <c r="A8" s="1238"/>
      <c r="B8" s="1238"/>
      <c r="C8" s="1238"/>
      <c r="D8" s="1238"/>
      <c r="E8" s="1238"/>
      <c r="F8" s="1238"/>
      <c r="G8" s="1238"/>
      <c r="H8" s="1238"/>
      <c r="I8" s="1239"/>
    </row>
    <row r="9" spans="2:8" ht="15.75" customHeight="1">
      <c r="B9" s="1303"/>
      <c r="C9" s="1303"/>
      <c r="D9" s="1303"/>
      <c r="E9" s="1303"/>
      <c r="F9" s="1303"/>
      <c r="G9" s="1303"/>
      <c r="H9" s="1303"/>
    </row>
    <row r="10" spans="2:9" ht="15.75" customHeight="1">
      <c r="B10" s="1303"/>
      <c r="C10" s="1303"/>
      <c r="D10" s="1303"/>
      <c r="E10" s="1303"/>
      <c r="F10" s="1303"/>
      <c r="G10" s="1303"/>
      <c r="H10" s="1303"/>
      <c r="I10" s="1240"/>
    </row>
    <row r="11" spans="2:9" ht="15.75" customHeight="1">
      <c r="B11" s="1303"/>
      <c r="C11" s="1303"/>
      <c r="D11" s="1303"/>
      <c r="E11" s="1303"/>
      <c r="F11" s="1303"/>
      <c r="G11" s="1303"/>
      <c r="H11" s="1303"/>
      <c r="I11" s="1240"/>
    </row>
    <row r="12" spans="2:9" ht="15.75" customHeight="1">
      <c r="B12" s="1303"/>
      <c r="C12" s="1303"/>
      <c r="D12" s="1303"/>
      <c r="E12" s="1303"/>
      <c r="F12" s="1303"/>
      <c r="G12" s="1303"/>
      <c r="H12" s="1303"/>
      <c r="I12" s="1241"/>
    </row>
    <row r="13" spans="2:9" ht="15.75" customHeight="1">
      <c r="B13" s="1303"/>
      <c r="C13" s="1303"/>
      <c r="D13" s="1303"/>
      <c r="E13" s="1303"/>
      <c r="F13" s="1303"/>
      <c r="G13" s="1303"/>
      <c r="H13" s="1303"/>
      <c r="I13" s="1240"/>
    </row>
    <row r="14" spans="2:9" ht="15.75" customHeight="1">
      <c r="B14" s="1303"/>
      <c r="C14" s="1303"/>
      <c r="D14" s="1303"/>
      <c r="E14" s="1303"/>
      <c r="F14" s="1303"/>
      <c r="G14" s="1303"/>
      <c r="H14" s="1303"/>
      <c r="I14" s="1240"/>
    </row>
    <row r="15" spans="2:8" ht="15.75" customHeight="1">
      <c r="B15" s="1303"/>
      <c r="C15" s="1303"/>
      <c r="D15" s="1303"/>
      <c r="E15" s="1303"/>
      <c r="F15" s="1303"/>
      <c r="G15" s="1303"/>
      <c r="H15" s="1303"/>
    </row>
    <row r="16" spans="2:8" ht="15.75" customHeight="1">
      <c r="B16" s="1303"/>
      <c r="C16" s="1303"/>
      <c r="D16" s="1303"/>
      <c r="E16" s="1303"/>
      <c r="F16" s="1303"/>
      <c r="G16" s="1303"/>
      <c r="H16" s="1303"/>
    </row>
    <row r="17" spans="2:8" ht="15.75" customHeight="1">
      <c r="B17" s="1242"/>
      <c r="C17" s="1242"/>
      <c r="D17" s="1242"/>
      <c r="E17" s="1242"/>
      <c r="F17" s="1242"/>
      <c r="G17" s="1242"/>
      <c r="H17" s="1242"/>
    </row>
    <row r="18" spans="2:8" ht="15.75" customHeight="1">
      <c r="B18" s="1242"/>
      <c r="C18" s="1242"/>
      <c r="D18" s="1242"/>
      <c r="E18" s="1242"/>
      <c r="F18" s="1242"/>
      <c r="G18" s="1242"/>
      <c r="H18" s="1242"/>
    </row>
    <row r="19" spans="2:9" ht="15.75" customHeight="1">
      <c r="B19" s="1242"/>
      <c r="C19" s="1242"/>
      <c r="D19" s="1242"/>
      <c r="E19" s="1242"/>
      <c r="F19" s="1304"/>
      <c r="G19" s="1304"/>
      <c r="H19" s="1304"/>
      <c r="I19" s="1304"/>
    </row>
    <row r="20" spans="2:9" ht="15.75" customHeight="1">
      <c r="B20" s="1243"/>
      <c r="C20" s="1243"/>
      <c r="D20" s="1243"/>
      <c r="E20" s="1243"/>
      <c r="F20" s="1304"/>
      <c r="G20" s="1304"/>
      <c r="H20" s="1304"/>
      <c r="I20" s="1304"/>
    </row>
    <row r="21" spans="2:9" ht="15.75" customHeight="1">
      <c r="B21" s="1243"/>
      <c r="C21" s="1243"/>
      <c r="D21" s="1243"/>
      <c r="E21" s="1243"/>
      <c r="F21" s="1304"/>
      <c r="G21" s="1304"/>
      <c r="H21" s="1304"/>
      <c r="I21" s="1304"/>
    </row>
    <row r="22" spans="2:9" ht="15.75" customHeight="1">
      <c r="B22" s="1243"/>
      <c r="C22" s="1243"/>
      <c r="D22" s="1243"/>
      <c r="E22" s="1243"/>
      <c r="F22" s="1244"/>
      <c r="G22" s="1244"/>
      <c r="H22" s="1244"/>
      <c r="I22" s="1245"/>
    </row>
    <row r="23" spans="1:9" ht="15.75" customHeight="1" thickBot="1">
      <c r="A23" s="1246"/>
      <c r="B23" s="1246"/>
      <c r="C23" s="1246"/>
      <c r="D23" s="1246"/>
      <c r="E23" s="1246"/>
      <c r="F23" s="1246"/>
      <c r="G23" s="1246"/>
      <c r="H23" s="1246"/>
      <c r="I23" s="1246"/>
    </row>
    <row r="24" spans="1:9" ht="3.75" customHeight="1" thickTop="1">
      <c r="A24" s="1234"/>
      <c r="B24" s="1234"/>
      <c r="C24" s="1234"/>
      <c r="D24" s="1234"/>
      <c r="E24" s="1234"/>
      <c r="F24" s="1234"/>
      <c r="G24" s="1234"/>
      <c r="H24" s="1234"/>
      <c r="I24" s="1234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5" zoomScaleNormal="75" workbookViewId="0" topLeftCell="A1"/>
  </sheetViews>
  <sheetFormatPr defaultColWidth="11.421875" defaultRowHeight="15"/>
  <cols>
    <col min="1" max="1" width="41.421875" style="502" customWidth="1"/>
    <col min="2" max="3" width="22.7109375" style="502" customWidth="1"/>
    <col min="4" max="4" width="23.7109375" style="502" bestFit="1" customWidth="1"/>
    <col min="5" max="6" width="22.7109375" style="502" customWidth="1"/>
    <col min="7" max="256" width="11.421875" style="502" customWidth="1"/>
    <col min="257" max="257" width="41.421875" style="502" customWidth="1"/>
    <col min="258" max="259" width="22.7109375" style="502" customWidth="1"/>
    <col min="260" max="260" width="23.7109375" style="502" bestFit="1" customWidth="1"/>
    <col min="261" max="262" width="22.7109375" style="502" customWidth="1"/>
    <col min="263" max="512" width="11.421875" style="502" customWidth="1"/>
    <col min="513" max="513" width="41.421875" style="502" customWidth="1"/>
    <col min="514" max="515" width="22.7109375" style="502" customWidth="1"/>
    <col min="516" max="516" width="23.7109375" style="502" bestFit="1" customWidth="1"/>
    <col min="517" max="518" width="22.7109375" style="502" customWidth="1"/>
    <col min="519" max="768" width="11.421875" style="502" customWidth="1"/>
    <col min="769" max="769" width="41.421875" style="502" customWidth="1"/>
    <col min="770" max="771" width="22.7109375" style="502" customWidth="1"/>
    <col min="772" max="772" width="23.7109375" style="502" bestFit="1" customWidth="1"/>
    <col min="773" max="774" width="22.7109375" style="502" customWidth="1"/>
    <col min="775" max="1024" width="11.421875" style="502" customWidth="1"/>
    <col min="1025" max="1025" width="41.421875" style="502" customWidth="1"/>
    <col min="1026" max="1027" width="22.7109375" style="502" customWidth="1"/>
    <col min="1028" max="1028" width="23.7109375" style="502" bestFit="1" customWidth="1"/>
    <col min="1029" max="1030" width="22.7109375" style="502" customWidth="1"/>
    <col min="1031" max="1280" width="11.421875" style="502" customWidth="1"/>
    <col min="1281" max="1281" width="41.421875" style="502" customWidth="1"/>
    <col min="1282" max="1283" width="22.7109375" style="502" customWidth="1"/>
    <col min="1284" max="1284" width="23.7109375" style="502" bestFit="1" customWidth="1"/>
    <col min="1285" max="1286" width="22.7109375" style="502" customWidth="1"/>
    <col min="1287" max="1536" width="11.421875" style="502" customWidth="1"/>
    <col min="1537" max="1537" width="41.421875" style="502" customWidth="1"/>
    <col min="1538" max="1539" width="22.7109375" style="502" customWidth="1"/>
    <col min="1540" max="1540" width="23.7109375" style="502" bestFit="1" customWidth="1"/>
    <col min="1541" max="1542" width="22.7109375" style="502" customWidth="1"/>
    <col min="1543" max="1792" width="11.421875" style="502" customWidth="1"/>
    <col min="1793" max="1793" width="41.421875" style="502" customWidth="1"/>
    <col min="1794" max="1795" width="22.7109375" style="502" customWidth="1"/>
    <col min="1796" max="1796" width="23.7109375" style="502" bestFit="1" customWidth="1"/>
    <col min="1797" max="1798" width="22.7109375" style="502" customWidth="1"/>
    <col min="1799" max="2048" width="11.421875" style="502" customWidth="1"/>
    <col min="2049" max="2049" width="41.421875" style="502" customWidth="1"/>
    <col min="2050" max="2051" width="22.7109375" style="502" customWidth="1"/>
    <col min="2052" max="2052" width="23.7109375" style="502" bestFit="1" customWidth="1"/>
    <col min="2053" max="2054" width="22.7109375" style="502" customWidth="1"/>
    <col min="2055" max="2304" width="11.421875" style="502" customWidth="1"/>
    <col min="2305" max="2305" width="41.421875" style="502" customWidth="1"/>
    <col min="2306" max="2307" width="22.7109375" style="502" customWidth="1"/>
    <col min="2308" max="2308" width="23.7109375" style="502" bestFit="1" customWidth="1"/>
    <col min="2309" max="2310" width="22.7109375" style="502" customWidth="1"/>
    <col min="2311" max="2560" width="11.421875" style="502" customWidth="1"/>
    <col min="2561" max="2561" width="41.421875" style="502" customWidth="1"/>
    <col min="2562" max="2563" width="22.7109375" style="502" customWidth="1"/>
    <col min="2564" max="2564" width="23.7109375" style="502" bestFit="1" customWidth="1"/>
    <col min="2565" max="2566" width="22.7109375" style="502" customWidth="1"/>
    <col min="2567" max="2816" width="11.421875" style="502" customWidth="1"/>
    <col min="2817" max="2817" width="41.421875" style="502" customWidth="1"/>
    <col min="2818" max="2819" width="22.7109375" style="502" customWidth="1"/>
    <col min="2820" max="2820" width="23.7109375" style="502" bestFit="1" customWidth="1"/>
    <col min="2821" max="2822" width="22.7109375" style="502" customWidth="1"/>
    <col min="2823" max="3072" width="11.421875" style="502" customWidth="1"/>
    <col min="3073" max="3073" width="41.421875" style="502" customWidth="1"/>
    <col min="3074" max="3075" width="22.7109375" style="502" customWidth="1"/>
    <col min="3076" max="3076" width="23.7109375" style="502" bestFit="1" customWidth="1"/>
    <col min="3077" max="3078" width="22.7109375" style="502" customWidth="1"/>
    <col min="3079" max="3328" width="11.421875" style="502" customWidth="1"/>
    <col min="3329" max="3329" width="41.421875" style="502" customWidth="1"/>
    <col min="3330" max="3331" width="22.7109375" style="502" customWidth="1"/>
    <col min="3332" max="3332" width="23.7109375" style="502" bestFit="1" customWidth="1"/>
    <col min="3333" max="3334" width="22.7109375" style="502" customWidth="1"/>
    <col min="3335" max="3584" width="11.421875" style="502" customWidth="1"/>
    <col min="3585" max="3585" width="41.421875" style="502" customWidth="1"/>
    <col min="3586" max="3587" width="22.7109375" style="502" customWidth="1"/>
    <col min="3588" max="3588" width="23.7109375" style="502" bestFit="1" customWidth="1"/>
    <col min="3589" max="3590" width="22.7109375" style="502" customWidth="1"/>
    <col min="3591" max="3840" width="11.421875" style="502" customWidth="1"/>
    <col min="3841" max="3841" width="41.421875" style="502" customWidth="1"/>
    <col min="3842" max="3843" width="22.7109375" style="502" customWidth="1"/>
    <col min="3844" max="3844" width="23.7109375" style="502" bestFit="1" customWidth="1"/>
    <col min="3845" max="3846" width="22.7109375" style="502" customWidth="1"/>
    <col min="3847" max="4096" width="11.421875" style="502" customWidth="1"/>
    <col min="4097" max="4097" width="41.421875" style="502" customWidth="1"/>
    <col min="4098" max="4099" width="22.7109375" style="502" customWidth="1"/>
    <col min="4100" max="4100" width="23.7109375" style="502" bestFit="1" customWidth="1"/>
    <col min="4101" max="4102" width="22.7109375" style="502" customWidth="1"/>
    <col min="4103" max="4352" width="11.421875" style="502" customWidth="1"/>
    <col min="4353" max="4353" width="41.421875" style="502" customWidth="1"/>
    <col min="4354" max="4355" width="22.7109375" style="502" customWidth="1"/>
    <col min="4356" max="4356" width="23.7109375" style="502" bestFit="1" customWidth="1"/>
    <col min="4357" max="4358" width="22.7109375" style="502" customWidth="1"/>
    <col min="4359" max="4608" width="11.421875" style="502" customWidth="1"/>
    <col min="4609" max="4609" width="41.421875" style="502" customWidth="1"/>
    <col min="4610" max="4611" width="22.7109375" style="502" customWidth="1"/>
    <col min="4612" max="4612" width="23.7109375" style="502" bestFit="1" customWidth="1"/>
    <col min="4613" max="4614" width="22.7109375" style="502" customWidth="1"/>
    <col min="4615" max="4864" width="11.421875" style="502" customWidth="1"/>
    <col min="4865" max="4865" width="41.421875" style="502" customWidth="1"/>
    <col min="4866" max="4867" width="22.7109375" style="502" customWidth="1"/>
    <col min="4868" max="4868" width="23.7109375" style="502" bestFit="1" customWidth="1"/>
    <col min="4869" max="4870" width="22.7109375" style="502" customWidth="1"/>
    <col min="4871" max="5120" width="11.421875" style="502" customWidth="1"/>
    <col min="5121" max="5121" width="41.421875" style="502" customWidth="1"/>
    <col min="5122" max="5123" width="22.7109375" style="502" customWidth="1"/>
    <col min="5124" max="5124" width="23.7109375" style="502" bestFit="1" customWidth="1"/>
    <col min="5125" max="5126" width="22.7109375" style="502" customWidth="1"/>
    <col min="5127" max="5376" width="11.421875" style="502" customWidth="1"/>
    <col min="5377" max="5377" width="41.421875" style="502" customWidth="1"/>
    <col min="5378" max="5379" width="22.7109375" style="502" customWidth="1"/>
    <col min="5380" max="5380" width="23.7109375" style="502" bestFit="1" customWidth="1"/>
    <col min="5381" max="5382" width="22.7109375" style="502" customWidth="1"/>
    <col min="5383" max="5632" width="11.421875" style="502" customWidth="1"/>
    <col min="5633" max="5633" width="41.421875" style="502" customWidth="1"/>
    <col min="5634" max="5635" width="22.7109375" style="502" customWidth="1"/>
    <col min="5636" max="5636" width="23.7109375" style="502" bestFit="1" customWidth="1"/>
    <col min="5637" max="5638" width="22.7109375" style="502" customWidth="1"/>
    <col min="5639" max="5888" width="11.421875" style="502" customWidth="1"/>
    <col min="5889" max="5889" width="41.421875" style="502" customWidth="1"/>
    <col min="5890" max="5891" width="22.7109375" style="502" customWidth="1"/>
    <col min="5892" max="5892" width="23.7109375" style="502" bestFit="1" customWidth="1"/>
    <col min="5893" max="5894" width="22.7109375" style="502" customWidth="1"/>
    <col min="5895" max="6144" width="11.421875" style="502" customWidth="1"/>
    <col min="6145" max="6145" width="41.421875" style="502" customWidth="1"/>
    <col min="6146" max="6147" width="22.7109375" style="502" customWidth="1"/>
    <col min="6148" max="6148" width="23.7109375" style="502" bestFit="1" customWidth="1"/>
    <col min="6149" max="6150" width="22.7109375" style="502" customWidth="1"/>
    <col min="6151" max="6400" width="11.421875" style="502" customWidth="1"/>
    <col min="6401" max="6401" width="41.421875" style="502" customWidth="1"/>
    <col min="6402" max="6403" width="22.7109375" style="502" customWidth="1"/>
    <col min="6404" max="6404" width="23.7109375" style="502" bestFit="1" customWidth="1"/>
    <col min="6405" max="6406" width="22.7109375" style="502" customWidth="1"/>
    <col min="6407" max="6656" width="11.421875" style="502" customWidth="1"/>
    <col min="6657" max="6657" width="41.421875" style="502" customWidth="1"/>
    <col min="6658" max="6659" width="22.7109375" style="502" customWidth="1"/>
    <col min="6660" max="6660" width="23.7109375" style="502" bestFit="1" customWidth="1"/>
    <col min="6661" max="6662" width="22.7109375" style="502" customWidth="1"/>
    <col min="6663" max="6912" width="11.421875" style="502" customWidth="1"/>
    <col min="6913" max="6913" width="41.421875" style="502" customWidth="1"/>
    <col min="6914" max="6915" width="22.7109375" style="502" customWidth="1"/>
    <col min="6916" max="6916" width="23.7109375" style="502" bestFit="1" customWidth="1"/>
    <col min="6917" max="6918" width="22.7109375" style="502" customWidth="1"/>
    <col min="6919" max="7168" width="11.421875" style="502" customWidth="1"/>
    <col min="7169" max="7169" width="41.421875" style="502" customWidth="1"/>
    <col min="7170" max="7171" width="22.7109375" style="502" customWidth="1"/>
    <col min="7172" max="7172" width="23.7109375" style="502" bestFit="1" customWidth="1"/>
    <col min="7173" max="7174" width="22.7109375" style="502" customWidth="1"/>
    <col min="7175" max="7424" width="11.421875" style="502" customWidth="1"/>
    <col min="7425" max="7425" width="41.421875" style="502" customWidth="1"/>
    <col min="7426" max="7427" width="22.7109375" style="502" customWidth="1"/>
    <col min="7428" max="7428" width="23.7109375" style="502" bestFit="1" customWidth="1"/>
    <col min="7429" max="7430" width="22.7109375" style="502" customWidth="1"/>
    <col min="7431" max="7680" width="11.421875" style="502" customWidth="1"/>
    <col min="7681" max="7681" width="41.421875" style="502" customWidth="1"/>
    <col min="7682" max="7683" width="22.7109375" style="502" customWidth="1"/>
    <col min="7684" max="7684" width="23.7109375" style="502" bestFit="1" customWidth="1"/>
    <col min="7685" max="7686" width="22.7109375" style="502" customWidth="1"/>
    <col min="7687" max="7936" width="11.421875" style="502" customWidth="1"/>
    <col min="7937" max="7937" width="41.421875" style="502" customWidth="1"/>
    <col min="7938" max="7939" width="22.7109375" style="502" customWidth="1"/>
    <col min="7940" max="7940" width="23.7109375" style="502" bestFit="1" customWidth="1"/>
    <col min="7941" max="7942" width="22.7109375" style="502" customWidth="1"/>
    <col min="7943" max="8192" width="11.421875" style="502" customWidth="1"/>
    <col min="8193" max="8193" width="41.421875" style="502" customWidth="1"/>
    <col min="8194" max="8195" width="22.7109375" style="502" customWidth="1"/>
    <col min="8196" max="8196" width="23.7109375" style="502" bestFit="1" customWidth="1"/>
    <col min="8197" max="8198" width="22.7109375" style="502" customWidth="1"/>
    <col min="8199" max="8448" width="11.421875" style="502" customWidth="1"/>
    <col min="8449" max="8449" width="41.421875" style="502" customWidth="1"/>
    <col min="8450" max="8451" width="22.7109375" style="502" customWidth="1"/>
    <col min="8452" max="8452" width="23.7109375" style="502" bestFit="1" customWidth="1"/>
    <col min="8453" max="8454" width="22.7109375" style="502" customWidth="1"/>
    <col min="8455" max="8704" width="11.421875" style="502" customWidth="1"/>
    <col min="8705" max="8705" width="41.421875" style="502" customWidth="1"/>
    <col min="8706" max="8707" width="22.7109375" style="502" customWidth="1"/>
    <col min="8708" max="8708" width="23.7109375" style="502" bestFit="1" customWidth="1"/>
    <col min="8709" max="8710" width="22.7109375" style="502" customWidth="1"/>
    <col min="8711" max="8960" width="11.421875" style="502" customWidth="1"/>
    <col min="8961" max="8961" width="41.421875" style="502" customWidth="1"/>
    <col min="8962" max="8963" width="22.7109375" style="502" customWidth="1"/>
    <col min="8964" max="8964" width="23.7109375" style="502" bestFit="1" customWidth="1"/>
    <col min="8965" max="8966" width="22.7109375" style="502" customWidth="1"/>
    <col min="8967" max="9216" width="11.421875" style="502" customWidth="1"/>
    <col min="9217" max="9217" width="41.421875" style="502" customWidth="1"/>
    <col min="9218" max="9219" width="22.7109375" style="502" customWidth="1"/>
    <col min="9220" max="9220" width="23.7109375" style="502" bestFit="1" customWidth="1"/>
    <col min="9221" max="9222" width="22.7109375" style="502" customWidth="1"/>
    <col min="9223" max="9472" width="11.421875" style="502" customWidth="1"/>
    <col min="9473" max="9473" width="41.421875" style="502" customWidth="1"/>
    <col min="9474" max="9475" width="22.7109375" style="502" customWidth="1"/>
    <col min="9476" max="9476" width="23.7109375" style="502" bestFit="1" customWidth="1"/>
    <col min="9477" max="9478" width="22.7109375" style="502" customWidth="1"/>
    <col min="9479" max="9728" width="11.421875" style="502" customWidth="1"/>
    <col min="9729" max="9729" width="41.421875" style="502" customWidth="1"/>
    <col min="9730" max="9731" width="22.7109375" style="502" customWidth="1"/>
    <col min="9732" max="9732" width="23.7109375" style="502" bestFit="1" customWidth="1"/>
    <col min="9733" max="9734" width="22.7109375" style="502" customWidth="1"/>
    <col min="9735" max="9984" width="11.421875" style="502" customWidth="1"/>
    <col min="9985" max="9985" width="41.421875" style="502" customWidth="1"/>
    <col min="9986" max="9987" width="22.7109375" style="502" customWidth="1"/>
    <col min="9988" max="9988" width="23.7109375" style="502" bestFit="1" customWidth="1"/>
    <col min="9989" max="9990" width="22.7109375" style="502" customWidth="1"/>
    <col min="9991" max="10240" width="11.421875" style="502" customWidth="1"/>
    <col min="10241" max="10241" width="41.421875" style="502" customWidth="1"/>
    <col min="10242" max="10243" width="22.7109375" style="502" customWidth="1"/>
    <col min="10244" max="10244" width="23.7109375" style="502" bestFit="1" customWidth="1"/>
    <col min="10245" max="10246" width="22.7109375" style="502" customWidth="1"/>
    <col min="10247" max="10496" width="11.421875" style="502" customWidth="1"/>
    <col min="10497" max="10497" width="41.421875" style="502" customWidth="1"/>
    <col min="10498" max="10499" width="22.7109375" style="502" customWidth="1"/>
    <col min="10500" max="10500" width="23.7109375" style="502" bestFit="1" customWidth="1"/>
    <col min="10501" max="10502" width="22.7109375" style="502" customWidth="1"/>
    <col min="10503" max="10752" width="11.421875" style="502" customWidth="1"/>
    <col min="10753" max="10753" width="41.421875" style="502" customWidth="1"/>
    <col min="10754" max="10755" width="22.7109375" style="502" customWidth="1"/>
    <col min="10756" max="10756" width="23.7109375" style="502" bestFit="1" customWidth="1"/>
    <col min="10757" max="10758" width="22.7109375" style="502" customWidth="1"/>
    <col min="10759" max="11008" width="11.421875" style="502" customWidth="1"/>
    <col min="11009" max="11009" width="41.421875" style="502" customWidth="1"/>
    <col min="11010" max="11011" width="22.7109375" style="502" customWidth="1"/>
    <col min="11012" max="11012" width="23.7109375" style="502" bestFit="1" customWidth="1"/>
    <col min="11013" max="11014" width="22.7109375" style="502" customWidth="1"/>
    <col min="11015" max="11264" width="11.421875" style="502" customWidth="1"/>
    <col min="11265" max="11265" width="41.421875" style="502" customWidth="1"/>
    <col min="11266" max="11267" width="22.7109375" style="502" customWidth="1"/>
    <col min="11268" max="11268" width="23.7109375" style="502" bestFit="1" customWidth="1"/>
    <col min="11269" max="11270" width="22.7109375" style="502" customWidth="1"/>
    <col min="11271" max="11520" width="11.421875" style="502" customWidth="1"/>
    <col min="11521" max="11521" width="41.421875" style="502" customWidth="1"/>
    <col min="11522" max="11523" width="22.7109375" style="502" customWidth="1"/>
    <col min="11524" max="11524" width="23.7109375" style="502" bestFit="1" customWidth="1"/>
    <col min="11525" max="11526" width="22.7109375" style="502" customWidth="1"/>
    <col min="11527" max="11776" width="11.421875" style="502" customWidth="1"/>
    <col min="11777" max="11777" width="41.421875" style="502" customWidth="1"/>
    <col min="11778" max="11779" width="22.7109375" style="502" customWidth="1"/>
    <col min="11780" max="11780" width="23.7109375" style="502" bestFit="1" customWidth="1"/>
    <col min="11781" max="11782" width="22.7109375" style="502" customWidth="1"/>
    <col min="11783" max="12032" width="11.421875" style="502" customWidth="1"/>
    <col min="12033" max="12033" width="41.421875" style="502" customWidth="1"/>
    <col min="12034" max="12035" width="22.7109375" style="502" customWidth="1"/>
    <col min="12036" max="12036" width="23.7109375" style="502" bestFit="1" customWidth="1"/>
    <col min="12037" max="12038" width="22.7109375" style="502" customWidth="1"/>
    <col min="12039" max="12288" width="11.421875" style="502" customWidth="1"/>
    <col min="12289" max="12289" width="41.421875" style="502" customWidth="1"/>
    <col min="12290" max="12291" width="22.7109375" style="502" customWidth="1"/>
    <col min="12292" max="12292" width="23.7109375" style="502" bestFit="1" customWidth="1"/>
    <col min="12293" max="12294" width="22.7109375" style="502" customWidth="1"/>
    <col min="12295" max="12544" width="11.421875" style="502" customWidth="1"/>
    <col min="12545" max="12545" width="41.421875" style="502" customWidth="1"/>
    <col min="12546" max="12547" width="22.7109375" style="502" customWidth="1"/>
    <col min="12548" max="12548" width="23.7109375" style="502" bestFit="1" customWidth="1"/>
    <col min="12549" max="12550" width="22.7109375" style="502" customWidth="1"/>
    <col min="12551" max="12800" width="11.421875" style="502" customWidth="1"/>
    <col min="12801" max="12801" width="41.421875" style="502" customWidth="1"/>
    <col min="12802" max="12803" width="22.7109375" style="502" customWidth="1"/>
    <col min="12804" max="12804" width="23.7109375" style="502" bestFit="1" customWidth="1"/>
    <col min="12805" max="12806" width="22.7109375" style="502" customWidth="1"/>
    <col min="12807" max="13056" width="11.421875" style="502" customWidth="1"/>
    <col min="13057" max="13057" width="41.421875" style="502" customWidth="1"/>
    <col min="13058" max="13059" width="22.7109375" style="502" customWidth="1"/>
    <col min="13060" max="13060" width="23.7109375" style="502" bestFit="1" customWidth="1"/>
    <col min="13061" max="13062" width="22.7109375" style="502" customWidth="1"/>
    <col min="13063" max="13312" width="11.421875" style="502" customWidth="1"/>
    <col min="13313" max="13313" width="41.421875" style="502" customWidth="1"/>
    <col min="13314" max="13315" width="22.7109375" style="502" customWidth="1"/>
    <col min="13316" max="13316" width="23.7109375" style="502" bestFit="1" customWidth="1"/>
    <col min="13317" max="13318" width="22.7109375" style="502" customWidth="1"/>
    <col min="13319" max="13568" width="11.421875" style="502" customWidth="1"/>
    <col min="13569" max="13569" width="41.421875" style="502" customWidth="1"/>
    <col min="13570" max="13571" width="22.7109375" style="502" customWidth="1"/>
    <col min="13572" max="13572" width="23.7109375" style="502" bestFit="1" customWidth="1"/>
    <col min="13573" max="13574" width="22.7109375" style="502" customWidth="1"/>
    <col min="13575" max="13824" width="11.421875" style="502" customWidth="1"/>
    <col min="13825" max="13825" width="41.421875" style="502" customWidth="1"/>
    <col min="13826" max="13827" width="22.7109375" style="502" customWidth="1"/>
    <col min="13828" max="13828" width="23.7109375" style="502" bestFit="1" customWidth="1"/>
    <col min="13829" max="13830" width="22.7109375" style="502" customWidth="1"/>
    <col min="13831" max="14080" width="11.421875" style="502" customWidth="1"/>
    <col min="14081" max="14081" width="41.421875" style="502" customWidth="1"/>
    <col min="14082" max="14083" width="22.7109375" style="502" customWidth="1"/>
    <col min="14084" max="14084" width="23.7109375" style="502" bestFit="1" customWidth="1"/>
    <col min="14085" max="14086" width="22.7109375" style="502" customWidth="1"/>
    <col min="14087" max="14336" width="11.421875" style="502" customWidth="1"/>
    <col min="14337" max="14337" width="41.421875" style="502" customWidth="1"/>
    <col min="14338" max="14339" width="22.7109375" style="502" customWidth="1"/>
    <col min="14340" max="14340" width="23.7109375" style="502" bestFit="1" customWidth="1"/>
    <col min="14341" max="14342" width="22.7109375" style="502" customWidth="1"/>
    <col min="14343" max="14592" width="11.421875" style="502" customWidth="1"/>
    <col min="14593" max="14593" width="41.421875" style="502" customWidth="1"/>
    <col min="14594" max="14595" width="22.7109375" style="502" customWidth="1"/>
    <col min="14596" max="14596" width="23.7109375" style="502" bestFit="1" customWidth="1"/>
    <col min="14597" max="14598" width="22.7109375" style="502" customWidth="1"/>
    <col min="14599" max="14848" width="11.421875" style="502" customWidth="1"/>
    <col min="14849" max="14849" width="41.421875" style="502" customWidth="1"/>
    <col min="14850" max="14851" width="22.7109375" style="502" customWidth="1"/>
    <col min="14852" max="14852" width="23.7109375" style="502" bestFit="1" customWidth="1"/>
    <col min="14853" max="14854" width="22.7109375" style="502" customWidth="1"/>
    <col min="14855" max="15104" width="11.421875" style="502" customWidth="1"/>
    <col min="15105" max="15105" width="41.421875" style="502" customWidth="1"/>
    <col min="15106" max="15107" width="22.7109375" style="502" customWidth="1"/>
    <col min="15108" max="15108" width="23.7109375" style="502" bestFit="1" customWidth="1"/>
    <col min="15109" max="15110" width="22.7109375" style="502" customWidth="1"/>
    <col min="15111" max="15360" width="11.421875" style="502" customWidth="1"/>
    <col min="15361" max="15361" width="41.421875" style="502" customWidth="1"/>
    <col min="15362" max="15363" width="22.7109375" style="502" customWidth="1"/>
    <col min="15364" max="15364" width="23.7109375" style="502" bestFit="1" customWidth="1"/>
    <col min="15365" max="15366" width="22.7109375" style="502" customWidth="1"/>
    <col min="15367" max="15616" width="11.421875" style="502" customWidth="1"/>
    <col min="15617" max="15617" width="41.421875" style="502" customWidth="1"/>
    <col min="15618" max="15619" width="22.7109375" style="502" customWidth="1"/>
    <col min="15620" max="15620" width="23.7109375" style="502" bestFit="1" customWidth="1"/>
    <col min="15621" max="15622" width="22.7109375" style="502" customWidth="1"/>
    <col min="15623" max="15872" width="11.421875" style="502" customWidth="1"/>
    <col min="15873" max="15873" width="41.421875" style="502" customWidth="1"/>
    <col min="15874" max="15875" width="22.7109375" style="502" customWidth="1"/>
    <col min="15876" max="15876" width="23.7109375" style="502" bestFit="1" customWidth="1"/>
    <col min="15877" max="15878" width="22.7109375" style="502" customWidth="1"/>
    <col min="15879" max="16128" width="11.421875" style="502" customWidth="1"/>
    <col min="16129" max="16129" width="41.421875" style="502" customWidth="1"/>
    <col min="16130" max="16131" width="22.7109375" style="502" customWidth="1"/>
    <col min="16132" max="16132" width="23.7109375" style="502" bestFit="1" customWidth="1"/>
    <col min="16133" max="16134" width="22.7109375" style="502" customWidth="1"/>
    <col min="16135" max="16384" width="11.421875" style="502" customWidth="1"/>
  </cols>
  <sheetData>
    <row r="1" spans="1:6" s="776" customFormat="1" ht="19.5" customHeight="1">
      <c r="A1" s="1225" t="s">
        <v>1035</v>
      </c>
      <c r="B1" s="775"/>
      <c r="C1" s="775"/>
      <c r="D1" s="775"/>
      <c r="E1" s="775"/>
      <c r="F1" s="775"/>
    </row>
    <row r="2" spans="1:10" s="778" customFormat="1" ht="30.75" customHeight="1">
      <c r="A2" s="1358" t="s">
        <v>753</v>
      </c>
      <c r="B2" s="1358"/>
      <c r="C2" s="1358"/>
      <c r="D2" s="1358"/>
      <c r="E2" s="1358"/>
      <c r="F2" s="1358"/>
      <c r="G2" s="777"/>
      <c r="H2" s="777"/>
      <c r="I2" s="777"/>
      <c r="J2" s="777"/>
    </row>
    <row r="3" spans="1:10" s="780" customFormat="1" ht="27.75" customHeight="1">
      <c r="A3" s="1359">
        <v>43982</v>
      </c>
      <c r="B3" s="1359"/>
      <c r="C3" s="1359"/>
      <c r="D3" s="1359"/>
      <c r="E3" s="1359"/>
      <c r="F3" s="1359"/>
      <c r="G3" s="779"/>
      <c r="H3" s="779"/>
      <c r="I3" s="779"/>
      <c r="J3" s="779"/>
    </row>
    <row r="4" spans="1:10" s="782" customFormat="1" ht="22.5" customHeight="1">
      <c r="A4" s="1360" t="s">
        <v>754</v>
      </c>
      <c r="B4" s="1360"/>
      <c r="C4" s="1360"/>
      <c r="D4" s="1360"/>
      <c r="E4" s="1360"/>
      <c r="F4" s="1360"/>
      <c r="G4" s="781"/>
      <c r="H4" s="781"/>
      <c r="I4" s="781"/>
      <c r="J4" s="781"/>
    </row>
    <row r="5" s="783" customFormat="1" ht="10.5" customHeight="1" thickBot="1"/>
    <row r="6" spans="1:6" s="783" customFormat="1" ht="45.75" customHeight="1">
      <c r="A6" s="784" t="s">
        <v>1</v>
      </c>
      <c r="B6" s="785" t="s">
        <v>755</v>
      </c>
      <c r="C6" s="785" t="s">
        <v>756</v>
      </c>
      <c r="D6" s="785" t="s">
        <v>757</v>
      </c>
      <c r="E6" s="785" t="s">
        <v>598</v>
      </c>
      <c r="F6" s="784" t="s">
        <v>100</v>
      </c>
    </row>
    <row r="7" s="783" customFormat="1" ht="11.25" customHeight="1">
      <c r="F7" s="786"/>
    </row>
    <row r="8" spans="1:6" s="783" customFormat="1" ht="20.1" customHeight="1">
      <c r="A8" s="783" t="s">
        <v>58</v>
      </c>
      <c r="B8" s="787">
        <v>25</v>
      </c>
      <c r="C8" s="787">
        <v>355</v>
      </c>
      <c r="D8" s="787">
        <v>2048</v>
      </c>
      <c r="E8" s="787">
        <v>12</v>
      </c>
      <c r="F8" s="788">
        <v>2440</v>
      </c>
    </row>
    <row r="9" spans="1:6" s="783" customFormat="1" ht="20.1" customHeight="1">
      <c r="A9" s="783" t="s">
        <v>29</v>
      </c>
      <c r="B9" s="787">
        <v>82</v>
      </c>
      <c r="C9" s="787">
        <v>232</v>
      </c>
      <c r="D9" s="787">
        <v>4923</v>
      </c>
      <c r="E9" s="787">
        <v>160</v>
      </c>
      <c r="F9" s="788">
        <v>5397</v>
      </c>
    </row>
    <row r="10" spans="1:6" s="783" customFormat="1" ht="20.1" customHeight="1">
      <c r="A10" s="783" t="s">
        <v>30</v>
      </c>
      <c r="B10" s="789">
        <v>33</v>
      </c>
      <c r="C10" s="789">
        <v>377</v>
      </c>
      <c r="D10" s="789">
        <v>2224</v>
      </c>
      <c r="E10" s="789">
        <v>5</v>
      </c>
      <c r="F10" s="790">
        <v>2639</v>
      </c>
    </row>
    <row r="11" spans="1:6" s="783" customFormat="1" ht="20.1" customHeight="1">
      <c r="A11" s="783" t="s">
        <v>31</v>
      </c>
      <c r="B11" s="789">
        <v>13</v>
      </c>
      <c r="C11" s="789">
        <v>48</v>
      </c>
      <c r="D11" s="789">
        <v>1220</v>
      </c>
      <c r="E11" s="789" t="s">
        <v>39</v>
      </c>
      <c r="F11" s="790">
        <v>1281</v>
      </c>
    </row>
    <row r="12" spans="1:6" s="783" customFormat="1" ht="20.1" customHeight="1">
      <c r="A12" s="783" t="s">
        <v>32</v>
      </c>
      <c r="B12" s="789">
        <v>6</v>
      </c>
      <c r="C12" s="789">
        <v>106</v>
      </c>
      <c r="D12" s="789">
        <v>571</v>
      </c>
      <c r="E12" s="789">
        <v>30</v>
      </c>
      <c r="F12" s="790">
        <v>713</v>
      </c>
    </row>
    <row r="13" spans="1:6" s="783" customFormat="1" ht="20.1" customHeight="1">
      <c r="A13" s="783" t="s">
        <v>33</v>
      </c>
      <c r="B13" s="789">
        <v>22</v>
      </c>
      <c r="C13" s="789">
        <v>5</v>
      </c>
      <c r="D13" s="789">
        <v>1228</v>
      </c>
      <c r="E13" s="789">
        <v>7</v>
      </c>
      <c r="F13" s="790">
        <v>1262</v>
      </c>
    </row>
    <row r="14" spans="1:6" s="783" customFormat="1" ht="20.1" customHeight="1">
      <c r="A14" s="783" t="s">
        <v>34</v>
      </c>
      <c r="B14" s="789" t="s">
        <v>39</v>
      </c>
      <c r="C14" s="789" t="s">
        <v>39</v>
      </c>
      <c r="D14" s="789">
        <v>1</v>
      </c>
      <c r="E14" s="789" t="s">
        <v>39</v>
      </c>
      <c r="F14" s="790">
        <v>1</v>
      </c>
    </row>
    <row r="15" spans="1:6" s="783" customFormat="1" ht="20.1" customHeight="1">
      <c r="A15" s="783" t="s">
        <v>35</v>
      </c>
      <c r="B15" s="789">
        <v>21</v>
      </c>
      <c r="C15" s="789">
        <v>24</v>
      </c>
      <c r="D15" s="789">
        <v>151</v>
      </c>
      <c r="E15" s="789">
        <v>6</v>
      </c>
      <c r="F15" s="790">
        <v>202</v>
      </c>
    </row>
    <row r="16" spans="1:6" s="783" customFormat="1" ht="20.1" customHeight="1">
      <c r="A16" s="783" t="s">
        <v>36</v>
      </c>
      <c r="B16" s="789">
        <v>14</v>
      </c>
      <c r="C16" s="789">
        <v>45</v>
      </c>
      <c r="D16" s="789">
        <v>743</v>
      </c>
      <c r="E16" s="789">
        <v>19</v>
      </c>
      <c r="F16" s="790">
        <v>821</v>
      </c>
    </row>
    <row r="17" spans="1:6" s="783" customFormat="1" ht="20.1" customHeight="1">
      <c r="A17" s="783" t="s">
        <v>37</v>
      </c>
      <c r="B17" s="789">
        <v>6</v>
      </c>
      <c r="C17" s="789">
        <v>113</v>
      </c>
      <c r="D17" s="789">
        <v>1031</v>
      </c>
      <c r="E17" s="789">
        <v>6</v>
      </c>
      <c r="F17" s="790">
        <v>1156</v>
      </c>
    </row>
    <row r="18" spans="1:6" s="783" customFormat="1" ht="36" customHeight="1" thickBot="1">
      <c r="A18" s="791" t="s">
        <v>758</v>
      </c>
      <c r="B18" s="792">
        <v>222</v>
      </c>
      <c r="C18" s="792">
        <v>1305</v>
      </c>
      <c r="D18" s="792">
        <v>14140</v>
      </c>
      <c r="E18" s="792">
        <v>245</v>
      </c>
      <c r="F18" s="792">
        <v>15912</v>
      </c>
    </row>
    <row r="19" s="783" customFormat="1" ht="15"/>
    <row r="20" spans="1:6" s="783" customFormat="1" ht="15">
      <c r="A20" s="1361" t="s">
        <v>40</v>
      </c>
      <c r="B20" s="1361"/>
      <c r="C20" s="1361"/>
      <c r="D20" s="1361"/>
      <c r="E20" s="1361"/>
      <c r="F20" s="1361"/>
    </row>
    <row r="21" spans="1:6" s="783" customFormat="1" ht="12.75" customHeight="1">
      <c r="A21" s="1357"/>
      <c r="B21" s="1357"/>
      <c r="C21" s="1357"/>
      <c r="D21" s="1357"/>
      <c r="E21" s="1357"/>
      <c r="F21" s="1357"/>
    </row>
    <row r="22" spans="1:6" ht="13.5">
      <c r="A22" s="1357"/>
      <c r="B22" s="1357"/>
      <c r="C22" s="1357"/>
      <c r="D22" s="1357"/>
      <c r="E22" s="1357"/>
      <c r="F22" s="1357"/>
    </row>
  </sheetData>
  <mergeCells count="6">
    <mergeCell ref="A22:F22"/>
    <mergeCell ref="A2:F2"/>
    <mergeCell ref="A3:F3"/>
    <mergeCell ref="A4:F4"/>
    <mergeCell ref="A20:F20"/>
    <mergeCell ref="A21:F21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701" customWidth="1"/>
    <col min="2" max="4" width="19.7109375" style="701" customWidth="1"/>
    <col min="5" max="6" width="18.57421875" style="701" customWidth="1"/>
    <col min="7" max="7" width="17.421875" style="701" customWidth="1"/>
    <col min="8" max="15" width="15.140625" style="701" customWidth="1"/>
    <col min="16" max="256" width="12.57421875" style="701" customWidth="1"/>
    <col min="257" max="257" width="32.57421875" style="701" customWidth="1"/>
    <col min="258" max="260" width="19.7109375" style="701" customWidth="1"/>
    <col min="261" max="262" width="18.57421875" style="701" customWidth="1"/>
    <col min="263" max="263" width="17.421875" style="701" customWidth="1"/>
    <col min="264" max="271" width="15.140625" style="701" customWidth="1"/>
    <col min="272" max="512" width="12.57421875" style="701" customWidth="1"/>
    <col min="513" max="513" width="32.57421875" style="701" customWidth="1"/>
    <col min="514" max="516" width="19.7109375" style="701" customWidth="1"/>
    <col min="517" max="518" width="18.57421875" style="701" customWidth="1"/>
    <col min="519" max="519" width="17.421875" style="701" customWidth="1"/>
    <col min="520" max="527" width="15.140625" style="701" customWidth="1"/>
    <col min="528" max="768" width="12.57421875" style="701" customWidth="1"/>
    <col min="769" max="769" width="32.57421875" style="701" customWidth="1"/>
    <col min="770" max="772" width="19.7109375" style="701" customWidth="1"/>
    <col min="773" max="774" width="18.57421875" style="701" customWidth="1"/>
    <col min="775" max="775" width="17.421875" style="701" customWidth="1"/>
    <col min="776" max="783" width="15.140625" style="701" customWidth="1"/>
    <col min="784" max="1024" width="12.57421875" style="701" customWidth="1"/>
    <col min="1025" max="1025" width="32.57421875" style="701" customWidth="1"/>
    <col min="1026" max="1028" width="19.7109375" style="701" customWidth="1"/>
    <col min="1029" max="1030" width="18.57421875" style="701" customWidth="1"/>
    <col min="1031" max="1031" width="17.421875" style="701" customWidth="1"/>
    <col min="1032" max="1039" width="15.140625" style="701" customWidth="1"/>
    <col min="1040" max="1280" width="12.57421875" style="701" customWidth="1"/>
    <col min="1281" max="1281" width="32.57421875" style="701" customWidth="1"/>
    <col min="1282" max="1284" width="19.7109375" style="701" customWidth="1"/>
    <col min="1285" max="1286" width="18.57421875" style="701" customWidth="1"/>
    <col min="1287" max="1287" width="17.421875" style="701" customWidth="1"/>
    <col min="1288" max="1295" width="15.140625" style="701" customWidth="1"/>
    <col min="1296" max="1536" width="12.57421875" style="701" customWidth="1"/>
    <col min="1537" max="1537" width="32.57421875" style="701" customWidth="1"/>
    <col min="1538" max="1540" width="19.7109375" style="701" customWidth="1"/>
    <col min="1541" max="1542" width="18.57421875" style="701" customWidth="1"/>
    <col min="1543" max="1543" width="17.421875" style="701" customWidth="1"/>
    <col min="1544" max="1551" width="15.140625" style="701" customWidth="1"/>
    <col min="1552" max="1792" width="12.57421875" style="701" customWidth="1"/>
    <col min="1793" max="1793" width="32.57421875" style="701" customWidth="1"/>
    <col min="1794" max="1796" width="19.7109375" style="701" customWidth="1"/>
    <col min="1797" max="1798" width="18.57421875" style="701" customWidth="1"/>
    <col min="1799" max="1799" width="17.421875" style="701" customWidth="1"/>
    <col min="1800" max="1807" width="15.140625" style="701" customWidth="1"/>
    <col min="1808" max="2048" width="12.57421875" style="701" customWidth="1"/>
    <col min="2049" max="2049" width="32.57421875" style="701" customWidth="1"/>
    <col min="2050" max="2052" width="19.7109375" style="701" customWidth="1"/>
    <col min="2053" max="2054" width="18.57421875" style="701" customWidth="1"/>
    <col min="2055" max="2055" width="17.421875" style="701" customWidth="1"/>
    <col min="2056" max="2063" width="15.140625" style="701" customWidth="1"/>
    <col min="2064" max="2304" width="12.57421875" style="701" customWidth="1"/>
    <col min="2305" max="2305" width="32.57421875" style="701" customWidth="1"/>
    <col min="2306" max="2308" width="19.7109375" style="701" customWidth="1"/>
    <col min="2309" max="2310" width="18.57421875" style="701" customWidth="1"/>
    <col min="2311" max="2311" width="17.421875" style="701" customWidth="1"/>
    <col min="2312" max="2319" width="15.140625" style="701" customWidth="1"/>
    <col min="2320" max="2560" width="12.57421875" style="701" customWidth="1"/>
    <col min="2561" max="2561" width="32.57421875" style="701" customWidth="1"/>
    <col min="2562" max="2564" width="19.7109375" style="701" customWidth="1"/>
    <col min="2565" max="2566" width="18.57421875" style="701" customWidth="1"/>
    <col min="2567" max="2567" width="17.421875" style="701" customWidth="1"/>
    <col min="2568" max="2575" width="15.140625" style="701" customWidth="1"/>
    <col min="2576" max="2816" width="12.57421875" style="701" customWidth="1"/>
    <col min="2817" max="2817" width="32.57421875" style="701" customWidth="1"/>
    <col min="2818" max="2820" width="19.7109375" style="701" customWidth="1"/>
    <col min="2821" max="2822" width="18.57421875" style="701" customWidth="1"/>
    <col min="2823" max="2823" width="17.421875" style="701" customWidth="1"/>
    <col min="2824" max="2831" width="15.140625" style="701" customWidth="1"/>
    <col min="2832" max="3072" width="12.57421875" style="701" customWidth="1"/>
    <col min="3073" max="3073" width="32.57421875" style="701" customWidth="1"/>
    <col min="3074" max="3076" width="19.7109375" style="701" customWidth="1"/>
    <col min="3077" max="3078" width="18.57421875" style="701" customWidth="1"/>
    <col min="3079" max="3079" width="17.421875" style="701" customWidth="1"/>
    <col min="3080" max="3087" width="15.140625" style="701" customWidth="1"/>
    <col min="3088" max="3328" width="12.57421875" style="701" customWidth="1"/>
    <col min="3329" max="3329" width="32.57421875" style="701" customWidth="1"/>
    <col min="3330" max="3332" width="19.7109375" style="701" customWidth="1"/>
    <col min="3333" max="3334" width="18.57421875" style="701" customWidth="1"/>
    <col min="3335" max="3335" width="17.421875" style="701" customWidth="1"/>
    <col min="3336" max="3343" width="15.140625" style="701" customWidth="1"/>
    <col min="3344" max="3584" width="12.57421875" style="701" customWidth="1"/>
    <col min="3585" max="3585" width="32.57421875" style="701" customWidth="1"/>
    <col min="3586" max="3588" width="19.7109375" style="701" customWidth="1"/>
    <col min="3589" max="3590" width="18.57421875" style="701" customWidth="1"/>
    <col min="3591" max="3591" width="17.421875" style="701" customWidth="1"/>
    <col min="3592" max="3599" width="15.140625" style="701" customWidth="1"/>
    <col min="3600" max="3840" width="12.57421875" style="701" customWidth="1"/>
    <col min="3841" max="3841" width="32.57421875" style="701" customWidth="1"/>
    <col min="3842" max="3844" width="19.7109375" style="701" customWidth="1"/>
    <col min="3845" max="3846" width="18.57421875" style="701" customWidth="1"/>
    <col min="3847" max="3847" width="17.421875" style="701" customWidth="1"/>
    <col min="3848" max="3855" width="15.140625" style="701" customWidth="1"/>
    <col min="3856" max="4096" width="12.57421875" style="701" customWidth="1"/>
    <col min="4097" max="4097" width="32.57421875" style="701" customWidth="1"/>
    <col min="4098" max="4100" width="19.7109375" style="701" customWidth="1"/>
    <col min="4101" max="4102" width="18.57421875" style="701" customWidth="1"/>
    <col min="4103" max="4103" width="17.421875" style="701" customWidth="1"/>
    <col min="4104" max="4111" width="15.140625" style="701" customWidth="1"/>
    <col min="4112" max="4352" width="12.57421875" style="701" customWidth="1"/>
    <col min="4353" max="4353" width="32.57421875" style="701" customWidth="1"/>
    <col min="4354" max="4356" width="19.7109375" style="701" customWidth="1"/>
    <col min="4357" max="4358" width="18.57421875" style="701" customWidth="1"/>
    <col min="4359" max="4359" width="17.421875" style="701" customWidth="1"/>
    <col min="4360" max="4367" width="15.140625" style="701" customWidth="1"/>
    <col min="4368" max="4608" width="12.57421875" style="701" customWidth="1"/>
    <col min="4609" max="4609" width="32.57421875" style="701" customWidth="1"/>
    <col min="4610" max="4612" width="19.7109375" style="701" customWidth="1"/>
    <col min="4613" max="4614" width="18.57421875" style="701" customWidth="1"/>
    <col min="4615" max="4615" width="17.421875" style="701" customWidth="1"/>
    <col min="4616" max="4623" width="15.140625" style="701" customWidth="1"/>
    <col min="4624" max="4864" width="12.57421875" style="701" customWidth="1"/>
    <col min="4865" max="4865" width="32.57421875" style="701" customWidth="1"/>
    <col min="4866" max="4868" width="19.7109375" style="701" customWidth="1"/>
    <col min="4869" max="4870" width="18.57421875" style="701" customWidth="1"/>
    <col min="4871" max="4871" width="17.421875" style="701" customWidth="1"/>
    <col min="4872" max="4879" width="15.140625" style="701" customWidth="1"/>
    <col min="4880" max="5120" width="12.57421875" style="701" customWidth="1"/>
    <col min="5121" max="5121" width="32.57421875" style="701" customWidth="1"/>
    <col min="5122" max="5124" width="19.7109375" style="701" customWidth="1"/>
    <col min="5125" max="5126" width="18.57421875" style="701" customWidth="1"/>
    <col min="5127" max="5127" width="17.421875" style="701" customWidth="1"/>
    <col min="5128" max="5135" width="15.140625" style="701" customWidth="1"/>
    <col min="5136" max="5376" width="12.57421875" style="701" customWidth="1"/>
    <col min="5377" max="5377" width="32.57421875" style="701" customWidth="1"/>
    <col min="5378" max="5380" width="19.7109375" style="701" customWidth="1"/>
    <col min="5381" max="5382" width="18.57421875" style="701" customWidth="1"/>
    <col min="5383" max="5383" width="17.421875" style="701" customWidth="1"/>
    <col min="5384" max="5391" width="15.140625" style="701" customWidth="1"/>
    <col min="5392" max="5632" width="12.57421875" style="701" customWidth="1"/>
    <col min="5633" max="5633" width="32.57421875" style="701" customWidth="1"/>
    <col min="5634" max="5636" width="19.7109375" style="701" customWidth="1"/>
    <col min="5637" max="5638" width="18.57421875" style="701" customWidth="1"/>
    <col min="5639" max="5639" width="17.421875" style="701" customWidth="1"/>
    <col min="5640" max="5647" width="15.140625" style="701" customWidth="1"/>
    <col min="5648" max="5888" width="12.57421875" style="701" customWidth="1"/>
    <col min="5889" max="5889" width="32.57421875" style="701" customWidth="1"/>
    <col min="5890" max="5892" width="19.7109375" style="701" customWidth="1"/>
    <col min="5893" max="5894" width="18.57421875" style="701" customWidth="1"/>
    <col min="5895" max="5895" width="17.421875" style="701" customWidth="1"/>
    <col min="5896" max="5903" width="15.140625" style="701" customWidth="1"/>
    <col min="5904" max="6144" width="12.57421875" style="701" customWidth="1"/>
    <col min="6145" max="6145" width="32.57421875" style="701" customWidth="1"/>
    <col min="6146" max="6148" width="19.7109375" style="701" customWidth="1"/>
    <col min="6149" max="6150" width="18.57421875" style="701" customWidth="1"/>
    <col min="6151" max="6151" width="17.421875" style="701" customWidth="1"/>
    <col min="6152" max="6159" width="15.140625" style="701" customWidth="1"/>
    <col min="6160" max="6400" width="12.57421875" style="701" customWidth="1"/>
    <col min="6401" max="6401" width="32.57421875" style="701" customWidth="1"/>
    <col min="6402" max="6404" width="19.7109375" style="701" customWidth="1"/>
    <col min="6405" max="6406" width="18.57421875" style="701" customWidth="1"/>
    <col min="6407" max="6407" width="17.421875" style="701" customWidth="1"/>
    <col min="6408" max="6415" width="15.140625" style="701" customWidth="1"/>
    <col min="6416" max="6656" width="12.57421875" style="701" customWidth="1"/>
    <col min="6657" max="6657" width="32.57421875" style="701" customWidth="1"/>
    <col min="6658" max="6660" width="19.7109375" style="701" customWidth="1"/>
    <col min="6661" max="6662" width="18.57421875" style="701" customWidth="1"/>
    <col min="6663" max="6663" width="17.421875" style="701" customWidth="1"/>
    <col min="6664" max="6671" width="15.140625" style="701" customWidth="1"/>
    <col min="6672" max="6912" width="12.57421875" style="701" customWidth="1"/>
    <col min="6913" max="6913" width="32.57421875" style="701" customWidth="1"/>
    <col min="6914" max="6916" width="19.7109375" style="701" customWidth="1"/>
    <col min="6917" max="6918" width="18.57421875" style="701" customWidth="1"/>
    <col min="6919" max="6919" width="17.421875" style="701" customWidth="1"/>
    <col min="6920" max="6927" width="15.140625" style="701" customWidth="1"/>
    <col min="6928" max="7168" width="12.57421875" style="701" customWidth="1"/>
    <col min="7169" max="7169" width="32.57421875" style="701" customWidth="1"/>
    <col min="7170" max="7172" width="19.7109375" style="701" customWidth="1"/>
    <col min="7173" max="7174" width="18.57421875" style="701" customWidth="1"/>
    <col min="7175" max="7175" width="17.421875" style="701" customWidth="1"/>
    <col min="7176" max="7183" width="15.140625" style="701" customWidth="1"/>
    <col min="7184" max="7424" width="12.57421875" style="701" customWidth="1"/>
    <col min="7425" max="7425" width="32.57421875" style="701" customWidth="1"/>
    <col min="7426" max="7428" width="19.7109375" style="701" customWidth="1"/>
    <col min="7429" max="7430" width="18.57421875" style="701" customWidth="1"/>
    <col min="7431" max="7431" width="17.421875" style="701" customWidth="1"/>
    <col min="7432" max="7439" width="15.140625" style="701" customWidth="1"/>
    <col min="7440" max="7680" width="12.57421875" style="701" customWidth="1"/>
    <col min="7681" max="7681" width="32.57421875" style="701" customWidth="1"/>
    <col min="7682" max="7684" width="19.7109375" style="701" customWidth="1"/>
    <col min="7685" max="7686" width="18.57421875" style="701" customWidth="1"/>
    <col min="7687" max="7687" width="17.421875" style="701" customWidth="1"/>
    <col min="7688" max="7695" width="15.140625" style="701" customWidth="1"/>
    <col min="7696" max="7936" width="12.57421875" style="701" customWidth="1"/>
    <col min="7937" max="7937" width="32.57421875" style="701" customWidth="1"/>
    <col min="7938" max="7940" width="19.7109375" style="701" customWidth="1"/>
    <col min="7941" max="7942" width="18.57421875" style="701" customWidth="1"/>
    <col min="7943" max="7943" width="17.421875" style="701" customWidth="1"/>
    <col min="7944" max="7951" width="15.140625" style="701" customWidth="1"/>
    <col min="7952" max="8192" width="12.57421875" style="701" customWidth="1"/>
    <col min="8193" max="8193" width="32.57421875" style="701" customWidth="1"/>
    <col min="8194" max="8196" width="19.7109375" style="701" customWidth="1"/>
    <col min="8197" max="8198" width="18.57421875" style="701" customWidth="1"/>
    <col min="8199" max="8199" width="17.421875" style="701" customWidth="1"/>
    <col min="8200" max="8207" width="15.140625" style="701" customWidth="1"/>
    <col min="8208" max="8448" width="12.57421875" style="701" customWidth="1"/>
    <col min="8449" max="8449" width="32.57421875" style="701" customWidth="1"/>
    <col min="8450" max="8452" width="19.7109375" style="701" customWidth="1"/>
    <col min="8453" max="8454" width="18.57421875" style="701" customWidth="1"/>
    <col min="8455" max="8455" width="17.421875" style="701" customWidth="1"/>
    <col min="8456" max="8463" width="15.140625" style="701" customWidth="1"/>
    <col min="8464" max="8704" width="12.57421875" style="701" customWidth="1"/>
    <col min="8705" max="8705" width="32.57421875" style="701" customWidth="1"/>
    <col min="8706" max="8708" width="19.7109375" style="701" customWidth="1"/>
    <col min="8709" max="8710" width="18.57421875" style="701" customWidth="1"/>
    <col min="8711" max="8711" width="17.421875" style="701" customWidth="1"/>
    <col min="8712" max="8719" width="15.140625" style="701" customWidth="1"/>
    <col min="8720" max="8960" width="12.57421875" style="701" customWidth="1"/>
    <col min="8961" max="8961" width="32.57421875" style="701" customWidth="1"/>
    <col min="8962" max="8964" width="19.7109375" style="701" customWidth="1"/>
    <col min="8965" max="8966" width="18.57421875" style="701" customWidth="1"/>
    <col min="8967" max="8967" width="17.421875" style="701" customWidth="1"/>
    <col min="8968" max="8975" width="15.140625" style="701" customWidth="1"/>
    <col min="8976" max="9216" width="12.57421875" style="701" customWidth="1"/>
    <col min="9217" max="9217" width="32.57421875" style="701" customWidth="1"/>
    <col min="9218" max="9220" width="19.7109375" style="701" customWidth="1"/>
    <col min="9221" max="9222" width="18.57421875" style="701" customWidth="1"/>
    <col min="9223" max="9223" width="17.421875" style="701" customWidth="1"/>
    <col min="9224" max="9231" width="15.140625" style="701" customWidth="1"/>
    <col min="9232" max="9472" width="12.57421875" style="701" customWidth="1"/>
    <col min="9473" max="9473" width="32.57421875" style="701" customWidth="1"/>
    <col min="9474" max="9476" width="19.7109375" style="701" customWidth="1"/>
    <col min="9477" max="9478" width="18.57421875" style="701" customWidth="1"/>
    <col min="9479" max="9479" width="17.421875" style="701" customWidth="1"/>
    <col min="9480" max="9487" width="15.140625" style="701" customWidth="1"/>
    <col min="9488" max="9728" width="12.57421875" style="701" customWidth="1"/>
    <col min="9729" max="9729" width="32.57421875" style="701" customWidth="1"/>
    <col min="9730" max="9732" width="19.7109375" style="701" customWidth="1"/>
    <col min="9733" max="9734" width="18.57421875" style="701" customWidth="1"/>
    <col min="9735" max="9735" width="17.421875" style="701" customWidth="1"/>
    <col min="9736" max="9743" width="15.140625" style="701" customWidth="1"/>
    <col min="9744" max="9984" width="12.57421875" style="701" customWidth="1"/>
    <col min="9985" max="9985" width="32.57421875" style="701" customWidth="1"/>
    <col min="9986" max="9988" width="19.7109375" style="701" customWidth="1"/>
    <col min="9989" max="9990" width="18.57421875" style="701" customWidth="1"/>
    <col min="9991" max="9991" width="17.421875" style="701" customWidth="1"/>
    <col min="9992" max="9999" width="15.140625" style="701" customWidth="1"/>
    <col min="10000" max="10240" width="12.57421875" style="701" customWidth="1"/>
    <col min="10241" max="10241" width="32.57421875" style="701" customWidth="1"/>
    <col min="10242" max="10244" width="19.7109375" style="701" customWidth="1"/>
    <col min="10245" max="10246" width="18.57421875" style="701" customWidth="1"/>
    <col min="10247" max="10247" width="17.421875" style="701" customWidth="1"/>
    <col min="10248" max="10255" width="15.140625" style="701" customWidth="1"/>
    <col min="10256" max="10496" width="12.57421875" style="701" customWidth="1"/>
    <col min="10497" max="10497" width="32.57421875" style="701" customWidth="1"/>
    <col min="10498" max="10500" width="19.7109375" style="701" customWidth="1"/>
    <col min="10501" max="10502" width="18.57421875" style="701" customWidth="1"/>
    <col min="10503" max="10503" width="17.421875" style="701" customWidth="1"/>
    <col min="10504" max="10511" width="15.140625" style="701" customWidth="1"/>
    <col min="10512" max="10752" width="12.57421875" style="701" customWidth="1"/>
    <col min="10753" max="10753" width="32.57421875" style="701" customWidth="1"/>
    <col min="10754" max="10756" width="19.7109375" style="701" customWidth="1"/>
    <col min="10757" max="10758" width="18.57421875" style="701" customWidth="1"/>
    <col min="10759" max="10759" width="17.421875" style="701" customWidth="1"/>
    <col min="10760" max="10767" width="15.140625" style="701" customWidth="1"/>
    <col min="10768" max="11008" width="12.57421875" style="701" customWidth="1"/>
    <col min="11009" max="11009" width="32.57421875" style="701" customWidth="1"/>
    <col min="11010" max="11012" width="19.7109375" style="701" customWidth="1"/>
    <col min="11013" max="11014" width="18.57421875" style="701" customWidth="1"/>
    <col min="11015" max="11015" width="17.421875" style="701" customWidth="1"/>
    <col min="11016" max="11023" width="15.140625" style="701" customWidth="1"/>
    <col min="11024" max="11264" width="12.57421875" style="701" customWidth="1"/>
    <col min="11265" max="11265" width="32.57421875" style="701" customWidth="1"/>
    <col min="11266" max="11268" width="19.7109375" style="701" customWidth="1"/>
    <col min="11269" max="11270" width="18.57421875" style="701" customWidth="1"/>
    <col min="11271" max="11271" width="17.421875" style="701" customWidth="1"/>
    <col min="11272" max="11279" width="15.140625" style="701" customWidth="1"/>
    <col min="11280" max="11520" width="12.57421875" style="701" customWidth="1"/>
    <col min="11521" max="11521" width="32.57421875" style="701" customWidth="1"/>
    <col min="11522" max="11524" width="19.7109375" style="701" customWidth="1"/>
    <col min="11525" max="11526" width="18.57421875" style="701" customWidth="1"/>
    <col min="11527" max="11527" width="17.421875" style="701" customWidth="1"/>
    <col min="11528" max="11535" width="15.140625" style="701" customWidth="1"/>
    <col min="11536" max="11776" width="12.57421875" style="701" customWidth="1"/>
    <col min="11777" max="11777" width="32.57421875" style="701" customWidth="1"/>
    <col min="11778" max="11780" width="19.7109375" style="701" customWidth="1"/>
    <col min="11781" max="11782" width="18.57421875" style="701" customWidth="1"/>
    <col min="11783" max="11783" width="17.421875" style="701" customWidth="1"/>
    <col min="11784" max="11791" width="15.140625" style="701" customWidth="1"/>
    <col min="11792" max="12032" width="12.57421875" style="701" customWidth="1"/>
    <col min="12033" max="12033" width="32.57421875" style="701" customWidth="1"/>
    <col min="12034" max="12036" width="19.7109375" style="701" customWidth="1"/>
    <col min="12037" max="12038" width="18.57421875" style="701" customWidth="1"/>
    <col min="12039" max="12039" width="17.421875" style="701" customWidth="1"/>
    <col min="12040" max="12047" width="15.140625" style="701" customWidth="1"/>
    <col min="12048" max="12288" width="12.57421875" style="701" customWidth="1"/>
    <col min="12289" max="12289" width="32.57421875" style="701" customWidth="1"/>
    <col min="12290" max="12292" width="19.7109375" style="701" customWidth="1"/>
    <col min="12293" max="12294" width="18.57421875" style="701" customWidth="1"/>
    <col min="12295" max="12295" width="17.421875" style="701" customWidth="1"/>
    <col min="12296" max="12303" width="15.140625" style="701" customWidth="1"/>
    <col min="12304" max="12544" width="12.57421875" style="701" customWidth="1"/>
    <col min="12545" max="12545" width="32.57421875" style="701" customWidth="1"/>
    <col min="12546" max="12548" width="19.7109375" style="701" customWidth="1"/>
    <col min="12549" max="12550" width="18.57421875" style="701" customWidth="1"/>
    <col min="12551" max="12551" width="17.421875" style="701" customWidth="1"/>
    <col min="12552" max="12559" width="15.140625" style="701" customWidth="1"/>
    <col min="12560" max="12800" width="12.57421875" style="701" customWidth="1"/>
    <col min="12801" max="12801" width="32.57421875" style="701" customWidth="1"/>
    <col min="12802" max="12804" width="19.7109375" style="701" customWidth="1"/>
    <col min="12805" max="12806" width="18.57421875" style="701" customWidth="1"/>
    <col min="12807" max="12807" width="17.421875" style="701" customWidth="1"/>
    <col min="12808" max="12815" width="15.140625" style="701" customWidth="1"/>
    <col min="12816" max="13056" width="12.57421875" style="701" customWidth="1"/>
    <col min="13057" max="13057" width="32.57421875" style="701" customWidth="1"/>
    <col min="13058" max="13060" width="19.7109375" style="701" customWidth="1"/>
    <col min="13061" max="13062" width="18.57421875" style="701" customWidth="1"/>
    <col min="13063" max="13063" width="17.421875" style="701" customWidth="1"/>
    <col min="13064" max="13071" width="15.140625" style="701" customWidth="1"/>
    <col min="13072" max="13312" width="12.57421875" style="701" customWidth="1"/>
    <col min="13313" max="13313" width="32.57421875" style="701" customWidth="1"/>
    <col min="13314" max="13316" width="19.7109375" style="701" customWidth="1"/>
    <col min="13317" max="13318" width="18.57421875" style="701" customWidth="1"/>
    <col min="13319" max="13319" width="17.421875" style="701" customWidth="1"/>
    <col min="13320" max="13327" width="15.140625" style="701" customWidth="1"/>
    <col min="13328" max="13568" width="12.57421875" style="701" customWidth="1"/>
    <col min="13569" max="13569" width="32.57421875" style="701" customWidth="1"/>
    <col min="13570" max="13572" width="19.7109375" style="701" customWidth="1"/>
    <col min="13573" max="13574" width="18.57421875" style="701" customWidth="1"/>
    <col min="13575" max="13575" width="17.421875" style="701" customWidth="1"/>
    <col min="13576" max="13583" width="15.140625" style="701" customWidth="1"/>
    <col min="13584" max="13824" width="12.57421875" style="701" customWidth="1"/>
    <col min="13825" max="13825" width="32.57421875" style="701" customWidth="1"/>
    <col min="13826" max="13828" width="19.7109375" style="701" customWidth="1"/>
    <col min="13829" max="13830" width="18.57421875" style="701" customWidth="1"/>
    <col min="13831" max="13831" width="17.421875" style="701" customWidth="1"/>
    <col min="13832" max="13839" width="15.140625" style="701" customWidth="1"/>
    <col min="13840" max="14080" width="12.57421875" style="701" customWidth="1"/>
    <col min="14081" max="14081" width="32.57421875" style="701" customWidth="1"/>
    <col min="14082" max="14084" width="19.7109375" style="701" customWidth="1"/>
    <col min="14085" max="14086" width="18.57421875" style="701" customWidth="1"/>
    <col min="14087" max="14087" width="17.421875" style="701" customWidth="1"/>
    <col min="14088" max="14095" width="15.140625" style="701" customWidth="1"/>
    <col min="14096" max="14336" width="12.57421875" style="701" customWidth="1"/>
    <col min="14337" max="14337" width="32.57421875" style="701" customWidth="1"/>
    <col min="14338" max="14340" width="19.7109375" style="701" customWidth="1"/>
    <col min="14341" max="14342" width="18.57421875" style="701" customWidth="1"/>
    <col min="14343" max="14343" width="17.421875" style="701" customWidth="1"/>
    <col min="14344" max="14351" width="15.140625" style="701" customWidth="1"/>
    <col min="14352" max="14592" width="12.57421875" style="701" customWidth="1"/>
    <col min="14593" max="14593" width="32.57421875" style="701" customWidth="1"/>
    <col min="14594" max="14596" width="19.7109375" style="701" customWidth="1"/>
    <col min="14597" max="14598" width="18.57421875" style="701" customWidth="1"/>
    <col min="14599" max="14599" width="17.421875" style="701" customWidth="1"/>
    <col min="14600" max="14607" width="15.140625" style="701" customWidth="1"/>
    <col min="14608" max="14848" width="12.57421875" style="701" customWidth="1"/>
    <col min="14849" max="14849" width="32.57421875" style="701" customWidth="1"/>
    <col min="14850" max="14852" width="19.7109375" style="701" customWidth="1"/>
    <col min="14853" max="14854" width="18.57421875" style="701" customWidth="1"/>
    <col min="14855" max="14855" width="17.421875" style="701" customWidth="1"/>
    <col min="14856" max="14863" width="15.140625" style="701" customWidth="1"/>
    <col min="14864" max="15104" width="12.57421875" style="701" customWidth="1"/>
    <col min="15105" max="15105" width="32.57421875" style="701" customWidth="1"/>
    <col min="15106" max="15108" width="19.7109375" style="701" customWidth="1"/>
    <col min="15109" max="15110" width="18.57421875" style="701" customWidth="1"/>
    <col min="15111" max="15111" width="17.421875" style="701" customWidth="1"/>
    <col min="15112" max="15119" width="15.140625" style="701" customWidth="1"/>
    <col min="15120" max="15360" width="12.57421875" style="701" customWidth="1"/>
    <col min="15361" max="15361" width="32.57421875" style="701" customWidth="1"/>
    <col min="15362" max="15364" width="19.7109375" style="701" customWidth="1"/>
    <col min="15365" max="15366" width="18.57421875" style="701" customWidth="1"/>
    <col min="15367" max="15367" width="17.421875" style="701" customWidth="1"/>
    <col min="15368" max="15375" width="15.140625" style="701" customWidth="1"/>
    <col min="15376" max="15616" width="12.57421875" style="701" customWidth="1"/>
    <col min="15617" max="15617" width="32.57421875" style="701" customWidth="1"/>
    <col min="15618" max="15620" width="19.7109375" style="701" customWidth="1"/>
    <col min="15621" max="15622" width="18.57421875" style="701" customWidth="1"/>
    <col min="15623" max="15623" width="17.421875" style="701" customWidth="1"/>
    <col min="15624" max="15631" width="15.140625" style="701" customWidth="1"/>
    <col min="15632" max="15872" width="12.57421875" style="701" customWidth="1"/>
    <col min="15873" max="15873" width="32.57421875" style="701" customWidth="1"/>
    <col min="15874" max="15876" width="19.7109375" style="701" customWidth="1"/>
    <col min="15877" max="15878" width="18.57421875" style="701" customWidth="1"/>
    <col min="15879" max="15879" width="17.421875" style="701" customWidth="1"/>
    <col min="15880" max="15887" width="15.140625" style="701" customWidth="1"/>
    <col min="15888" max="16128" width="12.57421875" style="701" customWidth="1"/>
    <col min="16129" max="16129" width="32.57421875" style="701" customWidth="1"/>
    <col min="16130" max="16132" width="19.7109375" style="701" customWidth="1"/>
    <col min="16133" max="16134" width="18.57421875" style="701" customWidth="1"/>
    <col min="16135" max="16135" width="17.421875" style="701" customWidth="1"/>
    <col min="16136" max="16143" width="15.140625" style="701" customWidth="1"/>
    <col min="16144" max="16384" width="12.57421875" style="701" customWidth="1"/>
  </cols>
  <sheetData>
    <row r="1" spans="1:7" ht="18.75" customHeight="1">
      <c r="A1" s="1225" t="s">
        <v>1035</v>
      </c>
      <c r="B1" s="700"/>
      <c r="C1" s="700"/>
      <c r="D1" s="700"/>
      <c r="E1" s="700"/>
      <c r="F1" s="700"/>
      <c r="G1" s="700"/>
    </row>
    <row r="2" spans="1:7" ht="21" customHeight="1">
      <c r="A2" s="1358" t="s">
        <v>703</v>
      </c>
      <c r="B2" s="1358"/>
      <c r="C2" s="1358"/>
      <c r="D2" s="1358"/>
      <c r="E2" s="1358"/>
      <c r="F2" s="1358"/>
      <c r="G2" s="1358"/>
    </row>
    <row r="3" spans="1:7" ht="21" customHeight="1">
      <c r="A3" s="1358" t="s">
        <v>704</v>
      </c>
      <c r="B3" s="1358"/>
      <c r="C3" s="1358"/>
      <c r="D3" s="1358"/>
      <c r="E3" s="1358"/>
      <c r="F3" s="1358"/>
      <c r="G3" s="1358"/>
    </row>
    <row r="4" spans="1:7" s="703" customFormat="1" ht="25.5" customHeight="1">
      <c r="A4" s="702">
        <v>43982</v>
      </c>
      <c r="B4" s="702"/>
      <c r="C4" s="702"/>
      <c r="D4" s="702"/>
      <c r="E4" s="702"/>
      <c r="F4" s="702"/>
      <c r="G4" s="702"/>
    </row>
    <row r="5" spans="1:7" s="704" customFormat="1" ht="19.5" customHeight="1">
      <c r="A5" s="1363" t="s">
        <v>70</v>
      </c>
      <c r="B5" s="1363"/>
      <c r="C5" s="1363"/>
      <c r="D5" s="1363"/>
      <c r="E5" s="1363"/>
      <c r="F5" s="1363"/>
      <c r="G5" s="1363"/>
    </row>
    <row r="6" spans="1:7" ht="14.25" customHeight="1" thickBot="1">
      <c r="A6" s="705"/>
      <c r="B6" s="502"/>
      <c r="C6" s="502"/>
      <c r="D6" s="502"/>
      <c r="E6" s="502"/>
      <c r="F6" s="502"/>
      <c r="G6" s="502"/>
    </row>
    <row r="7" spans="1:7" s="708" customFormat="1" ht="21" customHeight="1">
      <c r="A7" s="706"/>
      <c r="B7" s="1364" t="s">
        <v>705</v>
      </c>
      <c r="C7" s="1364"/>
      <c r="D7" s="1364"/>
      <c r="E7" s="1364"/>
      <c r="F7" s="1365" t="s">
        <v>706</v>
      </c>
      <c r="G7" s="707" t="s">
        <v>707</v>
      </c>
    </row>
    <row r="8" spans="1:7" s="708" customFormat="1" ht="19.5" customHeight="1">
      <c r="A8" s="709"/>
      <c r="B8" s="710" t="s">
        <v>708</v>
      </c>
      <c r="C8" s="710" t="s">
        <v>708</v>
      </c>
      <c r="D8" s="710" t="s">
        <v>708</v>
      </c>
      <c r="E8" s="1367" t="s">
        <v>422</v>
      </c>
      <c r="F8" s="1366"/>
      <c r="G8" s="711" t="s">
        <v>709</v>
      </c>
    </row>
    <row r="9" spans="1:7" s="708" customFormat="1" ht="19.5" customHeight="1">
      <c r="A9" s="712" t="s">
        <v>710</v>
      </c>
      <c r="B9" s="710" t="s">
        <v>711</v>
      </c>
      <c r="C9" s="710" t="s">
        <v>712</v>
      </c>
      <c r="D9" s="710" t="s">
        <v>713</v>
      </c>
      <c r="E9" s="1367"/>
      <c r="F9" s="1366"/>
      <c r="G9" s="711" t="s">
        <v>714</v>
      </c>
    </row>
    <row r="10" spans="1:7" s="708" customFormat="1" ht="17.25" customHeight="1">
      <c r="A10" s="713"/>
      <c r="B10" s="714" t="s">
        <v>689</v>
      </c>
      <c r="C10" s="714" t="s">
        <v>690</v>
      </c>
      <c r="D10" s="714" t="s">
        <v>715</v>
      </c>
      <c r="E10" s="714" t="s">
        <v>692</v>
      </c>
      <c r="F10" s="714" t="s">
        <v>716</v>
      </c>
      <c r="G10" s="715" t="s">
        <v>65</v>
      </c>
    </row>
    <row r="11" spans="1:7" ht="9" customHeight="1">
      <c r="A11" s="716"/>
      <c r="B11" s="717"/>
      <c r="C11" s="718"/>
      <c r="D11" s="718"/>
      <c r="E11" s="718"/>
      <c r="F11" s="717"/>
      <c r="G11" s="719"/>
    </row>
    <row r="12" spans="1:8" ht="20.1" customHeight="1">
      <c r="A12" s="720" t="s">
        <v>58</v>
      </c>
      <c r="B12" s="721">
        <v>518188.69</v>
      </c>
      <c r="C12" s="721">
        <v>1133.29</v>
      </c>
      <c r="D12" s="721">
        <v>45038.16</v>
      </c>
      <c r="E12" s="721">
        <v>564360.14</v>
      </c>
      <c r="F12" s="721">
        <v>1125435.27</v>
      </c>
      <c r="G12" s="722">
        <v>19.94</v>
      </c>
      <c r="H12" s="723"/>
    </row>
    <row r="13" spans="1:8" ht="20.1" customHeight="1">
      <c r="A13" s="684" t="s">
        <v>29</v>
      </c>
      <c r="B13" s="721">
        <v>259871.59</v>
      </c>
      <c r="C13" s="721">
        <v>668.39</v>
      </c>
      <c r="D13" s="721">
        <v>50464.13</v>
      </c>
      <c r="E13" s="721">
        <v>311004.11</v>
      </c>
      <c r="F13" s="721">
        <v>677372.26</v>
      </c>
      <c r="G13" s="722">
        <v>21.78</v>
      </c>
      <c r="H13" s="723"/>
    </row>
    <row r="14" spans="1:8" ht="20.1" customHeight="1">
      <c r="A14" s="684" t="s">
        <v>30</v>
      </c>
      <c r="B14" s="721">
        <v>183995.73</v>
      </c>
      <c r="C14" s="721">
        <v>107.09</v>
      </c>
      <c r="D14" s="721">
        <v>46025.7</v>
      </c>
      <c r="E14" s="721">
        <v>230128.52000000002</v>
      </c>
      <c r="F14" s="721">
        <v>389757.66</v>
      </c>
      <c r="G14" s="722">
        <v>16.94</v>
      </c>
      <c r="H14" s="723"/>
    </row>
    <row r="15" spans="1:8" ht="20.1" customHeight="1">
      <c r="A15" s="684" t="s">
        <v>31</v>
      </c>
      <c r="B15" s="721">
        <v>104883.6</v>
      </c>
      <c r="C15" s="721">
        <v>239.54</v>
      </c>
      <c r="D15" s="721">
        <v>16349.33</v>
      </c>
      <c r="E15" s="721">
        <v>121472.47</v>
      </c>
      <c r="F15" s="721">
        <v>256142.45</v>
      </c>
      <c r="G15" s="722">
        <v>21.09</v>
      </c>
      <c r="H15" s="723"/>
    </row>
    <row r="16" spans="1:8" ht="20.1" customHeight="1">
      <c r="A16" s="684" t="s">
        <v>32</v>
      </c>
      <c r="B16" s="721">
        <v>27457.43</v>
      </c>
      <c r="C16" s="721">
        <v>4.86</v>
      </c>
      <c r="D16" s="721">
        <v>6865.57</v>
      </c>
      <c r="E16" s="721">
        <v>34327.86</v>
      </c>
      <c r="F16" s="721">
        <v>53408.17</v>
      </c>
      <c r="G16" s="722">
        <v>15.56</v>
      </c>
      <c r="H16" s="723"/>
    </row>
    <row r="17" spans="1:8" ht="20.1" customHeight="1">
      <c r="A17" s="684" t="s">
        <v>33</v>
      </c>
      <c r="B17" s="721">
        <v>158610.59</v>
      </c>
      <c r="C17" s="721">
        <v>20.04</v>
      </c>
      <c r="D17" s="721">
        <v>39657.65</v>
      </c>
      <c r="E17" s="721">
        <v>198288.28</v>
      </c>
      <c r="F17" s="721">
        <v>378697.29</v>
      </c>
      <c r="G17" s="722">
        <v>19.1</v>
      </c>
      <c r="H17" s="723"/>
    </row>
    <row r="18" spans="1:8" ht="20.1" customHeight="1">
      <c r="A18" s="684" t="s">
        <v>34</v>
      </c>
      <c r="B18" s="721">
        <v>1114.62</v>
      </c>
      <c r="C18" s="721">
        <v>207.19</v>
      </c>
      <c r="D18" s="721">
        <v>54.36</v>
      </c>
      <c r="E18" s="721">
        <v>1376.1699999999998</v>
      </c>
      <c r="F18" s="721">
        <v>15693.51</v>
      </c>
      <c r="G18" s="722">
        <v>114.04</v>
      </c>
      <c r="H18" s="723"/>
    </row>
    <row r="19" spans="1:8" ht="20.1" customHeight="1">
      <c r="A19" s="684" t="s">
        <v>35</v>
      </c>
      <c r="B19" s="721">
        <v>86798.04</v>
      </c>
      <c r="C19" s="721">
        <v>610.66</v>
      </c>
      <c r="D19" s="721">
        <v>16627.67</v>
      </c>
      <c r="E19" s="721">
        <v>104036.37</v>
      </c>
      <c r="F19" s="721">
        <v>185736.73</v>
      </c>
      <c r="G19" s="722">
        <v>17.85</v>
      </c>
      <c r="H19" s="723"/>
    </row>
    <row r="20" spans="1:8" ht="20.1" customHeight="1">
      <c r="A20" s="684" t="s">
        <v>36</v>
      </c>
      <c r="B20" s="721">
        <v>47377.56</v>
      </c>
      <c r="C20" s="721">
        <v>29.12</v>
      </c>
      <c r="D20" s="721">
        <v>11851.67</v>
      </c>
      <c r="E20" s="721">
        <v>59258.35</v>
      </c>
      <c r="F20" s="721">
        <v>91480.92</v>
      </c>
      <c r="G20" s="722">
        <v>15.44</v>
      </c>
      <c r="H20" s="723"/>
    </row>
    <row r="21" spans="1:8" ht="20.1" customHeight="1">
      <c r="A21" s="684" t="s">
        <v>37</v>
      </c>
      <c r="B21" s="721">
        <v>101142.45</v>
      </c>
      <c r="C21" s="721">
        <v>86.08</v>
      </c>
      <c r="D21" s="721">
        <v>19421.17</v>
      </c>
      <c r="E21" s="721">
        <v>120649.7</v>
      </c>
      <c r="F21" s="721">
        <v>170343.82</v>
      </c>
      <c r="G21" s="722">
        <v>14.12</v>
      </c>
      <c r="H21" s="723"/>
    </row>
    <row r="22" spans="1:9" ht="24" customHeight="1" thickBot="1">
      <c r="A22" s="724" t="s">
        <v>38</v>
      </c>
      <c r="B22" s="725">
        <v>1489440.3000000003</v>
      </c>
      <c r="C22" s="725">
        <v>3106.2599999999998</v>
      </c>
      <c r="D22" s="725">
        <v>252355.40999999997</v>
      </c>
      <c r="E22" s="725">
        <v>1744901.97</v>
      </c>
      <c r="F22" s="725">
        <v>3344068.0799999996</v>
      </c>
      <c r="G22" s="726">
        <v>19.16478936611086</v>
      </c>
      <c r="H22" s="723"/>
      <c r="I22" s="727"/>
    </row>
    <row r="23" spans="1:7" ht="12" customHeight="1">
      <c r="A23" s="1362"/>
      <c r="B23" s="1362"/>
      <c r="C23" s="1362"/>
      <c r="D23" s="1362"/>
      <c r="E23" s="1362"/>
      <c r="F23" s="1362"/>
      <c r="G23" s="1362"/>
    </row>
    <row r="24" spans="1:7" ht="13.5">
      <c r="A24" s="728" t="s">
        <v>717</v>
      </c>
      <c r="B24" s="729"/>
      <c r="C24" s="729"/>
      <c r="D24" s="729"/>
      <c r="E24" s="729"/>
      <c r="F24" s="729"/>
      <c r="G24" s="729"/>
    </row>
    <row r="25" spans="1:7" ht="13.5">
      <c r="A25" s="730" t="s">
        <v>718</v>
      </c>
      <c r="B25" s="731"/>
      <c r="C25" s="731"/>
      <c r="D25" s="731"/>
      <c r="E25" s="731"/>
      <c r="F25" s="731"/>
      <c r="G25" s="731"/>
    </row>
    <row r="26" spans="1:7" ht="13.5">
      <c r="A26" s="730" t="s">
        <v>719</v>
      </c>
      <c r="E26" s="732"/>
      <c r="F26" s="732"/>
      <c r="G26" s="733"/>
    </row>
    <row r="27" ht="13.5">
      <c r="A27" s="433"/>
    </row>
    <row r="200" ht="15">
      <c r="C200" s="701" t="s">
        <v>517</v>
      </c>
    </row>
  </sheetData>
  <mergeCells count="7">
    <mergeCell ref="A23:G23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 topLeftCell="A1"/>
  </sheetViews>
  <sheetFormatPr defaultColWidth="12.57421875" defaultRowHeight="15"/>
  <cols>
    <col min="1" max="1" width="32.00390625" style="701" customWidth="1"/>
    <col min="2" max="10" width="9.7109375" style="701" customWidth="1"/>
    <col min="11" max="11" width="10.00390625" style="701" customWidth="1"/>
    <col min="12" max="12" width="10.8515625" style="701" customWidth="1"/>
    <col min="13" max="17" width="9.7109375" style="701" customWidth="1"/>
    <col min="18" max="19" width="10.7109375" style="701" customWidth="1"/>
    <col min="20" max="20" width="15.421875" style="701" customWidth="1"/>
    <col min="21" max="21" width="15.140625" style="891" customWidth="1"/>
    <col min="22" max="28" width="15.140625" style="701" customWidth="1"/>
    <col min="29" max="256" width="12.57421875" style="701" customWidth="1"/>
    <col min="257" max="257" width="32.00390625" style="701" customWidth="1"/>
    <col min="258" max="266" width="9.7109375" style="701" customWidth="1"/>
    <col min="267" max="267" width="10.00390625" style="701" customWidth="1"/>
    <col min="268" max="268" width="10.8515625" style="701" customWidth="1"/>
    <col min="269" max="273" width="9.7109375" style="701" customWidth="1"/>
    <col min="274" max="275" width="10.7109375" style="701" customWidth="1"/>
    <col min="276" max="276" width="15.421875" style="701" customWidth="1"/>
    <col min="277" max="284" width="15.140625" style="701" customWidth="1"/>
    <col min="285" max="512" width="12.57421875" style="701" customWidth="1"/>
    <col min="513" max="513" width="32.00390625" style="701" customWidth="1"/>
    <col min="514" max="522" width="9.7109375" style="701" customWidth="1"/>
    <col min="523" max="523" width="10.00390625" style="701" customWidth="1"/>
    <col min="524" max="524" width="10.8515625" style="701" customWidth="1"/>
    <col min="525" max="529" width="9.7109375" style="701" customWidth="1"/>
    <col min="530" max="531" width="10.7109375" style="701" customWidth="1"/>
    <col min="532" max="532" width="15.421875" style="701" customWidth="1"/>
    <col min="533" max="540" width="15.140625" style="701" customWidth="1"/>
    <col min="541" max="768" width="12.57421875" style="701" customWidth="1"/>
    <col min="769" max="769" width="32.00390625" style="701" customWidth="1"/>
    <col min="770" max="778" width="9.7109375" style="701" customWidth="1"/>
    <col min="779" max="779" width="10.00390625" style="701" customWidth="1"/>
    <col min="780" max="780" width="10.8515625" style="701" customWidth="1"/>
    <col min="781" max="785" width="9.7109375" style="701" customWidth="1"/>
    <col min="786" max="787" width="10.7109375" style="701" customWidth="1"/>
    <col min="788" max="788" width="15.421875" style="701" customWidth="1"/>
    <col min="789" max="796" width="15.140625" style="701" customWidth="1"/>
    <col min="797" max="1024" width="12.57421875" style="701" customWidth="1"/>
    <col min="1025" max="1025" width="32.00390625" style="701" customWidth="1"/>
    <col min="1026" max="1034" width="9.7109375" style="701" customWidth="1"/>
    <col min="1035" max="1035" width="10.00390625" style="701" customWidth="1"/>
    <col min="1036" max="1036" width="10.8515625" style="701" customWidth="1"/>
    <col min="1037" max="1041" width="9.7109375" style="701" customWidth="1"/>
    <col min="1042" max="1043" width="10.7109375" style="701" customWidth="1"/>
    <col min="1044" max="1044" width="15.421875" style="701" customWidth="1"/>
    <col min="1045" max="1052" width="15.140625" style="701" customWidth="1"/>
    <col min="1053" max="1280" width="12.57421875" style="701" customWidth="1"/>
    <col min="1281" max="1281" width="32.00390625" style="701" customWidth="1"/>
    <col min="1282" max="1290" width="9.7109375" style="701" customWidth="1"/>
    <col min="1291" max="1291" width="10.00390625" style="701" customWidth="1"/>
    <col min="1292" max="1292" width="10.8515625" style="701" customWidth="1"/>
    <col min="1293" max="1297" width="9.7109375" style="701" customWidth="1"/>
    <col min="1298" max="1299" width="10.7109375" style="701" customWidth="1"/>
    <col min="1300" max="1300" width="15.421875" style="701" customWidth="1"/>
    <col min="1301" max="1308" width="15.140625" style="701" customWidth="1"/>
    <col min="1309" max="1536" width="12.57421875" style="701" customWidth="1"/>
    <col min="1537" max="1537" width="32.00390625" style="701" customWidth="1"/>
    <col min="1538" max="1546" width="9.7109375" style="701" customWidth="1"/>
    <col min="1547" max="1547" width="10.00390625" style="701" customWidth="1"/>
    <col min="1548" max="1548" width="10.8515625" style="701" customWidth="1"/>
    <col min="1549" max="1553" width="9.7109375" style="701" customWidth="1"/>
    <col min="1554" max="1555" width="10.7109375" style="701" customWidth="1"/>
    <col min="1556" max="1556" width="15.421875" style="701" customWidth="1"/>
    <col min="1557" max="1564" width="15.140625" style="701" customWidth="1"/>
    <col min="1565" max="1792" width="12.57421875" style="701" customWidth="1"/>
    <col min="1793" max="1793" width="32.00390625" style="701" customWidth="1"/>
    <col min="1794" max="1802" width="9.7109375" style="701" customWidth="1"/>
    <col min="1803" max="1803" width="10.00390625" style="701" customWidth="1"/>
    <col min="1804" max="1804" width="10.8515625" style="701" customWidth="1"/>
    <col min="1805" max="1809" width="9.7109375" style="701" customWidth="1"/>
    <col min="1810" max="1811" width="10.7109375" style="701" customWidth="1"/>
    <col min="1812" max="1812" width="15.421875" style="701" customWidth="1"/>
    <col min="1813" max="1820" width="15.140625" style="701" customWidth="1"/>
    <col min="1821" max="2048" width="12.57421875" style="701" customWidth="1"/>
    <col min="2049" max="2049" width="32.00390625" style="701" customWidth="1"/>
    <col min="2050" max="2058" width="9.7109375" style="701" customWidth="1"/>
    <col min="2059" max="2059" width="10.00390625" style="701" customWidth="1"/>
    <col min="2060" max="2060" width="10.8515625" style="701" customWidth="1"/>
    <col min="2061" max="2065" width="9.7109375" style="701" customWidth="1"/>
    <col min="2066" max="2067" width="10.7109375" style="701" customWidth="1"/>
    <col min="2068" max="2068" width="15.421875" style="701" customWidth="1"/>
    <col min="2069" max="2076" width="15.140625" style="701" customWidth="1"/>
    <col min="2077" max="2304" width="12.57421875" style="701" customWidth="1"/>
    <col min="2305" max="2305" width="32.00390625" style="701" customWidth="1"/>
    <col min="2306" max="2314" width="9.7109375" style="701" customWidth="1"/>
    <col min="2315" max="2315" width="10.00390625" style="701" customWidth="1"/>
    <col min="2316" max="2316" width="10.8515625" style="701" customWidth="1"/>
    <col min="2317" max="2321" width="9.7109375" style="701" customWidth="1"/>
    <col min="2322" max="2323" width="10.7109375" style="701" customWidth="1"/>
    <col min="2324" max="2324" width="15.421875" style="701" customWidth="1"/>
    <col min="2325" max="2332" width="15.140625" style="701" customWidth="1"/>
    <col min="2333" max="2560" width="12.57421875" style="701" customWidth="1"/>
    <col min="2561" max="2561" width="32.00390625" style="701" customWidth="1"/>
    <col min="2562" max="2570" width="9.7109375" style="701" customWidth="1"/>
    <col min="2571" max="2571" width="10.00390625" style="701" customWidth="1"/>
    <col min="2572" max="2572" width="10.8515625" style="701" customWidth="1"/>
    <col min="2573" max="2577" width="9.7109375" style="701" customWidth="1"/>
    <col min="2578" max="2579" width="10.7109375" style="701" customWidth="1"/>
    <col min="2580" max="2580" width="15.421875" style="701" customWidth="1"/>
    <col min="2581" max="2588" width="15.140625" style="701" customWidth="1"/>
    <col min="2589" max="2816" width="12.57421875" style="701" customWidth="1"/>
    <col min="2817" max="2817" width="32.00390625" style="701" customWidth="1"/>
    <col min="2818" max="2826" width="9.7109375" style="701" customWidth="1"/>
    <col min="2827" max="2827" width="10.00390625" style="701" customWidth="1"/>
    <col min="2828" max="2828" width="10.8515625" style="701" customWidth="1"/>
    <col min="2829" max="2833" width="9.7109375" style="701" customWidth="1"/>
    <col min="2834" max="2835" width="10.7109375" style="701" customWidth="1"/>
    <col min="2836" max="2836" width="15.421875" style="701" customWidth="1"/>
    <col min="2837" max="2844" width="15.140625" style="701" customWidth="1"/>
    <col min="2845" max="3072" width="12.57421875" style="701" customWidth="1"/>
    <col min="3073" max="3073" width="32.00390625" style="701" customWidth="1"/>
    <col min="3074" max="3082" width="9.7109375" style="701" customWidth="1"/>
    <col min="3083" max="3083" width="10.00390625" style="701" customWidth="1"/>
    <col min="3084" max="3084" width="10.8515625" style="701" customWidth="1"/>
    <col min="3085" max="3089" width="9.7109375" style="701" customWidth="1"/>
    <col min="3090" max="3091" width="10.7109375" style="701" customWidth="1"/>
    <col min="3092" max="3092" width="15.421875" style="701" customWidth="1"/>
    <col min="3093" max="3100" width="15.140625" style="701" customWidth="1"/>
    <col min="3101" max="3328" width="12.57421875" style="701" customWidth="1"/>
    <col min="3329" max="3329" width="32.00390625" style="701" customWidth="1"/>
    <col min="3330" max="3338" width="9.7109375" style="701" customWidth="1"/>
    <col min="3339" max="3339" width="10.00390625" style="701" customWidth="1"/>
    <col min="3340" max="3340" width="10.8515625" style="701" customWidth="1"/>
    <col min="3341" max="3345" width="9.7109375" style="701" customWidth="1"/>
    <col min="3346" max="3347" width="10.7109375" style="701" customWidth="1"/>
    <col min="3348" max="3348" width="15.421875" style="701" customWidth="1"/>
    <col min="3349" max="3356" width="15.140625" style="701" customWidth="1"/>
    <col min="3357" max="3584" width="12.57421875" style="701" customWidth="1"/>
    <col min="3585" max="3585" width="32.00390625" style="701" customWidth="1"/>
    <col min="3586" max="3594" width="9.7109375" style="701" customWidth="1"/>
    <col min="3595" max="3595" width="10.00390625" style="701" customWidth="1"/>
    <col min="3596" max="3596" width="10.8515625" style="701" customWidth="1"/>
    <col min="3597" max="3601" width="9.7109375" style="701" customWidth="1"/>
    <col min="3602" max="3603" width="10.7109375" style="701" customWidth="1"/>
    <col min="3604" max="3604" width="15.421875" style="701" customWidth="1"/>
    <col min="3605" max="3612" width="15.140625" style="701" customWidth="1"/>
    <col min="3613" max="3840" width="12.57421875" style="701" customWidth="1"/>
    <col min="3841" max="3841" width="32.00390625" style="701" customWidth="1"/>
    <col min="3842" max="3850" width="9.7109375" style="701" customWidth="1"/>
    <col min="3851" max="3851" width="10.00390625" style="701" customWidth="1"/>
    <col min="3852" max="3852" width="10.8515625" style="701" customWidth="1"/>
    <col min="3853" max="3857" width="9.7109375" style="701" customWidth="1"/>
    <col min="3858" max="3859" width="10.7109375" style="701" customWidth="1"/>
    <col min="3860" max="3860" width="15.421875" style="701" customWidth="1"/>
    <col min="3861" max="3868" width="15.140625" style="701" customWidth="1"/>
    <col min="3869" max="4096" width="12.57421875" style="701" customWidth="1"/>
    <col min="4097" max="4097" width="32.00390625" style="701" customWidth="1"/>
    <col min="4098" max="4106" width="9.7109375" style="701" customWidth="1"/>
    <col min="4107" max="4107" width="10.00390625" style="701" customWidth="1"/>
    <col min="4108" max="4108" width="10.8515625" style="701" customWidth="1"/>
    <col min="4109" max="4113" width="9.7109375" style="701" customWidth="1"/>
    <col min="4114" max="4115" width="10.7109375" style="701" customWidth="1"/>
    <col min="4116" max="4116" width="15.421875" style="701" customWidth="1"/>
    <col min="4117" max="4124" width="15.140625" style="701" customWidth="1"/>
    <col min="4125" max="4352" width="12.57421875" style="701" customWidth="1"/>
    <col min="4353" max="4353" width="32.00390625" style="701" customWidth="1"/>
    <col min="4354" max="4362" width="9.7109375" style="701" customWidth="1"/>
    <col min="4363" max="4363" width="10.00390625" style="701" customWidth="1"/>
    <col min="4364" max="4364" width="10.8515625" style="701" customWidth="1"/>
    <col min="4365" max="4369" width="9.7109375" style="701" customWidth="1"/>
    <col min="4370" max="4371" width="10.7109375" style="701" customWidth="1"/>
    <col min="4372" max="4372" width="15.421875" style="701" customWidth="1"/>
    <col min="4373" max="4380" width="15.140625" style="701" customWidth="1"/>
    <col min="4381" max="4608" width="12.57421875" style="701" customWidth="1"/>
    <col min="4609" max="4609" width="32.00390625" style="701" customWidth="1"/>
    <col min="4610" max="4618" width="9.7109375" style="701" customWidth="1"/>
    <col min="4619" max="4619" width="10.00390625" style="701" customWidth="1"/>
    <col min="4620" max="4620" width="10.8515625" style="701" customWidth="1"/>
    <col min="4621" max="4625" width="9.7109375" style="701" customWidth="1"/>
    <col min="4626" max="4627" width="10.7109375" style="701" customWidth="1"/>
    <col min="4628" max="4628" width="15.421875" style="701" customWidth="1"/>
    <col min="4629" max="4636" width="15.140625" style="701" customWidth="1"/>
    <col min="4637" max="4864" width="12.57421875" style="701" customWidth="1"/>
    <col min="4865" max="4865" width="32.00390625" style="701" customWidth="1"/>
    <col min="4866" max="4874" width="9.7109375" style="701" customWidth="1"/>
    <col min="4875" max="4875" width="10.00390625" style="701" customWidth="1"/>
    <col min="4876" max="4876" width="10.8515625" style="701" customWidth="1"/>
    <col min="4877" max="4881" width="9.7109375" style="701" customWidth="1"/>
    <col min="4882" max="4883" width="10.7109375" style="701" customWidth="1"/>
    <col min="4884" max="4884" width="15.421875" style="701" customWidth="1"/>
    <col min="4885" max="4892" width="15.140625" style="701" customWidth="1"/>
    <col min="4893" max="5120" width="12.57421875" style="701" customWidth="1"/>
    <col min="5121" max="5121" width="32.00390625" style="701" customWidth="1"/>
    <col min="5122" max="5130" width="9.7109375" style="701" customWidth="1"/>
    <col min="5131" max="5131" width="10.00390625" style="701" customWidth="1"/>
    <col min="5132" max="5132" width="10.8515625" style="701" customWidth="1"/>
    <col min="5133" max="5137" width="9.7109375" style="701" customWidth="1"/>
    <col min="5138" max="5139" width="10.7109375" style="701" customWidth="1"/>
    <col min="5140" max="5140" width="15.421875" style="701" customWidth="1"/>
    <col min="5141" max="5148" width="15.140625" style="701" customWidth="1"/>
    <col min="5149" max="5376" width="12.57421875" style="701" customWidth="1"/>
    <col min="5377" max="5377" width="32.00390625" style="701" customWidth="1"/>
    <col min="5378" max="5386" width="9.7109375" style="701" customWidth="1"/>
    <col min="5387" max="5387" width="10.00390625" style="701" customWidth="1"/>
    <col min="5388" max="5388" width="10.8515625" style="701" customWidth="1"/>
    <col min="5389" max="5393" width="9.7109375" style="701" customWidth="1"/>
    <col min="5394" max="5395" width="10.7109375" style="701" customWidth="1"/>
    <col min="5396" max="5396" width="15.421875" style="701" customWidth="1"/>
    <col min="5397" max="5404" width="15.140625" style="701" customWidth="1"/>
    <col min="5405" max="5632" width="12.57421875" style="701" customWidth="1"/>
    <col min="5633" max="5633" width="32.00390625" style="701" customWidth="1"/>
    <col min="5634" max="5642" width="9.7109375" style="701" customWidth="1"/>
    <col min="5643" max="5643" width="10.00390625" style="701" customWidth="1"/>
    <col min="5644" max="5644" width="10.8515625" style="701" customWidth="1"/>
    <col min="5645" max="5649" width="9.7109375" style="701" customWidth="1"/>
    <col min="5650" max="5651" width="10.7109375" style="701" customWidth="1"/>
    <col min="5652" max="5652" width="15.421875" style="701" customWidth="1"/>
    <col min="5653" max="5660" width="15.140625" style="701" customWidth="1"/>
    <col min="5661" max="5888" width="12.57421875" style="701" customWidth="1"/>
    <col min="5889" max="5889" width="32.00390625" style="701" customWidth="1"/>
    <col min="5890" max="5898" width="9.7109375" style="701" customWidth="1"/>
    <col min="5899" max="5899" width="10.00390625" style="701" customWidth="1"/>
    <col min="5900" max="5900" width="10.8515625" style="701" customWidth="1"/>
    <col min="5901" max="5905" width="9.7109375" style="701" customWidth="1"/>
    <col min="5906" max="5907" width="10.7109375" style="701" customWidth="1"/>
    <col min="5908" max="5908" width="15.421875" style="701" customWidth="1"/>
    <col min="5909" max="5916" width="15.140625" style="701" customWidth="1"/>
    <col min="5917" max="6144" width="12.57421875" style="701" customWidth="1"/>
    <col min="6145" max="6145" width="32.00390625" style="701" customWidth="1"/>
    <col min="6146" max="6154" width="9.7109375" style="701" customWidth="1"/>
    <col min="6155" max="6155" width="10.00390625" style="701" customWidth="1"/>
    <col min="6156" max="6156" width="10.8515625" style="701" customWidth="1"/>
    <col min="6157" max="6161" width="9.7109375" style="701" customWidth="1"/>
    <col min="6162" max="6163" width="10.7109375" style="701" customWidth="1"/>
    <col min="6164" max="6164" width="15.421875" style="701" customWidth="1"/>
    <col min="6165" max="6172" width="15.140625" style="701" customWidth="1"/>
    <col min="6173" max="6400" width="12.57421875" style="701" customWidth="1"/>
    <col min="6401" max="6401" width="32.00390625" style="701" customWidth="1"/>
    <col min="6402" max="6410" width="9.7109375" style="701" customWidth="1"/>
    <col min="6411" max="6411" width="10.00390625" style="701" customWidth="1"/>
    <col min="6412" max="6412" width="10.8515625" style="701" customWidth="1"/>
    <col min="6413" max="6417" width="9.7109375" style="701" customWidth="1"/>
    <col min="6418" max="6419" width="10.7109375" style="701" customWidth="1"/>
    <col min="6420" max="6420" width="15.421875" style="701" customWidth="1"/>
    <col min="6421" max="6428" width="15.140625" style="701" customWidth="1"/>
    <col min="6429" max="6656" width="12.57421875" style="701" customWidth="1"/>
    <col min="6657" max="6657" width="32.00390625" style="701" customWidth="1"/>
    <col min="6658" max="6666" width="9.7109375" style="701" customWidth="1"/>
    <col min="6667" max="6667" width="10.00390625" style="701" customWidth="1"/>
    <col min="6668" max="6668" width="10.8515625" style="701" customWidth="1"/>
    <col min="6669" max="6673" width="9.7109375" style="701" customWidth="1"/>
    <col min="6674" max="6675" width="10.7109375" style="701" customWidth="1"/>
    <col min="6676" max="6676" width="15.421875" style="701" customWidth="1"/>
    <col min="6677" max="6684" width="15.140625" style="701" customWidth="1"/>
    <col min="6685" max="6912" width="12.57421875" style="701" customWidth="1"/>
    <col min="6913" max="6913" width="32.00390625" style="701" customWidth="1"/>
    <col min="6914" max="6922" width="9.7109375" style="701" customWidth="1"/>
    <col min="6923" max="6923" width="10.00390625" style="701" customWidth="1"/>
    <col min="6924" max="6924" width="10.8515625" style="701" customWidth="1"/>
    <col min="6925" max="6929" width="9.7109375" style="701" customWidth="1"/>
    <col min="6930" max="6931" width="10.7109375" style="701" customWidth="1"/>
    <col min="6932" max="6932" width="15.421875" style="701" customWidth="1"/>
    <col min="6933" max="6940" width="15.140625" style="701" customWidth="1"/>
    <col min="6941" max="7168" width="12.57421875" style="701" customWidth="1"/>
    <col min="7169" max="7169" width="32.00390625" style="701" customWidth="1"/>
    <col min="7170" max="7178" width="9.7109375" style="701" customWidth="1"/>
    <col min="7179" max="7179" width="10.00390625" style="701" customWidth="1"/>
    <col min="7180" max="7180" width="10.8515625" style="701" customWidth="1"/>
    <col min="7181" max="7185" width="9.7109375" style="701" customWidth="1"/>
    <col min="7186" max="7187" width="10.7109375" style="701" customWidth="1"/>
    <col min="7188" max="7188" width="15.421875" style="701" customWidth="1"/>
    <col min="7189" max="7196" width="15.140625" style="701" customWidth="1"/>
    <col min="7197" max="7424" width="12.57421875" style="701" customWidth="1"/>
    <col min="7425" max="7425" width="32.00390625" style="701" customWidth="1"/>
    <col min="7426" max="7434" width="9.7109375" style="701" customWidth="1"/>
    <col min="7435" max="7435" width="10.00390625" style="701" customWidth="1"/>
    <col min="7436" max="7436" width="10.8515625" style="701" customWidth="1"/>
    <col min="7437" max="7441" width="9.7109375" style="701" customWidth="1"/>
    <col min="7442" max="7443" width="10.7109375" style="701" customWidth="1"/>
    <col min="7444" max="7444" width="15.421875" style="701" customWidth="1"/>
    <col min="7445" max="7452" width="15.140625" style="701" customWidth="1"/>
    <col min="7453" max="7680" width="12.57421875" style="701" customWidth="1"/>
    <col min="7681" max="7681" width="32.00390625" style="701" customWidth="1"/>
    <col min="7682" max="7690" width="9.7109375" style="701" customWidth="1"/>
    <col min="7691" max="7691" width="10.00390625" style="701" customWidth="1"/>
    <col min="7692" max="7692" width="10.8515625" style="701" customWidth="1"/>
    <col min="7693" max="7697" width="9.7109375" style="701" customWidth="1"/>
    <col min="7698" max="7699" width="10.7109375" style="701" customWidth="1"/>
    <col min="7700" max="7700" width="15.421875" style="701" customWidth="1"/>
    <col min="7701" max="7708" width="15.140625" style="701" customWidth="1"/>
    <col min="7709" max="7936" width="12.57421875" style="701" customWidth="1"/>
    <col min="7937" max="7937" width="32.00390625" style="701" customWidth="1"/>
    <col min="7938" max="7946" width="9.7109375" style="701" customWidth="1"/>
    <col min="7947" max="7947" width="10.00390625" style="701" customWidth="1"/>
    <col min="7948" max="7948" width="10.8515625" style="701" customWidth="1"/>
    <col min="7949" max="7953" width="9.7109375" style="701" customWidth="1"/>
    <col min="7954" max="7955" width="10.7109375" style="701" customWidth="1"/>
    <col min="7956" max="7956" width="15.421875" style="701" customWidth="1"/>
    <col min="7957" max="7964" width="15.140625" style="701" customWidth="1"/>
    <col min="7965" max="8192" width="12.57421875" style="701" customWidth="1"/>
    <col min="8193" max="8193" width="32.00390625" style="701" customWidth="1"/>
    <col min="8194" max="8202" width="9.7109375" style="701" customWidth="1"/>
    <col min="8203" max="8203" width="10.00390625" style="701" customWidth="1"/>
    <col min="8204" max="8204" width="10.8515625" style="701" customWidth="1"/>
    <col min="8205" max="8209" width="9.7109375" style="701" customWidth="1"/>
    <col min="8210" max="8211" width="10.7109375" style="701" customWidth="1"/>
    <col min="8212" max="8212" width="15.421875" style="701" customWidth="1"/>
    <col min="8213" max="8220" width="15.140625" style="701" customWidth="1"/>
    <col min="8221" max="8448" width="12.57421875" style="701" customWidth="1"/>
    <col min="8449" max="8449" width="32.00390625" style="701" customWidth="1"/>
    <col min="8450" max="8458" width="9.7109375" style="701" customWidth="1"/>
    <col min="8459" max="8459" width="10.00390625" style="701" customWidth="1"/>
    <col min="8460" max="8460" width="10.8515625" style="701" customWidth="1"/>
    <col min="8461" max="8465" width="9.7109375" style="701" customWidth="1"/>
    <col min="8466" max="8467" width="10.7109375" style="701" customWidth="1"/>
    <col min="8468" max="8468" width="15.421875" style="701" customWidth="1"/>
    <col min="8469" max="8476" width="15.140625" style="701" customWidth="1"/>
    <col min="8477" max="8704" width="12.57421875" style="701" customWidth="1"/>
    <col min="8705" max="8705" width="32.00390625" style="701" customWidth="1"/>
    <col min="8706" max="8714" width="9.7109375" style="701" customWidth="1"/>
    <col min="8715" max="8715" width="10.00390625" style="701" customWidth="1"/>
    <col min="8716" max="8716" width="10.8515625" style="701" customWidth="1"/>
    <col min="8717" max="8721" width="9.7109375" style="701" customWidth="1"/>
    <col min="8722" max="8723" width="10.7109375" style="701" customWidth="1"/>
    <col min="8724" max="8724" width="15.421875" style="701" customWidth="1"/>
    <col min="8725" max="8732" width="15.140625" style="701" customWidth="1"/>
    <col min="8733" max="8960" width="12.57421875" style="701" customWidth="1"/>
    <col min="8961" max="8961" width="32.00390625" style="701" customWidth="1"/>
    <col min="8962" max="8970" width="9.7109375" style="701" customWidth="1"/>
    <col min="8971" max="8971" width="10.00390625" style="701" customWidth="1"/>
    <col min="8972" max="8972" width="10.8515625" style="701" customWidth="1"/>
    <col min="8973" max="8977" width="9.7109375" style="701" customWidth="1"/>
    <col min="8978" max="8979" width="10.7109375" style="701" customWidth="1"/>
    <col min="8980" max="8980" width="15.421875" style="701" customWidth="1"/>
    <col min="8981" max="8988" width="15.140625" style="701" customWidth="1"/>
    <col min="8989" max="9216" width="12.57421875" style="701" customWidth="1"/>
    <col min="9217" max="9217" width="32.00390625" style="701" customWidth="1"/>
    <col min="9218" max="9226" width="9.7109375" style="701" customWidth="1"/>
    <col min="9227" max="9227" width="10.00390625" style="701" customWidth="1"/>
    <col min="9228" max="9228" width="10.8515625" style="701" customWidth="1"/>
    <col min="9229" max="9233" width="9.7109375" style="701" customWidth="1"/>
    <col min="9234" max="9235" width="10.7109375" style="701" customWidth="1"/>
    <col min="9236" max="9236" width="15.421875" style="701" customWidth="1"/>
    <col min="9237" max="9244" width="15.140625" style="701" customWidth="1"/>
    <col min="9245" max="9472" width="12.57421875" style="701" customWidth="1"/>
    <col min="9473" max="9473" width="32.00390625" style="701" customWidth="1"/>
    <col min="9474" max="9482" width="9.7109375" style="701" customWidth="1"/>
    <col min="9483" max="9483" width="10.00390625" style="701" customWidth="1"/>
    <col min="9484" max="9484" width="10.8515625" style="701" customWidth="1"/>
    <col min="9485" max="9489" width="9.7109375" style="701" customWidth="1"/>
    <col min="9490" max="9491" width="10.7109375" style="701" customWidth="1"/>
    <col min="9492" max="9492" width="15.421875" style="701" customWidth="1"/>
    <col min="9493" max="9500" width="15.140625" style="701" customWidth="1"/>
    <col min="9501" max="9728" width="12.57421875" style="701" customWidth="1"/>
    <col min="9729" max="9729" width="32.00390625" style="701" customWidth="1"/>
    <col min="9730" max="9738" width="9.7109375" style="701" customWidth="1"/>
    <col min="9739" max="9739" width="10.00390625" style="701" customWidth="1"/>
    <col min="9740" max="9740" width="10.8515625" style="701" customWidth="1"/>
    <col min="9741" max="9745" width="9.7109375" style="701" customWidth="1"/>
    <col min="9746" max="9747" width="10.7109375" style="701" customWidth="1"/>
    <col min="9748" max="9748" width="15.421875" style="701" customWidth="1"/>
    <col min="9749" max="9756" width="15.140625" style="701" customWidth="1"/>
    <col min="9757" max="9984" width="12.57421875" style="701" customWidth="1"/>
    <col min="9985" max="9985" width="32.00390625" style="701" customWidth="1"/>
    <col min="9986" max="9994" width="9.7109375" style="701" customWidth="1"/>
    <col min="9995" max="9995" width="10.00390625" style="701" customWidth="1"/>
    <col min="9996" max="9996" width="10.8515625" style="701" customWidth="1"/>
    <col min="9997" max="10001" width="9.7109375" style="701" customWidth="1"/>
    <col min="10002" max="10003" width="10.7109375" style="701" customWidth="1"/>
    <col min="10004" max="10004" width="15.421875" style="701" customWidth="1"/>
    <col min="10005" max="10012" width="15.140625" style="701" customWidth="1"/>
    <col min="10013" max="10240" width="12.57421875" style="701" customWidth="1"/>
    <col min="10241" max="10241" width="32.00390625" style="701" customWidth="1"/>
    <col min="10242" max="10250" width="9.7109375" style="701" customWidth="1"/>
    <col min="10251" max="10251" width="10.00390625" style="701" customWidth="1"/>
    <col min="10252" max="10252" width="10.8515625" style="701" customWidth="1"/>
    <col min="10253" max="10257" width="9.7109375" style="701" customWidth="1"/>
    <col min="10258" max="10259" width="10.7109375" style="701" customWidth="1"/>
    <col min="10260" max="10260" width="15.421875" style="701" customWidth="1"/>
    <col min="10261" max="10268" width="15.140625" style="701" customWidth="1"/>
    <col min="10269" max="10496" width="12.57421875" style="701" customWidth="1"/>
    <col min="10497" max="10497" width="32.00390625" style="701" customWidth="1"/>
    <col min="10498" max="10506" width="9.7109375" style="701" customWidth="1"/>
    <col min="10507" max="10507" width="10.00390625" style="701" customWidth="1"/>
    <col min="10508" max="10508" width="10.8515625" style="701" customWidth="1"/>
    <col min="10509" max="10513" width="9.7109375" style="701" customWidth="1"/>
    <col min="10514" max="10515" width="10.7109375" style="701" customWidth="1"/>
    <col min="10516" max="10516" width="15.421875" style="701" customWidth="1"/>
    <col min="10517" max="10524" width="15.140625" style="701" customWidth="1"/>
    <col min="10525" max="10752" width="12.57421875" style="701" customWidth="1"/>
    <col min="10753" max="10753" width="32.00390625" style="701" customWidth="1"/>
    <col min="10754" max="10762" width="9.7109375" style="701" customWidth="1"/>
    <col min="10763" max="10763" width="10.00390625" style="701" customWidth="1"/>
    <col min="10764" max="10764" width="10.8515625" style="701" customWidth="1"/>
    <col min="10765" max="10769" width="9.7109375" style="701" customWidth="1"/>
    <col min="10770" max="10771" width="10.7109375" style="701" customWidth="1"/>
    <col min="10772" max="10772" width="15.421875" style="701" customWidth="1"/>
    <col min="10773" max="10780" width="15.140625" style="701" customWidth="1"/>
    <col min="10781" max="11008" width="12.57421875" style="701" customWidth="1"/>
    <col min="11009" max="11009" width="32.00390625" style="701" customWidth="1"/>
    <col min="11010" max="11018" width="9.7109375" style="701" customWidth="1"/>
    <col min="11019" max="11019" width="10.00390625" style="701" customWidth="1"/>
    <col min="11020" max="11020" width="10.8515625" style="701" customWidth="1"/>
    <col min="11021" max="11025" width="9.7109375" style="701" customWidth="1"/>
    <col min="11026" max="11027" width="10.7109375" style="701" customWidth="1"/>
    <col min="11028" max="11028" width="15.421875" style="701" customWidth="1"/>
    <col min="11029" max="11036" width="15.140625" style="701" customWidth="1"/>
    <col min="11037" max="11264" width="12.57421875" style="701" customWidth="1"/>
    <col min="11265" max="11265" width="32.00390625" style="701" customWidth="1"/>
    <col min="11266" max="11274" width="9.7109375" style="701" customWidth="1"/>
    <col min="11275" max="11275" width="10.00390625" style="701" customWidth="1"/>
    <col min="11276" max="11276" width="10.8515625" style="701" customWidth="1"/>
    <col min="11277" max="11281" width="9.7109375" style="701" customWidth="1"/>
    <col min="11282" max="11283" width="10.7109375" style="701" customWidth="1"/>
    <col min="11284" max="11284" width="15.421875" style="701" customWidth="1"/>
    <col min="11285" max="11292" width="15.140625" style="701" customWidth="1"/>
    <col min="11293" max="11520" width="12.57421875" style="701" customWidth="1"/>
    <col min="11521" max="11521" width="32.00390625" style="701" customWidth="1"/>
    <col min="11522" max="11530" width="9.7109375" style="701" customWidth="1"/>
    <col min="11531" max="11531" width="10.00390625" style="701" customWidth="1"/>
    <col min="11532" max="11532" width="10.8515625" style="701" customWidth="1"/>
    <col min="11533" max="11537" width="9.7109375" style="701" customWidth="1"/>
    <col min="11538" max="11539" width="10.7109375" style="701" customWidth="1"/>
    <col min="11540" max="11540" width="15.421875" style="701" customWidth="1"/>
    <col min="11541" max="11548" width="15.140625" style="701" customWidth="1"/>
    <col min="11549" max="11776" width="12.57421875" style="701" customWidth="1"/>
    <col min="11777" max="11777" width="32.00390625" style="701" customWidth="1"/>
    <col min="11778" max="11786" width="9.7109375" style="701" customWidth="1"/>
    <col min="11787" max="11787" width="10.00390625" style="701" customWidth="1"/>
    <col min="11788" max="11788" width="10.8515625" style="701" customWidth="1"/>
    <col min="11789" max="11793" width="9.7109375" style="701" customWidth="1"/>
    <col min="11794" max="11795" width="10.7109375" style="701" customWidth="1"/>
    <col min="11796" max="11796" width="15.421875" style="701" customWidth="1"/>
    <col min="11797" max="11804" width="15.140625" style="701" customWidth="1"/>
    <col min="11805" max="12032" width="12.57421875" style="701" customWidth="1"/>
    <col min="12033" max="12033" width="32.00390625" style="701" customWidth="1"/>
    <col min="12034" max="12042" width="9.7109375" style="701" customWidth="1"/>
    <col min="12043" max="12043" width="10.00390625" style="701" customWidth="1"/>
    <col min="12044" max="12044" width="10.8515625" style="701" customWidth="1"/>
    <col min="12045" max="12049" width="9.7109375" style="701" customWidth="1"/>
    <col min="12050" max="12051" width="10.7109375" style="701" customWidth="1"/>
    <col min="12052" max="12052" width="15.421875" style="701" customWidth="1"/>
    <col min="12053" max="12060" width="15.140625" style="701" customWidth="1"/>
    <col min="12061" max="12288" width="12.57421875" style="701" customWidth="1"/>
    <col min="12289" max="12289" width="32.00390625" style="701" customWidth="1"/>
    <col min="12290" max="12298" width="9.7109375" style="701" customWidth="1"/>
    <col min="12299" max="12299" width="10.00390625" style="701" customWidth="1"/>
    <col min="12300" max="12300" width="10.8515625" style="701" customWidth="1"/>
    <col min="12301" max="12305" width="9.7109375" style="701" customWidth="1"/>
    <col min="12306" max="12307" width="10.7109375" style="701" customWidth="1"/>
    <col min="12308" max="12308" width="15.421875" style="701" customWidth="1"/>
    <col min="12309" max="12316" width="15.140625" style="701" customWidth="1"/>
    <col min="12317" max="12544" width="12.57421875" style="701" customWidth="1"/>
    <col min="12545" max="12545" width="32.00390625" style="701" customWidth="1"/>
    <col min="12546" max="12554" width="9.7109375" style="701" customWidth="1"/>
    <col min="12555" max="12555" width="10.00390625" style="701" customWidth="1"/>
    <col min="12556" max="12556" width="10.8515625" style="701" customWidth="1"/>
    <col min="12557" max="12561" width="9.7109375" style="701" customWidth="1"/>
    <col min="12562" max="12563" width="10.7109375" style="701" customWidth="1"/>
    <col min="12564" max="12564" width="15.421875" style="701" customWidth="1"/>
    <col min="12565" max="12572" width="15.140625" style="701" customWidth="1"/>
    <col min="12573" max="12800" width="12.57421875" style="701" customWidth="1"/>
    <col min="12801" max="12801" width="32.00390625" style="701" customWidth="1"/>
    <col min="12802" max="12810" width="9.7109375" style="701" customWidth="1"/>
    <col min="12811" max="12811" width="10.00390625" style="701" customWidth="1"/>
    <col min="12812" max="12812" width="10.8515625" style="701" customWidth="1"/>
    <col min="12813" max="12817" width="9.7109375" style="701" customWidth="1"/>
    <col min="12818" max="12819" width="10.7109375" style="701" customWidth="1"/>
    <col min="12820" max="12820" width="15.421875" style="701" customWidth="1"/>
    <col min="12821" max="12828" width="15.140625" style="701" customWidth="1"/>
    <col min="12829" max="13056" width="12.57421875" style="701" customWidth="1"/>
    <col min="13057" max="13057" width="32.00390625" style="701" customWidth="1"/>
    <col min="13058" max="13066" width="9.7109375" style="701" customWidth="1"/>
    <col min="13067" max="13067" width="10.00390625" style="701" customWidth="1"/>
    <col min="13068" max="13068" width="10.8515625" style="701" customWidth="1"/>
    <col min="13069" max="13073" width="9.7109375" style="701" customWidth="1"/>
    <col min="13074" max="13075" width="10.7109375" style="701" customWidth="1"/>
    <col min="13076" max="13076" width="15.421875" style="701" customWidth="1"/>
    <col min="13077" max="13084" width="15.140625" style="701" customWidth="1"/>
    <col min="13085" max="13312" width="12.57421875" style="701" customWidth="1"/>
    <col min="13313" max="13313" width="32.00390625" style="701" customWidth="1"/>
    <col min="13314" max="13322" width="9.7109375" style="701" customWidth="1"/>
    <col min="13323" max="13323" width="10.00390625" style="701" customWidth="1"/>
    <col min="13324" max="13324" width="10.8515625" style="701" customWidth="1"/>
    <col min="13325" max="13329" width="9.7109375" style="701" customWidth="1"/>
    <col min="13330" max="13331" width="10.7109375" style="701" customWidth="1"/>
    <col min="13332" max="13332" width="15.421875" style="701" customWidth="1"/>
    <col min="13333" max="13340" width="15.140625" style="701" customWidth="1"/>
    <col min="13341" max="13568" width="12.57421875" style="701" customWidth="1"/>
    <col min="13569" max="13569" width="32.00390625" style="701" customWidth="1"/>
    <col min="13570" max="13578" width="9.7109375" style="701" customWidth="1"/>
    <col min="13579" max="13579" width="10.00390625" style="701" customWidth="1"/>
    <col min="13580" max="13580" width="10.8515625" style="701" customWidth="1"/>
    <col min="13581" max="13585" width="9.7109375" style="701" customWidth="1"/>
    <col min="13586" max="13587" width="10.7109375" style="701" customWidth="1"/>
    <col min="13588" max="13588" width="15.421875" style="701" customWidth="1"/>
    <col min="13589" max="13596" width="15.140625" style="701" customWidth="1"/>
    <col min="13597" max="13824" width="12.57421875" style="701" customWidth="1"/>
    <col min="13825" max="13825" width="32.00390625" style="701" customWidth="1"/>
    <col min="13826" max="13834" width="9.7109375" style="701" customWidth="1"/>
    <col min="13835" max="13835" width="10.00390625" style="701" customWidth="1"/>
    <col min="13836" max="13836" width="10.8515625" style="701" customWidth="1"/>
    <col min="13837" max="13841" width="9.7109375" style="701" customWidth="1"/>
    <col min="13842" max="13843" width="10.7109375" style="701" customWidth="1"/>
    <col min="13844" max="13844" width="15.421875" style="701" customWidth="1"/>
    <col min="13845" max="13852" width="15.140625" style="701" customWidth="1"/>
    <col min="13853" max="14080" width="12.57421875" style="701" customWidth="1"/>
    <col min="14081" max="14081" width="32.00390625" style="701" customWidth="1"/>
    <col min="14082" max="14090" width="9.7109375" style="701" customWidth="1"/>
    <col min="14091" max="14091" width="10.00390625" style="701" customWidth="1"/>
    <col min="14092" max="14092" width="10.8515625" style="701" customWidth="1"/>
    <col min="14093" max="14097" width="9.7109375" style="701" customWidth="1"/>
    <col min="14098" max="14099" width="10.7109375" style="701" customWidth="1"/>
    <col min="14100" max="14100" width="15.421875" style="701" customWidth="1"/>
    <col min="14101" max="14108" width="15.140625" style="701" customWidth="1"/>
    <col min="14109" max="14336" width="12.57421875" style="701" customWidth="1"/>
    <col min="14337" max="14337" width="32.00390625" style="701" customWidth="1"/>
    <col min="14338" max="14346" width="9.7109375" style="701" customWidth="1"/>
    <col min="14347" max="14347" width="10.00390625" style="701" customWidth="1"/>
    <col min="14348" max="14348" width="10.8515625" style="701" customWidth="1"/>
    <col min="14349" max="14353" width="9.7109375" style="701" customWidth="1"/>
    <col min="14354" max="14355" width="10.7109375" style="701" customWidth="1"/>
    <col min="14356" max="14356" width="15.421875" style="701" customWidth="1"/>
    <col min="14357" max="14364" width="15.140625" style="701" customWidth="1"/>
    <col min="14365" max="14592" width="12.57421875" style="701" customWidth="1"/>
    <col min="14593" max="14593" width="32.00390625" style="701" customWidth="1"/>
    <col min="14594" max="14602" width="9.7109375" style="701" customWidth="1"/>
    <col min="14603" max="14603" width="10.00390625" style="701" customWidth="1"/>
    <col min="14604" max="14604" width="10.8515625" style="701" customWidth="1"/>
    <col min="14605" max="14609" width="9.7109375" style="701" customWidth="1"/>
    <col min="14610" max="14611" width="10.7109375" style="701" customWidth="1"/>
    <col min="14612" max="14612" width="15.421875" style="701" customWidth="1"/>
    <col min="14613" max="14620" width="15.140625" style="701" customWidth="1"/>
    <col min="14621" max="14848" width="12.57421875" style="701" customWidth="1"/>
    <col min="14849" max="14849" width="32.00390625" style="701" customWidth="1"/>
    <col min="14850" max="14858" width="9.7109375" style="701" customWidth="1"/>
    <col min="14859" max="14859" width="10.00390625" style="701" customWidth="1"/>
    <col min="14860" max="14860" width="10.8515625" style="701" customWidth="1"/>
    <col min="14861" max="14865" width="9.7109375" style="701" customWidth="1"/>
    <col min="14866" max="14867" width="10.7109375" style="701" customWidth="1"/>
    <col min="14868" max="14868" width="15.421875" style="701" customWidth="1"/>
    <col min="14869" max="14876" width="15.140625" style="701" customWidth="1"/>
    <col min="14877" max="15104" width="12.57421875" style="701" customWidth="1"/>
    <col min="15105" max="15105" width="32.00390625" style="701" customWidth="1"/>
    <col min="15106" max="15114" width="9.7109375" style="701" customWidth="1"/>
    <col min="15115" max="15115" width="10.00390625" style="701" customWidth="1"/>
    <col min="15116" max="15116" width="10.8515625" style="701" customWidth="1"/>
    <col min="15117" max="15121" width="9.7109375" style="701" customWidth="1"/>
    <col min="15122" max="15123" width="10.7109375" style="701" customWidth="1"/>
    <col min="15124" max="15124" width="15.421875" style="701" customWidth="1"/>
    <col min="15125" max="15132" width="15.140625" style="701" customWidth="1"/>
    <col min="15133" max="15360" width="12.57421875" style="701" customWidth="1"/>
    <col min="15361" max="15361" width="32.00390625" style="701" customWidth="1"/>
    <col min="15362" max="15370" width="9.7109375" style="701" customWidth="1"/>
    <col min="15371" max="15371" width="10.00390625" style="701" customWidth="1"/>
    <col min="15372" max="15372" width="10.8515625" style="701" customWidth="1"/>
    <col min="15373" max="15377" width="9.7109375" style="701" customWidth="1"/>
    <col min="15378" max="15379" width="10.7109375" style="701" customWidth="1"/>
    <col min="15380" max="15380" width="15.421875" style="701" customWidth="1"/>
    <col min="15381" max="15388" width="15.140625" style="701" customWidth="1"/>
    <col min="15389" max="15616" width="12.57421875" style="701" customWidth="1"/>
    <col min="15617" max="15617" width="32.00390625" style="701" customWidth="1"/>
    <col min="15618" max="15626" width="9.7109375" style="701" customWidth="1"/>
    <col min="15627" max="15627" width="10.00390625" style="701" customWidth="1"/>
    <col min="15628" max="15628" width="10.8515625" style="701" customWidth="1"/>
    <col min="15629" max="15633" width="9.7109375" style="701" customWidth="1"/>
    <col min="15634" max="15635" width="10.7109375" style="701" customWidth="1"/>
    <col min="15636" max="15636" width="15.421875" style="701" customWidth="1"/>
    <col min="15637" max="15644" width="15.140625" style="701" customWidth="1"/>
    <col min="15645" max="15872" width="12.57421875" style="701" customWidth="1"/>
    <col min="15873" max="15873" width="32.00390625" style="701" customWidth="1"/>
    <col min="15874" max="15882" width="9.7109375" style="701" customWidth="1"/>
    <col min="15883" max="15883" width="10.00390625" style="701" customWidth="1"/>
    <col min="15884" max="15884" width="10.8515625" style="701" customWidth="1"/>
    <col min="15885" max="15889" width="9.7109375" style="701" customWidth="1"/>
    <col min="15890" max="15891" width="10.7109375" style="701" customWidth="1"/>
    <col min="15892" max="15892" width="15.421875" style="701" customWidth="1"/>
    <col min="15893" max="15900" width="15.140625" style="701" customWidth="1"/>
    <col min="15901" max="16128" width="12.57421875" style="701" customWidth="1"/>
    <col min="16129" max="16129" width="32.00390625" style="701" customWidth="1"/>
    <col min="16130" max="16138" width="9.7109375" style="701" customWidth="1"/>
    <col min="16139" max="16139" width="10.00390625" style="701" customWidth="1"/>
    <col min="16140" max="16140" width="10.8515625" style="701" customWidth="1"/>
    <col min="16141" max="16145" width="9.7109375" style="701" customWidth="1"/>
    <col min="16146" max="16147" width="10.7109375" style="701" customWidth="1"/>
    <col min="16148" max="16148" width="15.421875" style="701" customWidth="1"/>
    <col min="16149" max="16156" width="15.140625" style="701" customWidth="1"/>
    <col min="16157" max="16384" width="12.57421875" style="701" customWidth="1"/>
  </cols>
  <sheetData>
    <row r="1" ht="18" customHeight="1">
      <c r="A1" s="1225" t="s">
        <v>1035</v>
      </c>
    </row>
    <row r="2" spans="1:21" s="502" customFormat="1" ht="24.75" customHeight="1">
      <c r="A2" s="1358" t="s">
        <v>847</v>
      </c>
      <c r="B2" s="1358"/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  <c r="P2" s="1358"/>
      <c r="Q2" s="1358"/>
      <c r="R2" s="1358"/>
      <c r="S2" s="1358"/>
      <c r="T2" s="1358"/>
      <c r="U2" s="892"/>
    </row>
    <row r="3" spans="1:20" ht="26.25" customHeight="1">
      <c r="A3" s="795">
        <v>43982</v>
      </c>
      <c r="B3" s="893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</row>
    <row r="4" spans="1:20" ht="23.25" customHeight="1">
      <c r="A4" s="1360" t="s">
        <v>70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</row>
    <row r="5" spans="1:20" ht="9" customHeight="1" thickBot="1">
      <c r="A5" s="1368"/>
      <c r="B5" s="1368"/>
      <c r="C5" s="1368"/>
      <c r="D5" s="1368"/>
      <c r="E5" s="1368"/>
      <c r="F5" s="1368"/>
      <c r="G5" s="1368"/>
      <c r="H5" s="1368"/>
      <c r="I5" s="1368"/>
      <c r="J5" s="1368"/>
      <c r="K5" s="1368"/>
      <c r="L5" s="1368"/>
      <c r="M5" s="1368"/>
      <c r="N5" s="1368"/>
      <c r="O5" s="1368"/>
      <c r="P5" s="1368"/>
      <c r="Q5" s="1368"/>
      <c r="R5" s="1368"/>
      <c r="S5" s="1368"/>
      <c r="T5" s="1368"/>
    </row>
    <row r="6" spans="1:21" s="708" customFormat="1" ht="12.75" customHeight="1">
      <c r="A6" s="706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1369" t="s">
        <v>848</v>
      </c>
      <c r="U6" s="895"/>
    </row>
    <row r="7" spans="1:21" s="708" customFormat="1" ht="15">
      <c r="A7" s="709"/>
      <c r="B7" s="1372" t="s">
        <v>849</v>
      </c>
      <c r="C7" s="1372"/>
      <c r="D7" s="1372"/>
      <c r="E7" s="1372"/>
      <c r="F7" s="1372"/>
      <c r="G7" s="1372"/>
      <c r="H7" s="1372"/>
      <c r="I7" s="1372"/>
      <c r="J7" s="1372"/>
      <c r="K7" s="1372"/>
      <c r="L7" s="1372"/>
      <c r="M7" s="1372"/>
      <c r="N7" s="1372"/>
      <c r="O7" s="1372"/>
      <c r="P7" s="1372"/>
      <c r="Q7" s="1372"/>
      <c r="R7" s="1372"/>
      <c r="S7" s="1372"/>
      <c r="T7" s="1370"/>
      <c r="U7" s="895"/>
    </row>
    <row r="8" spans="1:21" s="708" customFormat="1" ht="17.25" customHeight="1">
      <c r="A8" s="896"/>
      <c r="B8" s="897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1373" t="s">
        <v>850</v>
      </c>
      <c r="S8" s="1373" t="s">
        <v>851</v>
      </c>
      <c r="T8" s="1370"/>
      <c r="U8" s="895"/>
    </row>
    <row r="9" spans="1:21" s="708" customFormat="1" ht="18" customHeight="1">
      <c r="A9" s="712" t="s">
        <v>710</v>
      </c>
      <c r="B9" s="709"/>
      <c r="C9" s="709"/>
      <c r="D9" s="709"/>
      <c r="E9" s="709"/>
      <c r="F9" s="709"/>
      <c r="G9" s="709"/>
      <c r="H9" s="709"/>
      <c r="I9" s="709"/>
      <c r="J9" s="709"/>
      <c r="K9" s="1375" t="s">
        <v>852</v>
      </c>
      <c r="L9" s="1375" t="s">
        <v>853</v>
      </c>
      <c r="M9" s="709"/>
      <c r="N9" s="709"/>
      <c r="O9" s="709"/>
      <c r="P9" s="709"/>
      <c r="Q9" s="709"/>
      <c r="R9" s="1373"/>
      <c r="S9" s="1373"/>
      <c r="T9" s="1370"/>
      <c r="U9" s="895"/>
    </row>
    <row r="10" spans="1:21" s="708" customFormat="1" ht="18" customHeight="1">
      <c r="A10" s="709"/>
      <c r="B10" s="898" t="s">
        <v>854</v>
      </c>
      <c r="C10" s="898" t="s">
        <v>854</v>
      </c>
      <c r="D10" s="898" t="s">
        <v>854</v>
      </c>
      <c r="E10" s="898" t="s">
        <v>854</v>
      </c>
      <c r="F10" s="898" t="s">
        <v>854</v>
      </c>
      <c r="G10" s="898" t="s">
        <v>854</v>
      </c>
      <c r="H10" s="898" t="s">
        <v>854</v>
      </c>
      <c r="I10" s="898" t="s">
        <v>854</v>
      </c>
      <c r="J10" s="898" t="s">
        <v>854</v>
      </c>
      <c r="K10" s="1375"/>
      <c r="L10" s="1375"/>
      <c r="M10" s="898" t="s">
        <v>854</v>
      </c>
      <c r="N10" s="898" t="s">
        <v>854</v>
      </c>
      <c r="O10" s="898" t="s">
        <v>854</v>
      </c>
      <c r="P10" s="898" t="s">
        <v>854</v>
      </c>
      <c r="Q10" s="898" t="s">
        <v>854</v>
      </c>
      <c r="R10" s="1373"/>
      <c r="S10" s="1373"/>
      <c r="T10" s="1370"/>
      <c r="U10" s="895"/>
    </row>
    <row r="11" spans="1:21" s="708" customFormat="1" ht="21" customHeight="1" thickBot="1">
      <c r="A11" s="899"/>
      <c r="B11" s="900">
        <v>0</v>
      </c>
      <c r="C11" s="900">
        <v>0.2</v>
      </c>
      <c r="D11" s="900">
        <v>0.25</v>
      </c>
      <c r="E11" s="900">
        <v>0.5</v>
      </c>
      <c r="F11" s="900">
        <v>0.75</v>
      </c>
      <c r="G11" s="900">
        <v>1</v>
      </c>
      <c r="H11" s="900">
        <v>1.5</v>
      </c>
      <c r="I11" s="900">
        <v>2</v>
      </c>
      <c r="J11" s="900">
        <v>2.5</v>
      </c>
      <c r="K11" s="1376"/>
      <c r="L11" s="1376"/>
      <c r="M11" s="900">
        <v>3</v>
      </c>
      <c r="N11" s="900">
        <v>4</v>
      </c>
      <c r="O11" s="900">
        <v>5</v>
      </c>
      <c r="P11" s="900">
        <v>7.5</v>
      </c>
      <c r="Q11" s="900">
        <v>10</v>
      </c>
      <c r="R11" s="1374"/>
      <c r="S11" s="1374"/>
      <c r="T11" s="1371"/>
      <c r="U11" s="895"/>
    </row>
    <row r="12" spans="1:20" ht="9" customHeight="1">
      <c r="A12" s="728"/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</row>
    <row r="13" spans="1:22" ht="20.1" customHeight="1">
      <c r="A13" s="720" t="s">
        <v>58</v>
      </c>
      <c r="B13" s="901">
        <v>0</v>
      </c>
      <c r="C13" s="901">
        <v>33250.81</v>
      </c>
      <c r="D13" s="901">
        <v>0</v>
      </c>
      <c r="E13" s="901">
        <v>240.33</v>
      </c>
      <c r="F13" s="901">
        <v>0</v>
      </c>
      <c r="G13" s="901">
        <v>3127182.67</v>
      </c>
      <c r="H13" s="901">
        <v>1952614.7</v>
      </c>
      <c r="I13" s="901">
        <v>0</v>
      </c>
      <c r="J13" s="901">
        <v>60521.509999999995</v>
      </c>
      <c r="K13" s="901">
        <v>0</v>
      </c>
      <c r="L13" s="901">
        <v>0</v>
      </c>
      <c r="M13" s="901">
        <v>0</v>
      </c>
      <c r="N13" s="901">
        <v>85379.9</v>
      </c>
      <c r="O13" s="901">
        <v>0</v>
      </c>
      <c r="P13" s="901">
        <v>0</v>
      </c>
      <c r="Q13" s="901">
        <v>8617.83</v>
      </c>
      <c r="R13" s="902">
        <v>5267807.75</v>
      </c>
      <c r="S13" s="902">
        <v>85920.84</v>
      </c>
      <c r="T13" s="902">
        <v>5181886.91</v>
      </c>
      <c r="U13" s="903"/>
      <c r="V13" s="904"/>
    </row>
    <row r="14" spans="1:22" ht="20.1" customHeight="1">
      <c r="A14" s="720" t="s">
        <v>29</v>
      </c>
      <c r="B14" s="901">
        <v>0</v>
      </c>
      <c r="C14" s="901">
        <v>12609.73</v>
      </c>
      <c r="D14" s="901">
        <v>0</v>
      </c>
      <c r="E14" s="901">
        <v>10338.58</v>
      </c>
      <c r="F14" s="901">
        <v>0</v>
      </c>
      <c r="G14" s="901">
        <v>2593129.7</v>
      </c>
      <c r="H14" s="901">
        <v>104.25</v>
      </c>
      <c r="I14" s="901">
        <v>0</v>
      </c>
      <c r="J14" s="901">
        <v>0</v>
      </c>
      <c r="K14" s="901">
        <v>0</v>
      </c>
      <c r="L14" s="901">
        <v>0</v>
      </c>
      <c r="M14" s="901">
        <v>0</v>
      </c>
      <c r="N14" s="901">
        <v>0</v>
      </c>
      <c r="O14" s="901">
        <v>0</v>
      </c>
      <c r="P14" s="901">
        <v>0</v>
      </c>
      <c r="Q14" s="901">
        <v>37253.26</v>
      </c>
      <c r="R14" s="902">
        <v>2653435.52</v>
      </c>
      <c r="S14" s="902">
        <v>54719.62</v>
      </c>
      <c r="T14" s="902">
        <v>2598715.9</v>
      </c>
      <c r="U14" s="903"/>
      <c r="V14" s="904"/>
    </row>
    <row r="15" spans="1:22" ht="20.1" customHeight="1">
      <c r="A15" s="720" t="s">
        <v>30</v>
      </c>
      <c r="B15" s="901">
        <v>0</v>
      </c>
      <c r="C15" s="901">
        <v>5695.94</v>
      </c>
      <c r="D15" s="901">
        <v>0</v>
      </c>
      <c r="E15" s="901">
        <v>58.05</v>
      </c>
      <c r="F15" s="901">
        <v>0</v>
      </c>
      <c r="G15" s="901">
        <v>1878296.6600000001</v>
      </c>
      <c r="H15" s="901">
        <v>3526.01</v>
      </c>
      <c r="I15" s="901">
        <v>0</v>
      </c>
      <c r="J15" s="901">
        <v>0</v>
      </c>
      <c r="K15" s="901">
        <v>0</v>
      </c>
      <c r="L15" s="901">
        <v>0</v>
      </c>
      <c r="M15" s="901">
        <v>145.81</v>
      </c>
      <c r="N15" s="901">
        <v>0</v>
      </c>
      <c r="O15" s="901">
        <v>0</v>
      </c>
      <c r="P15" s="901">
        <v>0</v>
      </c>
      <c r="Q15" s="901">
        <v>0</v>
      </c>
      <c r="R15" s="902">
        <v>1887722.4700000002</v>
      </c>
      <c r="S15" s="902">
        <v>47765.16</v>
      </c>
      <c r="T15" s="902">
        <v>1839957.3100000003</v>
      </c>
      <c r="U15" s="903"/>
      <c r="V15" s="904"/>
    </row>
    <row r="16" spans="1:22" ht="20.1" customHeight="1">
      <c r="A16" s="905" t="s">
        <v>31</v>
      </c>
      <c r="B16" s="901">
        <v>0</v>
      </c>
      <c r="C16" s="901">
        <v>0</v>
      </c>
      <c r="D16" s="901">
        <v>0</v>
      </c>
      <c r="E16" s="901">
        <v>79871.22</v>
      </c>
      <c r="F16" s="901">
        <v>706.57</v>
      </c>
      <c r="G16" s="901">
        <v>760821.16</v>
      </c>
      <c r="H16" s="901">
        <v>15733.25</v>
      </c>
      <c r="I16" s="901">
        <v>0</v>
      </c>
      <c r="J16" s="901">
        <v>0</v>
      </c>
      <c r="K16" s="901">
        <v>0</v>
      </c>
      <c r="L16" s="901">
        <v>0</v>
      </c>
      <c r="M16" s="901">
        <v>0</v>
      </c>
      <c r="N16" s="901">
        <v>13050.34</v>
      </c>
      <c r="O16" s="901">
        <v>0</v>
      </c>
      <c r="P16" s="901">
        <v>0</v>
      </c>
      <c r="Q16" s="901">
        <v>217104.1</v>
      </c>
      <c r="R16" s="902">
        <v>1087286.6400000001</v>
      </c>
      <c r="S16" s="902">
        <v>38450.57</v>
      </c>
      <c r="T16" s="902">
        <v>1048836.07</v>
      </c>
      <c r="U16" s="903"/>
      <c r="V16" s="904"/>
    </row>
    <row r="17" spans="1:22" ht="20.1" customHeight="1">
      <c r="A17" s="720" t="s">
        <v>32</v>
      </c>
      <c r="B17" s="901">
        <v>0</v>
      </c>
      <c r="C17" s="901">
        <v>3775.15</v>
      </c>
      <c r="D17" s="901">
        <v>0</v>
      </c>
      <c r="E17" s="901">
        <v>9923.62</v>
      </c>
      <c r="F17" s="901">
        <v>0</v>
      </c>
      <c r="G17" s="901">
        <v>245455.72999999998</v>
      </c>
      <c r="H17" s="901">
        <v>0</v>
      </c>
      <c r="I17" s="901">
        <v>0</v>
      </c>
      <c r="J17" s="901">
        <v>2440.49</v>
      </c>
      <c r="K17" s="901">
        <v>0</v>
      </c>
      <c r="L17" s="901">
        <v>0</v>
      </c>
      <c r="M17" s="901">
        <v>0</v>
      </c>
      <c r="N17" s="901">
        <v>12979.29</v>
      </c>
      <c r="O17" s="901">
        <v>0</v>
      </c>
      <c r="P17" s="901">
        <v>0</v>
      </c>
      <c r="Q17" s="901">
        <v>0</v>
      </c>
      <c r="R17" s="902">
        <v>274574.27999999997</v>
      </c>
      <c r="S17" s="902">
        <v>0</v>
      </c>
      <c r="T17" s="902">
        <v>274574.27999999997</v>
      </c>
      <c r="U17" s="903"/>
      <c r="V17" s="904"/>
    </row>
    <row r="18" spans="1:22" ht="20.1" customHeight="1">
      <c r="A18" s="684" t="s">
        <v>33</v>
      </c>
      <c r="B18" s="901">
        <v>0</v>
      </c>
      <c r="C18" s="901">
        <v>69696.44</v>
      </c>
      <c r="D18" s="901">
        <v>0</v>
      </c>
      <c r="E18" s="901">
        <v>14396.84</v>
      </c>
      <c r="F18" s="901">
        <v>0</v>
      </c>
      <c r="G18" s="901">
        <v>1301850.4000000001</v>
      </c>
      <c r="H18" s="901">
        <v>330396.28</v>
      </c>
      <c r="I18" s="901">
        <v>0</v>
      </c>
      <c r="J18" s="901">
        <v>0</v>
      </c>
      <c r="K18" s="901">
        <v>0</v>
      </c>
      <c r="L18" s="901">
        <v>0</v>
      </c>
      <c r="M18" s="901">
        <v>0</v>
      </c>
      <c r="N18" s="901">
        <v>0</v>
      </c>
      <c r="O18" s="901">
        <v>0</v>
      </c>
      <c r="P18" s="901">
        <v>0</v>
      </c>
      <c r="Q18" s="901">
        <v>0</v>
      </c>
      <c r="R18" s="902">
        <v>1716339.9600000002</v>
      </c>
      <c r="S18" s="902">
        <v>130234.08</v>
      </c>
      <c r="T18" s="902">
        <v>1586105.8800000001</v>
      </c>
      <c r="U18" s="903"/>
      <c r="V18" s="904"/>
    </row>
    <row r="19" spans="1:22" ht="20.1" customHeight="1">
      <c r="A19" s="720" t="s">
        <v>34</v>
      </c>
      <c r="B19" s="901">
        <v>0</v>
      </c>
      <c r="C19" s="901">
        <v>1422.15</v>
      </c>
      <c r="D19" s="901">
        <v>0</v>
      </c>
      <c r="E19" s="901">
        <v>94.37</v>
      </c>
      <c r="F19" s="901">
        <v>0</v>
      </c>
      <c r="G19" s="901">
        <v>3722.76</v>
      </c>
      <c r="H19" s="901">
        <v>0</v>
      </c>
      <c r="I19" s="901">
        <v>0</v>
      </c>
      <c r="J19" s="901">
        <v>0</v>
      </c>
      <c r="K19" s="901">
        <v>0</v>
      </c>
      <c r="L19" s="901">
        <v>0</v>
      </c>
      <c r="M19" s="901">
        <v>5906.93</v>
      </c>
      <c r="N19" s="901">
        <v>0</v>
      </c>
      <c r="O19" s="901">
        <v>0</v>
      </c>
      <c r="P19" s="901">
        <v>0</v>
      </c>
      <c r="Q19" s="901">
        <v>0</v>
      </c>
      <c r="R19" s="902">
        <v>11146.210000000001</v>
      </c>
      <c r="S19" s="902">
        <v>0</v>
      </c>
      <c r="T19" s="902">
        <v>11146.210000000001</v>
      </c>
      <c r="U19" s="903"/>
      <c r="V19" s="904"/>
    </row>
    <row r="20" spans="1:22" ht="20.1" customHeight="1">
      <c r="A20" s="905" t="s">
        <v>35</v>
      </c>
      <c r="B20" s="901">
        <v>0</v>
      </c>
      <c r="C20" s="901">
        <v>10565.18</v>
      </c>
      <c r="D20" s="901">
        <v>0</v>
      </c>
      <c r="E20" s="901">
        <v>733.45</v>
      </c>
      <c r="F20" s="901">
        <v>0</v>
      </c>
      <c r="G20" s="901">
        <v>813633.37</v>
      </c>
      <c r="H20" s="901">
        <v>0</v>
      </c>
      <c r="I20" s="901">
        <v>2399.19</v>
      </c>
      <c r="J20" s="901">
        <v>9655.51</v>
      </c>
      <c r="K20" s="901">
        <v>0</v>
      </c>
      <c r="L20" s="901">
        <v>0</v>
      </c>
      <c r="M20" s="901">
        <v>0</v>
      </c>
      <c r="N20" s="901">
        <v>0</v>
      </c>
      <c r="O20" s="901">
        <v>0</v>
      </c>
      <c r="P20" s="901">
        <v>0</v>
      </c>
      <c r="Q20" s="901">
        <v>33265.6</v>
      </c>
      <c r="R20" s="902">
        <v>870252.2999999999</v>
      </c>
      <c r="S20" s="902">
        <v>2271.91</v>
      </c>
      <c r="T20" s="902">
        <v>867980.3899999999</v>
      </c>
      <c r="U20" s="903"/>
      <c r="V20" s="904"/>
    </row>
    <row r="21" spans="1:22" ht="20.1" customHeight="1">
      <c r="A21" s="905" t="s">
        <v>36</v>
      </c>
      <c r="B21" s="901">
        <v>0</v>
      </c>
      <c r="C21" s="901">
        <v>11163.13</v>
      </c>
      <c r="D21" s="901">
        <v>0</v>
      </c>
      <c r="E21" s="901">
        <v>0</v>
      </c>
      <c r="F21" s="901">
        <v>0</v>
      </c>
      <c r="G21" s="901">
        <v>463582.22</v>
      </c>
      <c r="H21" s="901">
        <v>1338.87</v>
      </c>
      <c r="I21" s="901">
        <v>0</v>
      </c>
      <c r="J21" s="901">
        <v>697.98</v>
      </c>
      <c r="K21" s="901">
        <v>0</v>
      </c>
      <c r="L21" s="901">
        <v>0</v>
      </c>
      <c r="M21" s="901">
        <v>0</v>
      </c>
      <c r="N21" s="901">
        <v>421.98</v>
      </c>
      <c r="O21" s="901">
        <v>0</v>
      </c>
      <c r="P21" s="901">
        <v>0</v>
      </c>
      <c r="Q21" s="901">
        <v>0</v>
      </c>
      <c r="R21" s="902">
        <v>477204.17999999993</v>
      </c>
      <c r="S21" s="902">
        <v>3428.59</v>
      </c>
      <c r="T21" s="902">
        <v>473775.5899999999</v>
      </c>
      <c r="U21" s="903"/>
      <c r="V21" s="904"/>
    </row>
    <row r="22" spans="1:22" ht="20.1" customHeight="1">
      <c r="A22" s="905" t="s">
        <v>37</v>
      </c>
      <c r="B22" s="901">
        <v>0</v>
      </c>
      <c r="C22" s="901">
        <v>4537.39</v>
      </c>
      <c r="D22" s="901">
        <v>0</v>
      </c>
      <c r="E22" s="901">
        <v>10904.63</v>
      </c>
      <c r="F22" s="901">
        <v>0</v>
      </c>
      <c r="G22" s="901">
        <v>844533.6</v>
      </c>
      <c r="H22" s="901">
        <v>2039.59</v>
      </c>
      <c r="I22" s="901">
        <v>0</v>
      </c>
      <c r="J22" s="901">
        <v>204.43</v>
      </c>
      <c r="K22" s="901">
        <v>0</v>
      </c>
      <c r="L22" s="901">
        <v>0</v>
      </c>
      <c r="M22" s="901">
        <v>0</v>
      </c>
      <c r="N22" s="901">
        <v>60981.02</v>
      </c>
      <c r="O22" s="901">
        <v>0</v>
      </c>
      <c r="P22" s="901">
        <v>0</v>
      </c>
      <c r="Q22" s="901">
        <v>88223.82</v>
      </c>
      <c r="R22" s="902">
        <v>1011424.48</v>
      </c>
      <c r="S22" s="902">
        <v>0</v>
      </c>
      <c r="T22" s="902">
        <v>1011424.48</v>
      </c>
      <c r="U22" s="903"/>
      <c r="V22" s="904"/>
    </row>
    <row r="23" spans="1:22" ht="29.25" customHeight="1" thickBot="1">
      <c r="A23" s="906" t="s">
        <v>38</v>
      </c>
      <c r="B23" s="907">
        <v>0</v>
      </c>
      <c r="C23" s="908">
        <v>152715.92</v>
      </c>
      <c r="D23" s="908">
        <v>0</v>
      </c>
      <c r="E23" s="908">
        <v>126561.08999999998</v>
      </c>
      <c r="F23" s="907">
        <v>706.57</v>
      </c>
      <c r="G23" s="908">
        <v>12032208.27</v>
      </c>
      <c r="H23" s="908">
        <v>2305752.95</v>
      </c>
      <c r="I23" s="907">
        <v>2399.19</v>
      </c>
      <c r="J23" s="908">
        <v>73519.91999999998</v>
      </c>
      <c r="K23" s="907">
        <v>0</v>
      </c>
      <c r="L23" s="907">
        <v>0</v>
      </c>
      <c r="M23" s="908">
        <v>6052.740000000001</v>
      </c>
      <c r="N23" s="907">
        <v>172812.53</v>
      </c>
      <c r="O23" s="907">
        <v>0</v>
      </c>
      <c r="P23" s="907">
        <v>0</v>
      </c>
      <c r="Q23" s="907">
        <v>384464.61</v>
      </c>
      <c r="R23" s="908">
        <v>15257193.790000003</v>
      </c>
      <c r="S23" s="908">
        <v>362790.77</v>
      </c>
      <c r="T23" s="908">
        <v>14894403.020000003</v>
      </c>
      <c r="U23" s="909"/>
      <c r="V23" s="904"/>
    </row>
    <row r="24" spans="1:22" s="502" customFormat="1" ht="15" customHeight="1">
      <c r="A24" s="910"/>
      <c r="B24" s="729"/>
      <c r="C24" s="729"/>
      <c r="D24" s="729"/>
      <c r="E24" s="729"/>
      <c r="F24" s="729"/>
      <c r="G24" s="729"/>
      <c r="H24" s="729"/>
      <c r="I24" s="729"/>
      <c r="J24" s="729"/>
      <c r="K24" s="729"/>
      <c r="L24" s="729"/>
      <c r="M24" s="729"/>
      <c r="N24" s="729"/>
      <c r="O24" s="729"/>
      <c r="P24" s="729"/>
      <c r="Q24" s="729"/>
      <c r="R24" s="729"/>
      <c r="S24" s="729"/>
      <c r="T24" s="729"/>
      <c r="U24" s="911"/>
      <c r="V24" s="904"/>
    </row>
    <row r="25" spans="1:22" ht="15" customHeight="1">
      <c r="A25" s="910" t="s">
        <v>855</v>
      </c>
      <c r="B25" s="912"/>
      <c r="C25" s="912"/>
      <c r="D25" s="912"/>
      <c r="E25" s="912"/>
      <c r="F25" s="912"/>
      <c r="G25" s="912"/>
      <c r="H25" s="912"/>
      <c r="I25" s="912"/>
      <c r="J25" s="912"/>
      <c r="K25" s="912"/>
      <c r="L25" s="912"/>
      <c r="M25" s="912"/>
      <c r="N25" s="912"/>
      <c r="O25" s="912"/>
      <c r="P25" s="912"/>
      <c r="Q25" s="912"/>
      <c r="R25" s="912"/>
      <c r="S25" s="912"/>
      <c r="T25" s="912"/>
      <c r="U25" s="911"/>
      <c r="V25" s="904"/>
    </row>
    <row r="26" spans="1:22" ht="15" customHeight="1">
      <c r="A26" s="910" t="s">
        <v>856</v>
      </c>
      <c r="B26" s="729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911"/>
      <c r="V26" s="904"/>
    </row>
    <row r="27" spans="1:21" ht="13.5">
      <c r="A27" s="730" t="s">
        <v>857</v>
      </c>
      <c r="B27" s="729"/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911"/>
    </row>
    <row r="28" spans="1:21" ht="13.5">
      <c r="A28" s="433"/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29"/>
      <c r="S28" s="729"/>
      <c r="T28" s="729"/>
      <c r="U28" s="911"/>
    </row>
    <row r="29" spans="1:21" ht="15">
      <c r="A29" s="731"/>
      <c r="B29" s="731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911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3" customFormat="1" ht="22.5" customHeight="1">
      <c r="A1" s="1225" t="s">
        <v>1035</v>
      </c>
      <c r="B1" s="65"/>
      <c r="C1" s="65"/>
      <c r="D1" s="65"/>
      <c r="E1" s="65"/>
      <c r="F1" s="65"/>
      <c r="G1" s="65"/>
      <c r="H1" s="65"/>
    </row>
    <row r="2" spans="1:8" s="541" customFormat="1" ht="22.5" customHeight="1">
      <c r="A2" s="359" t="s">
        <v>869</v>
      </c>
      <c r="B2" s="359"/>
      <c r="C2" s="359"/>
      <c r="D2" s="359"/>
      <c r="E2" s="359"/>
      <c r="F2" s="359"/>
      <c r="G2" s="359"/>
      <c r="H2" s="359"/>
    </row>
    <row r="3" spans="1:8" s="611" customFormat="1" ht="22.5" customHeight="1">
      <c r="A3" s="95">
        <v>43982</v>
      </c>
      <c r="B3" s="95"/>
      <c r="C3" s="95"/>
      <c r="D3" s="95"/>
      <c r="E3" s="95"/>
      <c r="F3" s="95"/>
      <c r="G3" s="95"/>
      <c r="H3" s="95"/>
    </row>
    <row r="4" spans="1:8" s="99" customFormat="1" ht="22.5" customHeight="1">
      <c r="A4" s="185" t="s">
        <v>70</v>
      </c>
      <c r="B4" s="185"/>
      <c r="C4" s="185"/>
      <c r="D4" s="185"/>
      <c r="E4" s="185"/>
      <c r="F4" s="185"/>
      <c r="G4" s="185"/>
      <c r="H4" s="185"/>
    </row>
    <row r="5" ht="22.5" customHeight="1" thickBot="1"/>
    <row r="6" spans="1:13" ht="22.5" customHeight="1">
      <c r="A6" s="1379" t="s">
        <v>1</v>
      </c>
      <c r="B6" s="1379" t="s">
        <v>870</v>
      </c>
      <c r="C6" s="1379"/>
      <c r="D6" s="1381" t="s">
        <v>871</v>
      </c>
      <c r="E6" s="1381" t="s">
        <v>872</v>
      </c>
      <c r="F6" s="1381" t="s">
        <v>873</v>
      </c>
      <c r="G6" s="1381" t="s">
        <v>874</v>
      </c>
      <c r="H6" s="1377" t="s">
        <v>875</v>
      </c>
      <c r="M6" s="33"/>
    </row>
    <row r="7" spans="1:8" ht="22.5" customHeight="1">
      <c r="A7" s="1380"/>
      <c r="B7" s="529" t="s">
        <v>671</v>
      </c>
      <c r="C7" s="529" t="s">
        <v>672</v>
      </c>
      <c r="D7" s="1382"/>
      <c r="E7" s="1382"/>
      <c r="F7" s="1382"/>
      <c r="G7" s="1382" t="s">
        <v>876</v>
      </c>
      <c r="H7" s="1378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58</v>
      </c>
      <c r="B9" s="924">
        <v>1231173.407</v>
      </c>
      <c r="C9" s="924">
        <v>2729633.212</v>
      </c>
      <c r="D9" s="924">
        <v>0</v>
      </c>
      <c r="E9" s="924">
        <v>216717.201</v>
      </c>
      <c r="F9" s="924">
        <v>314624.675</v>
      </c>
      <c r="G9" s="924">
        <v>19836.23</v>
      </c>
      <c r="H9" s="925">
        <v>4511984.725000001</v>
      </c>
      <c r="I9" s="926"/>
    </row>
    <row r="10" spans="1:9" s="123" customFormat="1" ht="20.1" customHeight="1">
      <c r="A10" s="14" t="s">
        <v>29</v>
      </c>
      <c r="B10" s="924">
        <v>1083901.99</v>
      </c>
      <c r="C10" s="924">
        <v>1367595.183</v>
      </c>
      <c r="D10" s="924">
        <v>0</v>
      </c>
      <c r="E10" s="924">
        <v>20998.756</v>
      </c>
      <c r="F10" s="924">
        <v>66891.763</v>
      </c>
      <c r="G10" s="924">
        <v>20135.475</v>
      </c>
      <c r="H10" s="925">
        <v>2559523.167</v>
      </c>
      <c r="I10" s="927"/>
    </row>
    <row r="11" spans="1:9" s="123" customFormat="1" ht="20.1" customHeight="1">
      <c r="A11" s="14" t="s">
        <v>30</v>
      </c>
      <c r="B11" s="924">
        <v>204640.664</v>
      </c>
      <c r="C11" s="924">
        <v>1486805.472</v>
      </c>
      <c r="D11" s="924">
        <v>0</v>
      </c>
      <c r="E11" s="924">
        <v>22309.688</v>
      </c>
      <c r="F11" s="924">
        <v>33738.139</v>
      </c>
      <c r="G11" s="924">
        <v>19127.19</v>
      </c>
      <c r="H11" s="925">
        <v>1766621.153</v>
      </c>
      <c r="I11" s="927"/>
    </row>
    <row r="12" spans="1:9" s="123" customFormat="1" ht="20.1" customHeight="1">
      <c r="A12" s="14" t="s">
        <v>31</v>
      </c>
      <c r="B12" s="924">
        <v>183385.173</v>
      </c>
      <c r="C12" s="924">
        <v>621653.483</v>
      </c>
      <c r="D12" s="924">
        <v>0</v>
      </c>
      <c r="E12" s="924">
        <v>32666.972</v>
      </c>
      <c r="F12" s="924">
        <v>27582.749</v>
      </c>
      <c r="G12" s="924">
        <v>0</v>
      </c>
      <c r="H12" s="925">
        <v>865288.3769999999</v>
      </c>
      <c r="I12" s="927"/>
    </row>
    <row r="13" spans="1:9" s="123" customFormat="1" ht="20.1" customHeight="1">
      <c r="A13" s="14" t="s">
        <v>32</v>
      </c>
      <c r="B13" s="924">
        <v>25855.554</v>
      </c>
      <c r="C13" s="924">
        <v>186571.546</v>
      </c>
      <c r="D13" s="924">
        <v>0</v>
      </c>
      <c r="E13" s="924">
        <v>6305.357</v>
      </c>
      <c r="F13" s="924">
        <v>10617.988</v>
      </c>
      <c r="G13" s="924">
        <v>2410.664</v>
      </c>
      <c r="H13" s="925">
        <v>231761.109</v>
      </c>
      <c r="I13" s="927"/>
    </row>
    <row r="14" spans="1:9" s="123" customFormat="1" ht="20.1" customHeight="1">
      <c r="A14" s="14" t="s">
        <v>33</v>
      </c>
      <c r="B14" s="924">
        <v>813286.674</v>
      </c>
      <c r="C14" s="924">
        <v>567714.757</v>
      </c>
      <c r="D14" s="924">
        <v>0</v>
      </c>
      <c r="E14" s="924">
        <v>8143.429</v>
      </c>
      <c r="F14" s="924">
        <v>59111.568</v>
      </c>
      <c r="G14" s="924">
        <v>0</v>
      </c>
      <c r="H14" s="925">
        <v>1448256.4279999998</v>
      </c>
      <c r="I14" s="927"/>
    </row>
    <row r="15" spans="1:9" s="123" customFormat="1" ht="20.1" customHeight="1">
      <c r="A15" s="14" t="s">
        <v>34</v>
      </c>
      <c r="B15" s="924">
        <v>0</v>
      </c>
      <c r="C15" s="924">
        <v>0</v>
      </c>
      <c r="D15" s="924">
        <v>0</v>
      </c>
      <c r="E15" s="924">
        <v>0</v>
      </c>
      <c r="F15" s="924">
        <v>0</v>
      </c>
      <c r="G15" s="924">
        <v>0</v>
      </c>
      <c r="H15" s="925">
        <v>0</v>
      </c>
      <c r="I15" s="927"/>
    </row>
    <row r="16" spans="1:9" s="123" customFormat="1" ht="20.1" customHeight="1">
      <c r="A16" s="14" t="s">
        <v>35</v>
      </c>
      <c r="B16" s="924">
        <v>0</v>
      </c>
      <c r="C16" s="924">
        <v>735508.263</v>
      </c>
      <c r="D16" s="924">
        <v>0</v>
      </c>
      <c r="E16" s="924">
        <v>4382.699</v>
      </c>
      <c r="F16" s="924">
        <v>36048.572</v>
      </c>
      <c r="G16" s="924">
        <v>28653.806</v>
      </c>
      <c r="H16" s="925">
        <v>804593.3400000001</v>
      </c>
      <c r="I16" s="927"/>
    </row>
    <row r="17" spans="1:9" s="123" customFormat="1" ht="20.1" customHeight="1">
      <c r="A17" s="14" t="s">
        <v>36</v>
      </c>
      <c r="B17" s="924">
        <v>13570.455</v>
      </c>
      <c r="C17" s="924">
        <v>398386.524</v>
      </c>
      <c r="D17" s="924">
        <v>0</v>
      </c>
      <c r="E17" s="924">
        <v>11601.06</v>
      </c>
      <c r="F17" s="924">
        <v>6173.87</v>
      </c>
      <c r="G17" s="924">
        <v>13820.649</v>
      </c>
      <c r="H17" s="925">
        <v>443552.55799999996</v>
      </c>
      <c r="I17" s="927"/>
    </row>
    <row r="18" spans="1:9" s="123" customFormat="1" ht="20.1" customHeight="1">
      <c r="A18" s="14" t="s">
        <v>37</v>
      </c>
      <c r="B18" s="924">
        <v>27952.749</v>
      </c>
      <c r="C18" s="924">
        <v>703544.926</v>
      </c>
      <c r="D18" s="924">
        <v>0</v>
      </c>
      <c r="E18" s="924">
        <v>14451.368</v>
      </c>
      <c r="F18" s="924">
        <v>20973.436</v>
      </c>
      <c r="G18" s="924">
        <v>12262.562</v>
      </c>
      <c r="H18" s="925">
        <v>779185.041</v>
      </c>
      <c r="I18" s="927"/>
    </row>
    <row r="19" spans="1:9" s="123" customFormat="1" ht="22.5" customHeight="1" thickBot="1">
      <c r="A19" s="928" t="s">
        <v>38</v>
      </c>
      <c r="B19" s="929">
        <v>3583766.6659999997</v>
      </c>
      <c r="C19" s="929">
        <v>8797413.366</v>
      </c>
      <c r="D19" s="929">
        <v>0</v>
      </c>
      <c r="E19" s="929">
        <v>337576.53</v>
      </c>
      <c r="F19" s="929">
        <v>575762.76</v>
      </c>
      <c r="G19" s="929">
        <v>116246.57600000002</v>
      </c>
      <c r="H19" s="929">
        <v>13410765.898</v>
      </c>
      <c r="I19" s="927"/>
    </row>
    <row r="20" spans="1:8" ht="22.5" customHeight="1">
      <c r="A20" s="91" t="s">
        <v>877</v>
      </c>
      <c r="B20" s="131"/>
      <c r="C20" s="131"/>
      <c r="D20" s="131"/>
      <c r="E20" s="131"/>
      <c r="F20" s="131"/>
      <c r="G20" s="131"/>
      <c r="H20" s="131"/>
    </row>
    <row r="21" spans="1:8" ht="13.5">
      <c r="A21" s="123"/>
      <c r="B21" s="27"/>
      <c r="C21" s="27"/>
      <c r="D21" s="27"/>
      <c r="E21" s="27"/>
      <c r="F21" s="27"/>
      <c r="G21" s="27"/>
      <c r="H21" s="27"/>
    </row>
    <row r="22" spans="1:8" ht="22.5" customHeight="1">
      <c r="A22" s="606"/>
      <c r="B22" s="926"/>
      <c r="C22" s="926"/>
      <c r="D22" s="926"/>
      <c r="E22" s="926"/>
      <c r="F22" s="926"/>
      <c r="G22" s="926"/>
      <c r="H22" s="930"/>
    </row>
    <row r="23" spans="1:8" ht="22.5" customHeight="1">
      <c r="A23" s="25"/>
      <c r="B23" s="931"/>
      <c r="C23" s="931"/>
      <c r="D23" s="931"/>
      <c r="E23" s="931"/>
      <c r="F23" s="931"/>
      <c r="G23" s="931"/>
      <c r="H23" s="931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 topLeftCell="A1"/>
  </sheetViews>
  <sheetFormatPr defaultColWidth="13.8515625" defaultRowHeight="15"/>
  <cols>
    <col min="1" max="1" width="25.140625" style="932" customWidth="1"/>
    <col min="2" max="16" width="8.7109375" style="932" customWidth="1"/>
    <col min="17" max="18" width="8.421875" style="932" bestFit="1" customWidth="1"/>
    <col min="19" max="19" width="6.8515625" style="932" bestFit="1" customWidth="1"/>
    <col min="20" max="25" width="8.7109375" style="932" customWidth="1"/>
    <col min="26" max="26" width="10.8515625" style="932" customWidth="1"/>
    <col min="27" max="16384" width="13.8515625" style="932" customWidth="1"/>
  </cols>
  <sheetData>
    <row r="1" spans="1:26" ht="18" customHeight="1">
      <c r="A1" s="1225" t="s">
        <v>1035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933" customFormat="1" ht="27.75">
      <c r="A2" s="1383" t="s">
        <v>878</v>
      </c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1383"/>
      <c r="R2" s="1383"/>
      <c r="S2" s="1383"/>
      <c r="T2" s="1383"/>
      <c r="U2" s="1383"/>
      <c r="V2" s="1383"/>
      <c r="W2" s="1383"/>
      <c r="X2" s="1383"/>
      <c r="Y2" s="1383"/>
      <c r="Z2" s="1383"/>
    </row>
    <row r="3" spans="1:26" s="934" customFormat="1" ht="23.1" customHeight="1">
      <c r="A3" s="95">
        <v>43982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33" customFormat="1" ht="16.5">
      <c r="A4" s="935" t="s">
        <v>70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  <c r="U4" s="936"/>
      <c r="V4" s="936"/>
      <c r="W4" s="936"/>
      <c r="X4" s="936"/>
      <c r="Y4" s="936"/>
      <c r="Z4" s="936"/>
    </row>
    <row r="5" s="934" customFormat="1" ht="8.25" customHeight="1" thickBot="1"/>
    <row r="6" spans="1:26" s="934" customFormat="1" ht="30" customHeight="1">
      <c r="A6" s="1384" t="s">
        <v>1</v>
      </c>
      <c r="B6" s="937" t="s">
        <v>42</v>
      </c>
      <c r="C6" s="937"/>
      <c r="D6" s="937"/>
      <c r="E6" s="937" t="s">
        <v>879</v>
      </c>
      <c r="F6" s="937"/>
      <c r="G6" s="937"/>
      <c r="H6" s="937" t="s">
        <v>880</v>
      </c>
      <c r="I6" s="937"/>
      <c r="J6" s="937"/>
      <c r="K6" s="937" t="s">
        <v>881</v>
      </c>
      <c r="L6" s="937"/>
      <c r="M6" s="937"/>
      <c r="N6" s="937" t="s">
        <v>46</v>
      </c>
      <c r="O6" s="937"/>
      <c r="P6" s="937"/>
      <c r="Q6" s="1384" t="s">
        <v>47</v>
      </c>
      <c r="R6" s="1384"/>
      <c r="S6" s="1384"/>
      <c r="T6" s="1384"/>
      <c r="U6" s="1384"/>
      <c r="V6" s="1384"/>
      <c r="W6" s="1387" t="s">
        <v>640</v>
      </c>
      <c r="X6" s="1387"/>
      <c r="Y6" s="1387"/>
      <c r="Z6" s="1388" t="s">
        <v>882</v>
      </c>
    </row>
    <row r="7" spans="1:26" s="934" customFormat="1" ht="15.75" customHeight="1">
      <c r="A7" s="1385"/>
      <c r="B7" s="938"/>
      <c r="C7" s="938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1391" t="s">
        <v>883</v>
      </c>
      <c r="R7" s="1391"/>
      <c r="S7" s="1391"/>
      <c r="T7" s="1391" t="s">
        <v>884</v>
      </c>
      <c r="U7" s="1391"/>
      <c r="V7" s="1391"/>
      <c r="W7" s="939"/>
      <c r="X7" s="939"/>
      <c r="Y7" s="939"/>
      <c r="Z7" s="1389"/>
    </row>
    <row r="8" spans="1:26" s="934" customFormat="1" ht="54.95" customHeight="1">
      <c r="A8" s="1386"/>
      <c r="B8" s="940" t="s">
        <v>870</v>
      </c>
      <c r="C8" s="941" t="s">
        <v>885</v>
      </c>
      <c r="D8" s="940" t="s">
        <v>886</v>
      </c>
      <c r="E8" s="940" t="s">
        <v>870</v>
      </c>
      <c r="F8" s="941" t="s">
        <v>885</v>
      </c>
      <c r="G8" s="940" t="s">
        <v>886</v>
      </c>
      <c r="H8" s="940" t="s">
        <v>870</v>
      </c>
      <c r="I8" s="941" t="s">
        <v>885</v>
      </c>
      <c r="J8" s="940" t="s">
        <v>886</v>
      </c>
      <c r="K8" s="940" t="s">
        <v>870</v>
      </c>
      <c r="L8" s="941" t="s">
        <v>885</v>
      </c>
      <c r="M8" s="940" t="s">
        <v>886</v>
      </c>
      <c r="N8" s="940" t="s">
        <v>870</v>
      </c>
      <c r="O8" s="941" t="s">
        <v>885</v>
      </c>
      <c r="P8" s="940" t="s">
        <v>886</v>
      </c>
      <c r="Q8" s="940" t="s">
        <v>870</v>
      </c>
      <c r="R8" s="941" t="s">
        <v>885</v>
      </c>
      <c r="S8" s="940" t="s">
        <v>886</v>
      </c>
      <c r="T8" s="942" t="s">
        <v>870</v>
      </c>
      <c r="U8" s="943" t="s">
        <v>885</v>
      </c>
      <c r="V8" s="942" t="s">
        <v>886</v>
      </c>
      <c r="W8" s="942" t="s">
        <v>870</v>
      </c>
      <c r="X8" s="943" t="s">
        <v>885</v>
      </c>
      <c r="Y8" s="942" t="s">
        <v>886</v>
      </c>
      <c r="Z8" s="1390"/>
    </row>
    <row r="9" spans="1:26" s="948" customFormat="1" ht="6" customHeight="1">
      <c r="A9" s="944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7"/>
    </row>
    <row r="10" spans="1:26" s="948" customFormat="1" ht="20.1" customHeight="1">
      <c r="A10" s="14" t="s">
        <v>58</v>
      </c>
      <c r="B10" s="949">
        <v>0</v>
      </c>
      <c r="C10" s="949">
        <v>0</v>
      </c>
      <c r="D10" s="949">
        <v>0</v>
      </c>
      <c r="E10" s="949">
        <v>0</v>
      </c>
      <c r="F10" s="949">
        <v>0</v>
      </c>
      <c r="G10" s="949">
        <v>0</v>
      </c>
      <c r="H10" s="949">
        <v>16423.485</v>
      </c>
      <c r="I10" s="949">
        <v>234.143</v>
      </c>
      <c r="J10" s="949">
        <v>2343.711</v>
      </c>
      <c r="K10" s="949">
        <v>370080.716</v>
      </c>
      <c r="L10" s="949">
        <v>15108.472</v>
      </c>
      <c r="M10" s="949">
        <v>37234.595</v>
      </c>
      <c r="N10" s="949">
        <v>177082.16</v>
      </c>
      <c r="O10" s="949">
        <v>13895.883</v>
      </c>
      <c r="P10" s="949">
        <v>19495.349</v>
      </c>
      <c r="Q10" s="949">
        <v>1221685.4768</v>
      </c>
      <c r="R10" s="949">
        <v>0</v>
      </c>
      <c r="S10" s="949">
        <v>57859.0306</v>
      </c>
      <c r="T10" s="949">
        <v>2174784.44154</v>
      </c>
      <c r="U10" s="949">
        <v>187478.70327</v>
      </c>
      <c r="V10" s="949">
        <v>217519.82188</v>
      </c>
      <c r="W10" s="949">
        <v>750.339</v>
      </c>
      <c r="X10" s="949">
        <v>0</v>
      </c>
      <c r="Y10" s="949">
        <v>8.396</v>
      </c>
      <c r="Z10" s="950">
        <v>4511984.727</v>
      </c>
    </row>
    <row r="11" spans="1:26" s="948" customFormat="1" ht="20.1" customHeight="1">
      <c r="A11" s="14" t="s">
        <v>29</v>
      </c>
      <c r="B11" s="949">
        <v>0</v>
      </c>
      <c r="C11" s="949">
        <v>0</v>
      </c>
      <c r="D11" s="949">
        <v>0</v>
      </c>
      <c r="E11" s="949">
        <v>0</v>
      </c>
      <c r="F11" s="949">
        <v>0</v>
      </c>
      <c r="G11" s="949">
        <v>0</v>
      </c>
      <c r="H11" s="949">
        <v>4278.846</v>
      </c>
      <c r="I11" s="949">
        <v>129.098</v>
      </c>
      <c r="J11" s="949">
        <v>508.648</v>
      </c>
      <c r="K11" s="949">
        <v>1269758.186</v>
      </c>
      <c r="L11" s="949">
        <v>15531.905</v>
      </c>
      <c r="M11" s="949">
        <v>52349.085</v>
      </c>
      <c r="N11" s="949">
        <v>1041785.83</v>
      </c>
      <c r="O11" s="949">
        <v>5337.752</v>
      </c>
      <c r="P11" s="949">
        <v>30573.303</v>
      </c>
      <c r="Q11" s="949">
        <v>0</v>
      </c>
      <c r="R11" s="949">
        <v>0</v>
      </c>
      <c r="S11" s="949">
        <v>0</v>
      </c>
      <c r="T11" s="949">
        <v>135666.72502</v>
      </c>
      <c r="U11" s="949">
        <v>0</v>
      </c>
      <c r="V11" s="949">
        <v>3596.20138</v>
      </c>
      <c r="W11" s="949">
        <v>7.585</v>
      </c>
      <c r="X11" s="949">
        <v>0</v>
      </c>
      <c r="Y11" s="949">
        <v>0</v>
      </c>
      <c r="Z11" s="950">
        <v>2559523.168</v>
      </c>
    </row>
    <row r="12" spans="1:26" s="948" customFormat="1" ht="20.1" customHeight="1">
      <c r="A12" s="14" t="s">
        <v>30</v>
      </c>
      <c r="B12" s="949">
        <v>0</v>
      </c>
      <c r="C12" s="949">
        <v>0</v>
      </c>
      <c r="D12" s="949">
        <v>0</v>
      </c>
      <c r="E12" s="949">
        <v>0</v>
      </c>
      <c r="F12" s="949">
        <v>0</v>
      </c>
      <c r="G12" s="949">
        <v>0</v>
      </c>
      <c r="H12" s="949">
        <v>3684.494</v>
      </c>
      <c r="I12" s="949">
        <v>0</v>
      </c>
      <c r="J12" s="949">
        <v>491.844</v>
      </c>
      <c r="K12" s="949">
        <v>784469.997</v>
      </c>
      <c r="L12" s="949">
        <v>17440.809</v>
      </c>
      <c r="M12" s="949">
        <v>31266.942</v>
      </c>
      <c r="N12" s="949">
        <v>536983.894</v>
      </c>
      <c r="O12" s="949">
        <v>3670.534</v>
      </c>
      <c r="P12" s="949">
        <v>15223.367</v>
      </c>
      <c r="Q12" s="949">
        <v>0</v>
      </c>
      <c r="R12" s="949">
        <v>0</v>
      </c>
      <c r="S12" s="949">
        <v>0</v>
      </c>
      <c r="T12" s="949">
        <v>364984.38597</v>
      </c>
      <c r="U12" s="949">
        <v>1198.3438999999998</v>
      </c>
      <c r="V12" s="949">
        <v>5724.00084</v>
      </c>
      <c r="W12" s="949">
        <v>1323.364</v>
      </c>
      <c r="X12" s="949">
        <v>0</v>
      </c>
      <c r="Y12" s="949">
        <v>159.175</v>
      </c>
      <c r="Z12" s="950">
        <v>1766621.155</v>
      </c>
    </row>
    <row r="13" spans="1:26" s="948" customFormat="1" ht="20.1" customHeight="1">
      <c r="A13" s="14" t="s">
        <v>31</v>
      </c>
      <c r="B13" s="949">
        <v>0</v>
      </c>
      <c r="C13" s="949">
        <v>0</v>
      </c>
      <c r="D13" s="949">
        <v>0</v>
      </c>
      <c r="E13" s="949">
        <v>0</v>
      </c>
      <c r="F13" s="949">
        <v>0</v>
      </c>
      <c r="G13" s="949">
        <v>0</v>
      </c>
      <c r="H13" s="949">
        <v>374.622</v>
      </c>
      <c r="I13" s="949">
        <v>2.206</v>
      </c>
      <c r="J13" s="949">
        <v>5.302</v>
      </c>
      <c r="K13" s="949">
        <v>11341.201</v>
      </c>
      <c r="L13" s="949">
        <v>0</v>
      </c>
      <c r="M13" s="949">
        <v>508.266</v>
      </c>
      <c r="N13" s="949">
        <v>71757.147</v>
      </c>
      <c r="O13" s="949">
        <v>0</v>
      </c>
      <c r="P13" s="949">
        <v>5614.222</v>
      </c>
      <c r="Q13" s="949">
        <v>0</v>
      </c>
      <c r="R13" s="949">
        <v>0</v>
      </c>
      <c r="S13" s="949">
        <v>0</v>
      </c>
      <c r="T13" s="949">
        <v>606730.15603</v>
      </c>
      <c r="U13" s="949">
        <v>32664.766809999997</v>
      </c>
      <c r="V13" s="949">
        <v>20189.06856</v>
      </c>
      <c r="W13" s="949">
        <v>114835.53</v>
      </c>
      <c r="X13" s="949">
        <v>0</v>
      </c>
      <c r="Y13" s="949">
        <v>1265.889</v>
      </c>
      <c r="Z13" s="950">
        <v>865288.379</v>
      </c>
    </row>
    <row r="14" spans="1:26" s="948" customFormat="1" ht="20.1" customHeight="1">
      <c r="A14" s="14" t="s">
        <v>32</v>
      </c>
      <c r="B14" s="949">
        <v>0</v>
      </c>
      <c r="C14" s="949">
        <v>0</v>
      </c>
      <c r="D14" s="949">
        <v>0</v>
      </c>
      <c r="E14" s="949">
        <v>0</v>
      </c>
      <c r="F14" s="949">
        <v>0</v>
      </c>
      <c r="G14" s="949">
        <v>0</v>
      </c>
      <c r="H14" s="949">
        <v>834.651</v>
      </c>
      <c r="I14" s="949">
        <v>0</v>
      </c>
      <c r="J14" s="949">
        <v>5.004</v>
      </c>
      <c r="K14" s="949">
        <v>57048.242</v>
      </c>
      <c r="L14" s="949">
        <v>3321.911</v>
      </c>
      <c r="M14" s="949">
        <v>4871.596</v>
      </c>
      <c r="N14" s="949">
        <v>58368.985</v>
      </c>
      <c r="O14" s="949">
        <v>1975.953</v>
      </c>
      <c r="P14" s="949">
        <v>4177.572</v>
      </c>
      <c r="Q14" s="949">
        <v>0</v>
      </c>
      <c r="R14" s="949">
        <v>0</v>
      </c>
      <c r="S14" s="949">
        <v>0</v>
      </c>
      <c r="T14" s="949">
        <v>96175.22248000001</v>
      </c>
      <c r="U14" s="949">
        <v>1007.4914100000001</v>
      </c>
      <c r="V14" s="949">
        <v>3974.4802799999998</v>
      </c>
      <c r="W14" s="949">
        <v>0</v>
      </c>
      <c r="X14" s="949">
        <v>0</v>
      </c>
      <c r="Y14" s="949">
        <v>0</v>
      </c>
      <c r="Z14" s="950">
        <v>231761.111</v>
      </c>
    </row>
    <row r="15" spans="1:26" s="948" customFormat="1" ht="20.1" customHeight="1">
      <c r="A15" s="14" t="s">
        <v>33</v>
      </c>
      <c r="B15" s="949">
        <v>0</v>
      </c>
      <c r="C15" s="949">
        <v>0</v>
      </c>
      <c r="D15" s="949">
        <v>0</v>
      </c>
      <c r="E15" s="949">
        <v>0</v>
      </c>
      <c r="F15" s="949">
        <v>0</v>
      </c>
      <c r="G15" s="949">
        <v>0</v>
      </c>
      <c r="H15" s="949">
        <v>2650.623</v>
      </c>
      <c r="I15" s="949">
        <v>0</v>
      </c>
      <c r="J15" s="949">
        <v>845.386</v>
      </c>
      <c r="K15" s="949">
        <v>0</v>
      </c>
      <c r="L15" s="949">
        <v>0</v>
      </c>
      <c r="M15" s="949">
        <v>0</v>
      </c>
      <c r="N15" s="949">
        <v>0</v>
      </c>
      <c r="O15" s="949">
        <v>0</v>
      </c>
      <c r="P15" s="949">
        <v>0</v>
      </c>
      <c r="Q15" s="949">
        <v>847692.18528</v>
      </c>
      <c r="R15" s="949">
        <v>5547.54874</v>
      </c>
      <c r="S15" s="949">
        <v>41435.16296</v>
      </c>
      <c r="T15" s="949">
        <v>530658.62312</v>
      </c>
      <c r="U15" s="949">
        <v>2595.88099</v>
      </c>
      <c r="V15" s="949">
        <v>16831.0187</v>
      </c>
      <c r="W15" s="949">
        <v>0</v>
      </c>
      <c r="X15" s="949">
        <v>0</v>
      </c>
      <c r="Y15" s="949">
        <v>0</v>
      </c>
      <c r="Z15" s="950">
        <v>1448256.43</v>
      </c>
    </row>
    <row r="16" spans="1:26" s="948" customFormat="1" ht="20.1" customHeight="1">
      <c r="A16" s="14" t="s">
        <v>34</v>
      </c>
      <c r="B16" s="949">
        <v>0</v>
      </c>
      <c r="C16" s="949">
        <v>0</v>
      </c>
      <c r="D16" s="949">
        <v>0</v>
      </c>
      <c r="E16" s="949">
        <v>0</v>
      </c>
      <c r="F16" s="949">
        <v>0</v>
      </c>
      <c r="G16" s="949">
        <v>0</v>
      </c>
      <c r="H16" s="949">
        <v>0</v>
      </c>
      <c r="I16" s="949">
        <v>0</v>
      </c>
      <c r="J16" s="949">
        <v>0</v>
      </c>
      <c r="K16" s="949">
        <v>0</v>
      </c>
      <c r="L16" s="949">
        <v>0</v>
      </c>
      <c r="M16" s="949">
        <v>0</v>
      </c>
      <c r="N16" s="949">
        <v>0</v>
      </c>
      <c r="O16" s="949">
        <v>0</v>
      </c>
      <c r="P16" s="949">
        <v>0</v>
      </c>
      <c r="Q16" s="949">
        <v>0</v>
      </c>
      <c r="R16" s="949">
        <v>0</v>
      </c>
      <c r="S16" s="949">
        <v>0</v>
      </c>
      <c r="T16" s="949">
        <v>0</v>
      </c>
      <c r="U16" s="949">
        <v>0</v>
      </c>
      <c r="V16" s="949">
        <v>0</v>
      </c>
      <c r="W16" s="949">
        <v>0</v>
      </c>
      <c r="X16" s="949">
        <v>0</v>
      </c>
      <c r="Y16" s="949">
        <v>0</v>
      </c>
      <c r="Z16" s="950">
        <v>0</v>
      </c>
    </row>
    <row r="17" spans="1:26" s="948" customFormat="1" ht="20.1" customHeight="1">
      <c r="A17" s="14" t="s">
        <v>35</v>
      </c>
      <c r="B17" s="949">
        <v>98.766</v>
      </c>
      <c r="C17" s="949">
        <v>0</v>
      </c>
      <c r="D17" s="949">
        <v>0</v>
      </c>
      <c r="E17" s="949">
        <v>10577.762</v>
      </c>
      <c r="F17" s="949">
        <v>0</v>
      </c>
      <c r="G17" s="949">
        <v>178.734</v>
      </c>
      <c r="H17" s="949">
        <v>74818.911</v>
      </c>
      <c r="I17" s="949">
        <v>120.919</v>
      </c>
      <c r="J17" s="949">
        <v>10074.204</v>
      </c>
      <c r="K17" s="949">
        <v>201400.243</v>
      </c>
      <c r="L17" s="949">
        <v>664.1</v>
      </c>
      <c r="M17" s="949">
        <v>34842.345</v>
      </c>
      <c r="N17" s="949">
        <v>14785.812</v>
      </c>
      <c r="O17" s="949">
        <v>58.7</v>
      </c>
      <c r="P17" s="949">
        <v>2317.867</v>
      </c>
      <c r="Q17" s="949">
        <v>0</v>
      </c>
      <c r="R17" s="949">
        <v>0</v>
      </c>
      <c r="S17" s="949">
        <v>0</v>
      </c>
      <c r="T17" s="949">
        <v>433826.76755</v>
      </c>
      <c r="U17" s="949">
        <v>3538.9793</v>
      </c>
      <c r="V17" s="949">
        <v>17289.226710000003</v>
      </c>
      <c r="W17" s="949">
        <v>0</v>
      </c>
      <c r="X17" s="949">
        <v>0</v>
      </c>
      <c r="Y17" s="949">
        <v>0</v>
      </c>
      <c r="Z17" s="950">
        <v>804593.341</v>
      </c>
    </row>
    <row r="18" spans="1:26" s="948" customFormat="1" ht="20.1" customHeight="1">
      <c r="A18" s="14" t="s">
        <v>36</v>
      </c>
      <c r="B18" s="949">
        <v>0</v>
      </c>
      <c r="C18" s="949">
        <v>0</v>
      </c>
      <c r="D18" s="949">
        <v>0</v>
      </c>
      <c r="E18" s="949">
        <v>0</v>
      </c>
      <c r="F18" s="949">
        <v>0</v>
      </c>
      <c r="G18" s="949">
        <v>0</v>
      </c>
      <c r="H18" s="949">
        <v>15150.189</v>
      </c>
      <c r="I18" s="949">
        <v>434.27</v>
      </c>
      <c r="J18" s="949">
        <v>27.454</v>
      </c>
      <c r="K18" s="949">
        <v>198789.996</v>
      </c>
      <c r="L18" s="949">
        <v>5754.587</v>
      </c>
      <c r="M18" s="949">
        <v>10571.886</v>
      </c>
      <c r="N18" s="949">
        <v>165235.104</v>
      </c>
      <c r="O18" s="949">
        <v>4845.586</v>
      </c>
      <c r="P18" s="949">
        <v>8144.332</v>
      </c>
      <c r="Q18" s="949">
        <v>0</v>
      </c>
      <c r="R18" s="949">
        <v>0</v>
      </c>
      <c r="S18" s="949">
        <v>0</v>
      </c>
      <c r="T18" s="949">
        <v>32781.68817</v>
      </c>
      <c r="U18" s="949">
        <v>566.61643</v>
      </c>
      <c r="V18" s="949">
        <v>1250.84694</v>
      </c>
      <c r="W18" s="949">
        <v>0</v>
      </c>
      <c r="X18" s="949">
        <v>0</v>
      </c>
      <c r="Y18" s="949">
        <v>0</v>
      </c>
      <c r="Z18" s="950">
        <v>443552.561</v>
      </c>
    </row>
    <row r="19" spans="1:26" s="948" customFormat="1" ht="20.1" customHeight="1">
      <c r="A19" s="14" t="s">
        <v>37</v>
      </c>
      <c r="B19" s="949">
        <v>15500</v>
      </c>
      <c r="C19" s="949">
        <v>0</v>
      </c>
      <c r="D19" s="949">
        <v>0</v>
      </c>
      <c r="E19" s="949">
        <v>0</v>
      </c>
      <c r="F19" s="949">
        <v>0</v>
      </c>
      <c r="G19" s="949">
        <v>0</v>
      </c>
      <c r="H19" s="949">
        <v>33200.662</v>
      </c>
      <c r="I19" s="949">
        <v>3446.918</v>
      </c>
      <c r="J19" s="949">
        <v>3907.487</v>
      </c>
      <c r="K19" s="949">
        <v>373635.412</v>
      </c>
      <c r="L19" s="949">
        <v>8533.113</v>
      </c>
      <c r="M19" s="949">
        <v>18887.83</v>
      </c>
      <c r="N19" s="949">
        <v>162056.554</v>
      </c>
      <c r="O19" s="949">
        <v>1491.588</v>
      </c>
      <c r="P19" s="949">
        <v>5308.191</v>
      </c>
      <c r="Q19" s="949">
        <v>0</v>
      </c>
      <c r="R19" s="949">
        <v>0</v>
      </c>
      <c r="S19" s="949">
        <v>0</v>
      </c>
      <c r="T19" s="949">
        <v>119127.38431000001</v>
      </c>
      <c r="U19" s="949">
        <v>862.5494699999999</v>
      </c>
      <c r="V19" s="949">
        <v>1818.1696299999999</v>
      </c>
      <c r="W19" s="949">
        <v>27977.663</v>
      </c>
      <c r="X19" s="949">
        <v>117.197</v>
      </c>
      <c r="Y19" s="949">
        <v>3314.32</v>
      </c>
      <c r="Z19" s="950">
        <v>779185.043</v>
      </c>
    </row>
    <row r="20" spans="1:26" s="948" customFormat="1" ht="28.5" customHeight="1" thickBot="1">
      <c r="A20" s="85" t="s">
        <v>38</v>
      </c>
      <c r="B20" s="951">
        <v>15598.766</v>
      </c>
      <c r="C20" s="951">
        <v>0</v>
      </c>
      <c r="D20" s="951">
        <v>0</v>
      </c>
      <c r="E20" s="951">
        <v>10577.762</v>
      </c>
      <c r="F20" s="951">
        <v>0</v>
      </c>
      <c r="G20" s="951">
        <v>178.734</v>
      </c>
      <c r="H20" s="951">
        <v>151416.48299999998</v>
      </c>
      <c r="I20" s="951">
        <v>4367.554</v>
      </c>
      <c r="J20" s="951">
        <v>18209.04</v>
      </c>
      <c r="K20" s="951">
        <v>3266523.993</v>
      </c>
      <c r="L20" s="951">
        <v>66354.897</v>
      </c>
      <c r="M20" s="951">
        <v>190532.54499999998</v>
      </c>
      <c r="N20" s="951">
        <v>2228055.486</v>
      </c>
      <c r="O20" s="951">
        <v>31275.996000000003</v>
      </c>
      <c r="P20" s="951">
        <v>90854.203</v>
      </c>
      <c r="Q20" s="952">
        <v>2069377.66208</v>
      </c>
      <c r="R20" s="952">
        <v>5547.54874</v>
      </c>
      <c r="S20" s="952">
        <v>99294.19356</v>
      </c>
      <c r="T20" s="949">
        <v>4494735.394189999</v>
      </c>
      <c r="U20" s="949">
        <v>229913.33158000003</v>
      </c>
      <c r="V20" s="949">
        <v>288192.83492</v>
      </c>
      <c r="W20" s="951">
        <v>144894.481</v>
      </c>
      <c r="X20" s="951">
        <v>117.197</v>
      </c>
      <c r="Y20" s="951">
        <v>4747.780000000001</v>
      </c>
      <c r="Z20" s="953">
        <v>13410765.92</v>
      </c>
    </row>
    <row r="21" spans="1:25" s="948" customFormat="1" ht="15">
      <c r="A21" s="949" t="s">
        <v>887</v>
      </c>
      <c r="B21" s="954"/>
      <c r="N21" s="954"/>
      <c r="P21" s="954"/>
      <c r="S21" s="944"/>
      <c r="T21" s="955"/>
      <c r="U21" s="955"/>
      <c r="V21" s="955"/>
      <c r="Y21" s="954"/>
    </row>
    <row r="22" spans="1:27" s="934" customFormat="1" ht="15">
      <c r="A22" s="123"/>
      <c r="B22" s="956"/>
      <c r="C22" s="948"/>
      <c r="D22" s="957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48"/>
      <c r="P22" s="948"/>
      <c r="Q22" s="948"/>
      <c r="R22" s="948"/>
      <c r="S22" s="948"/>
      <c r="T22" s="954"/>
      <c r="U22" s="954"/>
      <c r="V22" s="954"/>
      <c r="W22" s="948"/>
      <c r="X22" s="948"/>
      <c r="Y22" s="948"/>
      <c r="Z22" s="948"/>
      <c r="AA22" s="948"/>
    </row>
    <row r="23" s="934" customFormat="1" ht="15">
      <c r="T23" s="959"/>
    </row>
    <row r="24" spans="6:20" s="934" customFormat="1" ht="15">
      <c r="F24" s="959"/>
      <c r="T24" s="959"/>
    </row>
    <row r="25" s="934" customFormat="1" ht="15">
      <c r="T25" s="959"/>
    </row>
    <row r="26" s="934" customFormat="1" ht="15">
      <c r="T26" s="959"/>
    </row>
    <row r="27" s="934" customFormat="1" ht="15">
      <c r="T27" s="959"/>
    </row>
    <row r="28" s="934" customFormat="1" ht="15">
      <c r="T28" s="959"/>
    </row>
    <row r="29" s="934" customFormat="1" ht="15">
      <c r="T29" s="959"/>
    </row>
    <row r="30" s="934" customFormat="1" ht="15">
      <c r="T30" s="959"/>
    </row>
    <row r="31" ht="15">
      <c r="T31" s="959"/>
    </row>
    <row r="32" ht="15">
      <c r="T32" s="959"/>
    </row>
    <row r="33" ht="15">
      <c r="T33" s="959"/>
    </row>
    <row r="34" ht="15">
      <c r="T34" s="959"/>
    </row>
    <row r="35" ht="15">
      <c r="T35" s="959"/>
    </row>
    <row r="36" ht="15">
      <c r="T36" s="959"/>
    </row>
    <row r="37" ht="15">
      <c r="T37" s="959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8" customFormat="1" ht="25.5" customHeight="1">
      <c r="A1" s="1225" t="s">
        <v>1035</v>
      </c>
      <c r="B1" s="65"/>
      <c r="C1" s="65"/>
      <c r="D1" s="65"/>
      <c r="E1" s="65"/>
      <c r="F1" s="65"/>
      <c r="G1" s="65"/>
    </row>
    <row r="2" spans="1:7" s="505" customFormat="1" ht="58.5" customHeight="1">
      <c r="A2" s="1392" t="s">
        <v>858</v>
      </c>
      <c r="B2" s="1392"/>
      <c r="C2" s="1392"/>
      <c r="D2" s="1392"/>
      <c r="E2" s="1392"/>
      <c r="F2" s="1392"/>
      <c r="G2" s="1392"/>
    </row>
    <row r="3" spans="1:7" s="506" customFormat="1" ht="27" customHeight="1">
      <c r="A3" s="1393">
        <v>43982</v>
      </c>
      <c r="B3" s="1393"/>
      <c r="C3" s="1393"/>
      <c r="D3" s="1393"/>
      <c r="E3" s="1393"/>
      <c r="F3" s="1393"/>
      <c r="G3" s="1393"/>
    </row>
    <row r="4" spans="1:7" s="507" customFormat="1" ht="23.25" customHeight="1">
      <c r="A4" s="1394" t="s">
        <v>65</v>
      </c>
      <c r="B4" s="1394"/>
      <c r="C4" s="1394"/>
      <c r="D4" s="1394"/>
      <c r="E4" s="1394"/>
      <c r="F4" s="1394"/>
      <c r="G4" s="1394"/>
    </row>
    <row r="5" spans="1:7" s="509" customFormat="1" ht="13.5" thickBot="1">
      <c r="A5" s="692"/>
      <c r="B5" s="692"/>
      <c r="C5" s="692"/>
      <c r="D5" s="692"/>
      <c r="E5" s="692"/>
      <c r="F5" s="692"/>
      <c r="G5" s="692"/>
    </row>
    <row r="6" spans="1:7" s="509" customFormat="1" ht="71.25" customHeight="1">
      <c r="A6" s="551" t="s">
        <v>1</v>
      </c>
      <c r="B6" s="552" t="s">
        <v>859</v>
      </c>
      <c r="C6" s="552" t="s">
        <v>860</v>
      </c>
      <c r="D6" s="552" t="s">
        <v>861</v>
      </c>
      <c r="E6" s="552" t="s">
        <v>862</v>
      </c>
      <c r="F6" s="552" t="s">
        <v>863</v>
      </c>
      <c r="G6" s="162" t="s">
        <v>864</v>
      </c>
    </row>
    <row r="7" spans="1:7" s="509" customFormat="1" ht="9" customHeight="1">
      <c r="A7" s="692"/>
      <c r="B7" s="913"/>
      <c r="C7" s="913"/>
      <c r="D7" s="913"/>
      <c r="E7" s="913"/>
      <c r="F7" s="913"/>
      <c r="G7" s="914"/>
    </row>
    <row r="8" spans="1:8" s="14" customFormat="1" ht="20.1" customHeight="1">
      <c r="A8" s="21" t="s">
        <v>58</v>
      </c>
      <c r="B8" s="545">
        <v>80.45891111550836</v>
      </c>
      <c r="C8" s="545">
        <v>6.643830404726923</v>
      </c>
      <c r="D8" s="545">
        <v>3.721515003092358</v>
      </c>
      <c r="E8" s="545">
        <v>5.307142154534228</v>
      </c>
      <c r="F8" s="545">
        <v>3.8686013221381503</v>
      </c>
      <c r="G8" s="915">
        <v>4628669.1</v>
      </c>
      <c r="H8" s="916"/>
    </row>
    <row r="9" spans="1:8" s="14" customFormat="1" ht="20.1" customHeight="1">
      <c r="A9" s="21" t="s">
        <v>29</v>
      </c>
      <c r="B9" s="545">
        <v>94.62720286639292</v>
      </c>
      <c r="C9" s="545">
        <v>0.9992870499925841</v>
      </c>
      <c r="D9" s="545">
        <v>0.6508148090457075</v>
      </c>
      <c r="E9" s="545">
        <v>1.2315091054698257</v>
      </c>
      <c r="F9" s="545">
        <v>2.491186169098952</v>
      </c>
      <c r="G9" s="915">
        <v>2556092.2660000003</v>
      </c>
      <c r="H9" s="916"/>
    </row>
    <row r="10" spans="1:8" s="14" customFormat="1" ht="20.1" customHeight="1">
      <c r="A10" s="21" t="s">
        <v>30</v>
      </c>
      <c r="B10" s="545">
        <v>94.27684617500323</v>
      </c>
      <c r="C10" s="545">
        <v>1.1080882818724511</v>
      </c>
      <c r="D10" s="545">
        <v>1.2965799763502908</v>
      </c>
      <c r="E10" s="545">
        <v>1.8785915467399925</v>
      </c>
      <c r="F10" s="545">
        <v>1.4398940200340493</v>
      </c>
      <c r="G10" s="915">
        <v>1761153.991</v>
      </c>
      <c r="H10" s="916"/>
    </row>
    <row r="11" spans="1:8" s="14" customFormat="1" ht="20.1" customHeight="1">
      <c r="A11" s="21" t="s">
        <v>31</v>
      </c>
      <c r="B11" s="545">
        <v>84.41117937787561</v>
      </c>
      <c r="C11" s="545">
        <v>4.131830925267555</v>
      </c>
      <c r="D11" s="545">
        <v>4.557573318257306</v>
      </c>
      <c r="E11" s="545">
        <v>6.5384978497314075</v>
      </c>
      <c r="F11" s="545">
        <v>0.36091852886811243</v>
      </c>
      <c r="G11" s="915">
        <v>864374.5750000001</v>
      </c>
      <c r="H11" s="916"/>
    </row>
    <row r="12" spans="1:8" s="14" customFormat="1" ht="20.1" customHeight="1">
      <c r="A12" s="21" t="s">
        <v>32</v>
      </c>
      <c r="B12" s="545">
        <v>81.66048509691865</v>
      </c>
      <c r="C12" s="545">
        <v>6.992609114646011</v>
      </c>
      <c r="D12" s="545">
        <v>3.933187475294284</v>
      </c>
      <c r="E12" s="545">
        <v>4.243573149101787</v>
      </c>
      <c r="F12" s="545">
        <v>3.1701451640392766</v>
      </c>
      <c r="G12" s="915">
        <v>230903.054</v>
      </c>
      <c r="H12" s="916"/>
    </row>
    <row r="13" spans="1:8" s="14" customFormat="1" ht="20.1" customHeight="1">
      <c r="A13" s="21" t="s">
        <v>33</v>
      </c>
      <c r="B13" s="545">
        <v>89.21634149037708</v>
      </c>
      <c r="C13" s="545">
        <v>1.8855015290341302</v>
      </c>
      <c r="D13" s="545">
        <v>3.307233321346713</v>
      </c>
      <c r="E13" s="545">
        <v>5.010905793165607</v>
      </c>
      <c r="F13" s="545">
        <v>0.580017866076469</v>
      </c>
      <c r="G13" s="915">
        <v>1448256.423</v>
      </c>
      <c r="H13" s="916"/>
    </row>
    <row r="14" spans="1:8" s="14" customFormat="1" ht="20.1" customHeight="1">
      <c r="A14" s="21" t="s">
        <v>34</v>
      </c>
      <c r="B14" s="545" t="s">
        <v>39</v>
      </c>
      <c r="C14" s="545" t="s">
        <v>39</v>
      </c>
      <c r="D14" s="545" t="s">
        <v>39</v>
      </c>
      <c r="E14" s="545" t="s">
        <v>39</v>
      </c>
      <c r="F14" s="545" t="s">
        <v>39</v>
      </c>
      <c r="G14" s="915">
        <v>0</v>
      </c>
      <c r="H14" s="916"/>
    </row>
    <row r="15" spans="1:8" s="14" customFormat="1" ht="20.1" customHeight="1">
      <c r="A15" s="21" t="s">
        <v>865</v>
      </c>
      <c r="B15" s="545">
        <v>81.59711196399901</v>
      </c>
      <c r="C15" s="545">
        <v>4.387195628651852</v>
      </c>
      <c r="D15" s="545">
        <v>3.9934154476112433</v>
      </c>
      <c r="E15" s="545">
        <v>6.045901024087288</v>
      </c>
      <c r="F15" s="545">
        <v>3.976375935650601</v>
      </c>
      <c r="G15" s="915">
        <v>799559.2849999999</v>
      </c>
      <c r="H15" s="916"/>
    </row>
    <row r="16" spans="1:8" s="14" customFormat="1" ht="20.1" customHeight="1">
      <c r="A16" s="21" t="s">
        <v>36</v>
      </c>
      <c r="B16" s="545">
        <v>92.45978095848274</v>
      </c>
      <c r="C16" s="545">
        <v>0.9118944381453005</v>
      </c>
      <c r="D16" s="545">
        <v>1.4217432814331363</v>
      </c>
      <c r="E16" s="545">
        <v>1.7909417762236493</v>
      </c>
      <c r="F16" s="545">
        <v>3.4156395457151643</v>
      </c>
      <c r="G16" s="915">
        <v>442617.46</v>
      </c>
      <c r="H16" s="916"/>
    </row>
    <row r="17" spans="1:8" s="14" customFormat="1" ht="20.1" customHeight="1">
      <c r="A17" s="21" t="s">
        <v>37</v>
      </c>
      <c r="B17" s="545">
        <v>91.54833938996761</v>
      </c>
      <c r="C17" s="545">
        <v>2.1203563003986905</v>
      </c>
      <c r="D17" s="545">
        <v>2.1205751680784</v>
      </c>
      <c r="E17" s="545">
        <v>1.7708250012319335</v>
      </c>
      <c r="F17" s="545">
        <v>2.439904140323365</v>
      </c>
      <c r="G17" s="915">
        <v>778552.595</v>
      </c>
      <c r="H17" s="916"/>
    </row>
    <row r="18" spans="1:8" s="14" customFormat="1" ht="24.75" customHeight="1" thickBot="1">
      <c r="A18" s="917" t="s">
        <v>38</v>
      </c>
      <c r="B18" s="548">
        <v>87.25254597295779</v>
      </c>
      <c r="C18" s="548">
        <v>3.6074195468070633</v>
      </c>
      <c r="D18" s="548">
        <v>2.6856253624834996</v>
      </c>
      <c r="E18" s="548">
        <v>3.8426897500407007</v>
      </c>
      <c r="F18" s="548">
        <v>2.6117193677109354</v>
      </c>
      <c r="G18" s="918">
        <v>13510178.749000002</v>
      </c>
      <c r="H18" s="916"/>
    </row>
    <row r="19" spans="1:7" s="509" customFormat="1" ht="14.25" customHeight="1">
      <c r="A19" s="919" t="s">
        <v>866</v>
      </c>
      <c r="B19" s="920"/>
      <c r="C19" s="920"/>
      <c r="D19" s="920"/>
      <c r="E19" s="920"/>
      <c r="F19" s="920"/>
      <c r="G19" s="920"/>
    </row>
    <row r="20" spans="1:7" s="921" customFormat="1" ht="14.1" customHeight="1">
      <c r="A20" s="919" t="s">
        <v>867</v>
      </c>
      <c r="B20" s="920"/>
      <c r="C20" s="920"/>
      <c r="D20" s="920"/>
      <c r="E20" s="920"/>
      <c r="F20" s="920"/>
      <c r="G20" s="920"/>
    </row>
    <row r="21" spans="1:7" s="921" customFormat="1" ht="14.1" customHeight="1">
      <c r="A21" s="919" t="s">
        <v>868</v>
      </c>
      <c r="B21" s="920"/>
      <c r="C21" s="920"/>
      <c r="D21" s="920"/>
      <c r="E21" s="920"/>
      <c r="F21" s="920"/>
      <c r="G21" s="920"/>
    </row>
    <row r="22" spans="1:7" s="509" customFormat="1" ht="14.1" customHeight="1">
      <c r="A22" s="1395"/>
      <c r="B22" s="1395"/>
      <c r="C22" s="1395"/>
      <c r="D22" s="1395"/>
      <c r="E22" s="1395"/>
      <c r="F22" s="1395"/>
      <c r="G22" s="1395"/>
    </row>
    <row r="23" spans="1:9" s="509" customFormat="1" ht="15">
      <c r="A23" s="692"/>
      <c r="B23" s="913"/>
      <c r="C23" s="913"/>
      <c r="D23" s="913"/>
      <c r="E23" s="913"/>
      <c r="F23" s="913"/>
      <c r="G23" s="913"/>
      <c r="I23" s="922"/>
    </row>
    <row r="24" spans="1:7" s="509" customFormat="1" ht="15">
      <c r="A24" s="692"/>
      <c r="B24" s="913"/>
      <c r="C24" s="913"/>
      <c r="D24" s="913"/>
      <c r="E24" s="913"/>
      <c r="F24" s="913"/>
      <c r="G24" s="913"/>
    </row>
    <row r="25" spans="1:7" s="509" customFormat="1" ht="13.5">
      <c r="A25" s="923"/>
      <c r="B25" s="692"/>
      <c r="C25" s="692"/>
      <c r="D25" s="692"/>
      <c r="E25" s="692"/>
      <c r="F25" s="692"/>
      <c r="G25" s="692"/>
    </row>
    <row r="26" spans="1:7" s="509" customFormat="1" ht="15">
      <c r="A26" s="692"/>
      <c r="B26" s="692"/>
      <c r="C26" s="692"/>
      <c r="D26" s="692"/>
      <c r="E26" s="692"/>
      <c r="F26" s="692"/>
      <c r="G26" s="692"/>
    </row>
    <row r="27" spans="1:7" s="509" customFormat="1" ht="15">
      <c r="A27" s="692"/>
      <c r="B27" s="692"/>
      <c r="C27" s="692"/>
      <c r="D27" s="692"/>
      <c r="E27" s="692"/>
      <c r="F27" s="692"/>
      <c r="G27" s="692"/>
    </row>
    <row r="28" s="509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</sheetData>
  <mergeCells count="4">
    <mergeCell ref="A2:G2"/>
    <mergeCell ref="A3:G3"/>
    <mergeCell ref="A4:G4"/>
    <mergeCell ref="A22:G22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56" customWidth="1"/>
    <col min="2" max="2" width="7.140625" style="1056" customWidth="1"/>
    <col min="3" max="6" width="5.7109375" style="1056" customWidth="1"/>
    <col min="7" max="7" width="1.28515625" style="1056" customWidth="1"/>
    <col min="8" max="8" width="7.28125" style="1056" customWidth="1"/>
    <col min="9" max="9" width="5.7109375" style="1056" customWidth="1"/>
    <col min="10" max="11" width="6.28125" style="1056" bestFit="1" customWidth="1"/>
    <col min="12" max="12" width="5.7109375" style="1056" customWidth="1"/>
    <col min="13" max="13" width="1.28515625" style="1056" customWidth="1"/>
    <col min="14" max="14" width="6.57421875" style="1056" customWidth="1"/>
    <col min="15" max="18" width="5.7109375" style="1056" customWidth="1"/>
    <col min="19" max="19" width="1.28515625" style="1056" customWidth="1"/>
    <col min="20" max="20" width="7.421875" style="1056" customWidth="1"/>
    <col min="21" max="24" width="5.7109375" style="1056" customWidth="1"/>
    <col min="25" max="25" width="0.9921875" style="1056" customWidth="1"/>
    <col min="26" max="26" width="7.421875" style="1056" customWidth="1"/>
    <col min="27" max="29" width="5.7109375" style="1056" customWidth="1"/>
    <col min="30" max="30" width="6.140625" style="1056" customWidth="1"/>
    <col min="31" max="31" width="1.28515625" style="1056" customWidth="1"/>
    <col min="32" max="32" width="7.421875" style="1056" customWidth="1"/>
    <col min="33" max="36" width="5.7109375" style="1056" customWidth="1"/>
    <col min="37" max="37" width="1.28515625" style="1056" customWidth="1"/>
    <col min="38" max="38" width="7.421875" style="1056" customWidth="1"/>
    <col min="39" max="42" width="5.7109375" style="1056" customWidth="1"/>
    <col min="43" max="43" width="1.28515625" style="1056" customWidth="1"/>
    <col min="44" max="16384" width="11.421875" style="1056" customWidth="1"/>
  </cols>
  <sheetData>
    <row r="1" spans="1:42" s="1052" customFormat="1" ht="21" customHeight="1">
      <c r="A1" s="1225" t="s">
        <v>1035</v>
      </c>
      <c r="B1" s="1051"/>
      <c r="C1" s="1051"/>
      <c r="D1" s="1051"/>
      <c r="E1" s="1051"/>
      <c r="F1" s="1051"/>
      <c r="G1" s="1051"/>
      <c r="H1" s="1051"/>
      <c r="I1" s="1051"/>
      <c r="J1" s="1051"/>
      <c r="K1" s="1051"/>
      <c r="L1" s="1051"/>
      <c r="M1" s="1051"/>
      <c r="N1" s="1051"/>
      <c r="O1" s="1051"/>
      <c r="P1" s="1051"/>
      <c r="Q1" s="1051"/>
      <c r="R1" s="1051"/>
      <c r="S1" s="1051"/>
      <c r="T1" s="1051"/>
      <c r="U1" s="1051"/>
      <c r="V1" s="1051"/>
      <c r="W1" s="1051"/>
      <c r="X1" s="1051"/>
      <c r="Y1" s="1051"/>
      <c r="Z1" s="1051"/>
      <c r="AA1" s="1051"/>
      <c r="AB1" s="1051"/>
      <c r="AC1" s="1051"/>
      <c r="AD1" s="1051"/>
      <c r="AE1" s="1051"/>
      <c r="AF1" s="1051"/>
      <c r="AG1" s="1051"/>
      <c r="AH1" s="1051"/>
      <c r="AI1" s="1051"/>
      <c r="AJ1" s="1051"/>
      <c r="AK1" s="1051"/>
      <c r="AL1" s="1051"/>
      <c r="AM1" s="1051"/>
      <c r="AN1" s="1051"/>
      <c r="AO1" s="1051"/>
      <c r="AP1" s="1051"/>
    </row>
    <row r="2" spans="1:42" s="1053" customFormat="1" ht="32.25" customHeight="1">
      <c r="A2" s="1397" t="s">
        <v>936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  <c r="R2" s="1397"/>
      <c r="S2" s="1397"/>
      <c r="T2" s="1397"/>
      <c r="U2" s="1397"/>
      <c r="V2" s="1397"/>
      <c r="W2" s="1397"/>
      <c r="X2" s="1397"/>
      <c r="Y2" s="1397"/>
      <c r="Z2" s="1397"/>
      <c r="AA2" s="1397"/>
      <c r="AB2" s="1397"/>
      <c r="AC2" s="1397"/>
      <c r="AD2" s="1397"/>
      <c r="AE2" s="1397"/>
      <c r="AF2" s="1397"/>
      <c r="AG2" s="1397"/>
      <c r="AH2" s="1397"/>
      <c r="AI2" s="1397"/>
      <c r="AJ2" s="1397"/>
      <c r="AK2" s="1397"/>
      <c r="AL2" s="1397"/>
      <c r="AM2" s="1397"/>
      <c r="AN2" s="1397"/>
      <c r="AO2" s="1397"/>
      <c r="AP2" s="1397"/>
    </row>
    <row r="3" spans="1:42" s="1052" customFormat="1" ht="20.25" customHeight="1">
      <c r="A3" s="1398">
        <v>43982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8"/>
      <c r="AI3" s="1398"/>
      <c r="AJ3" s="1398"/>
      <c r="AK3" s="1398"/>
      <c r="AL3" s="1398"/>
      <c r="AM3" s="1398"/>
      <c r="AN3" s="1398"/>
      <c r="AO3" s="1398"/>
      <c r="AP3" s="1398"/>
    </row>
    <row r="4" spans="1:42" s="1052" customFormat="1" ht="16.5" customHeight="1">
      <c r="A4" s="1399" t="s">
        <v>65</v>
      </c>
      <c r="B4" s="1399"/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  <c r="U4" s="1399"/>
      <c r="V4" s="1399"/>
      <c r="W4" s="1399"/>
      <c r="X4" s="1399"/>
      <c r="Y4" s="1399"/>
      <c r="Z4" s="1399"/>
      <c r="AA4" s="1399"/>
      <c r="AB4" s="1399"/>
      <c r="AC4" s="1399"/>
      <c r="AD4" s="1399"/>
      <c r="AE4" s="1399"/>
      <c r="AF4" s="1399"/>
      <c r="AG4" s="1399"/>
      <c r="AH4" s="1399"/>
      <c r="AI4" s="1399"/>
      <c r="AJ4" s="1399"/>
      <c r="AK4" s="1399"/>
      <c r="AL4" s="1399"/>
      <c r="AM4" s="1399"/>
      <c r="AN4" s="1399"/>
      <c r="AO4" s="1399"/>
      <c r="AP4" s="1399"/>
    </row>
    <row r="5" spans="1:43" ht="13.5" thickBot="1">
      <c r="A5" s="1054"/>
      <c r="B5" s="1054"/>
      <c r="C5" s="1054"/>
      <c r="D5" s="1054"/>
      <c r="E5" s="1054"/>
      <c r="F5" s="1054"/>
      <c r="G5" s="1054"/>
      <c r="H5" s="1055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4"/>
      <c r="AL5" s="1054"/>
      <c r="AM5" s="1054"/>
      <c r="AN5" s="1054"/>
      <c r="AO5" s="1054"/>
      <c r="AP5" s="1054"/>
      <c r="AQ5" s="1054"/>
    </row>
    <row r="6" spans="1:43" s="1058" customFormat="1" ht="29.25" customHeight="1">
      <c r="A6" s="1400" t="s">
        <v>1</v>
      </c>
      <c r="B6" s="1396" t="s">
        <v>925</v>
      </c>
      <c r="C6" s="1396"/>
      <c r="D6" s="1396"/>
      <c r="E6" s="1396"/>
      <c r="F6" s="1396"/>
      <c r="G6" s="1057"/>
      <c r="H6" s="1396" t="s">
        <v>879</v>
      </c>
      <c r="I6" s="1396"/>
      <c r="J6" s="1396"/>
      <c r="K6" s="1396"/>
      <c r="L6" s="1396"/>
      <c r="M6" s="1057"/>
      <c r="N6" s="1396" t="s">
        <v>880</v>
      </c>
      <c r="O6" s="1396"/>
      <c r="P6" s="1396"/>
      <c r="Q6" s="1396"/>
      <c r="R6" s="1396"/>
      <c r="S6" s="1057"/>
      <c r="T6" s="1396" t="s">
        <v>881</v>
      </c>
      <c r="U6" s="1396"/>
      <c r="V6" s="1396"/>
      <c r="W6" s="1396"/>
      <c r="X6" s="1396"/>
      <c r="Y6" s="1057"/>
      <c r="Z6" s="1396" t="s">
        <v>46</v>
      </c>
      <c r="AA6" s="1396"/>
      <c r="AB6" s="1396"/>
      <c r="AC6" s="1396"/>
      <c r="AD6" s="1396"/>
      <c r="AE6" s="1057"/>
      <c r="AF6" s="1396" t="s">
        <v>47</v>
      </c>
      <c r="AG6" s="1396"/>
      <c r="AH6" s="1396"/>
      <c r="AI6" s="1396"/>
      <c r="AJ6" s="1396"/>
      <c r="AK6" s="1057"/>
      <c r="AL6" s="1396" t="s">
        <v>937</v>
      </c>
      <c r="AM6" s="1396"/>
      <c r="AN6" s="1396"/>
      <c r="AO6" s="1396"/>
      <c r="AP6" s="1396"/>
      <c r="AQ6" s="1057"/>
    </row>
    <row r="7" spans="1:43" s="1058" customFormat="1" ht="16.5" customHeight="1">
      <c r="A7" s="1401"/>
      <c r="B7" s="1059">
        <v>0</v>
      </c>
      <c r="C7" s="1059">
        <v>1</v>
      </c>
      <c r="D7" s="1059">
        <v>2</v>
      </c>
      <c r="E7" s="1059">
        <v>3</v>
      </c>
      <c r="F7" s="1059">
        <v>4</v>
      </c>
      <c r="G7" s="1059"/>
      <c r="H7" s="1059">
        <v>0</v>
      </c>
      <c r="I7" s="1059">
        <v>1</v>
      </c>
      <c r="J7" s="1059">
        <v>2</v>
      </c>
      <c r="K7" s="1059">
        <v>3</v>
      </c>
      <c r="L7" s="1059">
        <v>4</v>
      </c>
      <c r="M7" s="1059"/>
      <c r="N7" s="1059">
        <v>0</v>
      </c>
      <c r="O7" s="1059">
        <v>1</v>
      </c>
      <c r="P7" s="1059">
        <v>2</v>
      </c>
      <c r="Q7" s="1059">
        <v>3</v>
      </c>
      <c r="R7" s="1059">
        <v>4</v>
      </c>
      <c r="S7" s="1059"/>
      <c r="T7" s="1059">
        <v>0</v>
      </c>
      <c r="U7" s="1059">
        <v>1</v>
      </c>
      <c r="V7" s="1059">
        <v>2</v>
      </c>
      <c r="W7" s="1059">
        <v>3</v>
      </c>
      <c r="X7" s="1059">
        <v>4</v>
      </c>
      <c r="Y7" s="1059"/>
      <c r="Z7" s="1059">
        <v>0</v>
      </c>
      <c r="AA7" s="1059">
        <v>1</v>
      </c>
      <c r="AB7" s="1059">
        <v>2</v>
      </c>
      <c r="AC7" s="1059">
        <v>3</v>
      </c>
      <c r="AD7" s="1059">
        <v>4</v>
      </c>
      <c r="AE7" s="1059"/>
      <c r="AF7" s="1059">
        <v>0</v>
      </c>
      <c r="AG7" s="1059">
        <v>1</v>
      </c>
      <c r="AH7" s="1059">
        <v>2</v>
      </c>
      <c r="AI7" s="1059">
        <v>3</v>
      </c>
      <c r="AJ7" s="1059">
        <v>4</v>
      </c>
      <c r="AK7" s="1059"/>
      <c r="AL7" s="1059">
        <v>0</v>
      </c>
      <c r="AM7" s="1059">
        <v>1</v>
      </c>
      <c r="AN7" s="1059">
        <v>2</v>
      </c>
      <c r="AO7" s="1059">
        <v>3</v>
      </c>
      <c r="AP7" s="1059">
        <v>4</v>
      </c>
      <c r="AQ7" s="1059"/>
    </row>
    <row r="8" spans="1:43" s="1062" customFormat="1" ht="7.5" customHeight="1">
      <c r="A8" s="1060"/>
      <c r="B8" s="1061"/>
      <c r="C8" s="1061"/>
      <c r="D8" s="1061"/>
      <c r="E8" s="1061"/>
      <c r="F8" s="1061"/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1061"/>
      <c r="U8" s="1061"/>
      <c r="V8" s="1061"/>
      <c r="W8" s="1061"/>
      <c r="X8" s="1061"/>
      <c r="Y8" s="1061"/>
      <c r="Z8" s="1061"/>
      <c r="AA8" s="1061"/>
      <c r="AB8" s="1061"/>
      <c r="AC8" s="1061"/>
      <c r="AD8" s="1061"/>
      <c r="AE8" s="1061"/>
      <c r="AF8" s="1061"/>
      <c r="AG8" s="1061"/>
      <c r="AH8" s="1061"/>
      <c r="AI8" s="1061"/>
      <c r="AJ8" s="1061"/>
      <c r="AK8" s="1061"/>
      <c r="AL8" s="1061"/>
      <c r="AM8" s="1061"/>
      <c r="AN8" s="1061"/>
      <c r="AO8" s="1061"/>
      <c r="AP8" s="1061"/>
      <c r="AQ8" s="1061"/>
    </row>
    <row r="9" spans="1:43" s="1065" customFormat="1" ht="20.1" customHeight="1">
      <c r="A9" s="1063" t="s">
        <v>58</v>
      </c>
      <c r="B9" s="1064">
        <v>100</v>
      </c>
      <c r="C9" s="1064">
        <v>0</v>
      </c>
      <c r="D9" s="1064">
        <v>0</v>
      </c>
      <c r="E9" s="1064">
        <v>0</v>
      </c>
      <c r="F9" s="1064">
        <v>0</v>
      </c>
      <c r="G9" s="1064"/>
      <c r="H9" s="1064" t="s">
        <v>39</v>
      </c>
      <c r="I9" s="1064" t="s">
        <v>39</v>
      </c>
      <c r="J9" s="1064" t="s">
        <v>39</v>
      </c>
      <c r="K9" s="1064" t="s">
        <v>39</v>
      </c>
      <c r="L9" s="1064" t="s">
        <v>39</v>
      </c>
      <c r="M9" s="1064"/>
      <c r="N9" s="1064">
        <v>87.31705365534735</v>
      </c>
      <c r="O9" s="1064">
        <v>2.877075437854449</v>
      </c>
      <c r="P9" s="1064">
        <v>4.267023637283883</v>
      </c>
      <c r="Q9" s="1064">
        <v>5.380142386426834</v>
      </c>
      <c r="R9" s="1064">
        <v>0.15869961906932684</v>
      </c>
      <c r="S9" s="1064"/>
      <c r="T9" s="1064">
        <v>80.05189305511863</v>
      </c>
      <c r="U9" s="1064">
        <v>8.201003489394418</v>
      </c>
      <c r="V9" s="1064">
        <v>3.1112601518191463</v>
      </c>
      <c r="W9" s="1064">
        <v>5.195796513879982</v>
      </c>
      <c r="X9" s="1064">
        <v>3.4400465529245285</v>
      </c>
      <c r="Y9" s="1064"/>
      <c r="Z9" s="1064">
        <v>79.93411740588394</v>
      </c>
      <c r="AA9" s="1064">
        <v>5.876985099030478</v>
      </c>
      <c r="AB9" s="1064">
        <v>3.4988757611197676</v>
      </c>
      <c r="AC9" s="1064">
        <v>6.35984309136885</v>
      </c>
      <c r="AD9" s="1064">
        <v>4.330177691238863</v>
      </c>
      <c r="AE9" s="1064"/>
      <c r="AF9" s="1064">
        <v>79.88816583039412</v>
      </c>
      <c r="AG9" s="1064">
        <v>6.741254039488674</v>
      </c>
      <c r="AH9" s="1064">
        <v>3.91430287245682</v>
      </c>
      <c r="AI9" s="1064">
        <v>5.427183739426802</v>
      </c>
      <c r="AJ9" s="1064">
        <v>4.02909341451269</v>
      </c>
      <c r="AK9" s="1064"/>
      <c r="AL9" s="1064">
        <v>91.03982286305495</v>
      </c>
      <c r="AM9" s="1064">
        <v>2.5555694676006775</v>
      </c>
      <c r="AN9" s="1064">
        <v>0</v>
      </c>
      <c r="AO9" s="1064">
        <v>2.9782466869196758</v>
      </c>
      <c r="AP9" s="1064">
        <v>3.4262291841024863</v>
      </c>
      <c r="AQ9" s="1064"/>
    </row>
    <row r="10" spans="1:43" s="1065" customFormat="1" ht="20.1" customHeight="1">
      <c r="A10" s="1063" t="s">
        <v>29</v>
      </c>
      <c r="B10" s="1064" t="s">
        <v>39</v>
      </c>
      <c r="C10" s="1064" t="s">
        <v>39</v>
      </c>
      <c r="D10" s="1064" t="s">
        <v>39</v>
      </c>
      <c r="E10" s="1064" t="s">
        <v>39</v>
      </c>
      <c r="F10" s="1064" t="s">
        <v>39</v>
      </c>
      <c r="G10" s="1064"/>
      <c r="H10" s="1064" t="s">
        <v>39</v>
      </c>
      <c r="I10" s="1064" t="s">
        <v>39</v>
      </c>
      <c r="J10" s="1064" t="s">
        <v>39</v>
      </c>
      <c r="K10" s="1064" t="s">
        <v>39</v>
      </c>
      <c r="L10" s="1064" t="s">
        <v>39</v>
      </c>
      <c r="M10" s="1064"/>
      <c r="N10" s="1064">
        <v>76.7062785004296</v>
      </c>
      <c r="O10" s="1064">
        <v>11.104014819663343</v>
      </c>
      <c r="P10" s="1064">
        <v>7.013964510441764</v>
      </c>
      <c r="Q10" s="1064">
        <v>2.2238252237724767</v>
      </c>
      <c r="R10" s="1064">
        <v>2.9518965800604575</v>
      </c>
      <c r="S10" s="1064"/>
      <c r="T10" s="1064">
        <v>93.79757306223885</v>
      </c>
      <c r="U10" s="1064">
        <v>1.1775750180939661</v>
      </c>
      <c r="V10" s="1064">
        <v>0.6445888456506267</v>
      </c>
      <c r="W10" s="1064">
        <v>1.3140445578519846</v>
      </c>
      <c r="X10" s="1064">
        <v>3.066218366396209</v>
      </c>
      <c r="Y10" s="1064"/>
      <c r="Z10" s="1064">
        <v>95.6782913322253</v>
      </c>
      <c r="AA10" s="1064">
        <v>0.7672725743544682</v>
      </c>
      <c r="AB10" s="1064">
        <v>0.6332341797951635</v>
      </c>
      <c r="AC10" s="1064">
        <v>1.0728312573123002</v>
      </c>
      <c r="AD10" s="1064">
        <v>1.848370470560208</v>
      </c>
      <c r="AE10" s="1064"/>
      <c r="AF10" s="1064">
        <v>95.08831328853694</v>
      </c>
      <c r="AG10" s="1064">
        <v>0.7268951806436086</v>
      </c>
      <c r="AH10" s="1064">
        <v>0.6220797644921451</v>
      </c>
      <c r="AI10" s="1064">
        <v>1.6324931859733443</v>
      </c>
      <c r="AJ10" s="1064">
        <v>1.9302178613320842</v>
      </c>
      <c r="AK10" s="1064"/>
      <c r="AL10" s="1064">
        <v>100</v>
      </c>
      <c r="AM10" s="1064">
        <v>0</v>
      </c>
      <c r="AN10" s="1064">
        <v>0</v>
      </c>
      <c r="AO10" s="1064">
        <v>0</v>
      </c>
      <c r="AP10" s="1064">
        <v>0</v>
      </c>
      <c r="AQ10" s="1064"/>
    </row>
    <row r="11" spans="1:43" s="1065" customFormat="1" ht="20.1" customHeight="1">
      <c r="A11" s="1063" t="s">
        <v>30</v>
      </c>
      <c r="B11" s="1064" t="s">
        <v>39</v>
      </c>
      <c r="C11" s="1064" t="s">
        <v>39</v>
      </c>
      <c r="D11" s="1064" t="s">
        <v>39</v>
      </c>
      <c r="E11" s="1064" t="s">
        <v>39</v>
      </c>
      <c r="F11" s="1064" t="s">
        <v>39</v>
      </c>
      <c r="G11" s="1064"/>
      <c r="H11" s="1064" t="s">
        <v>39</v>
      </c>
      <c r="I11" s="1064" t="s">
        <v>39</v>
      </c>
      <c r="J11" s="1064" t="s">
        <v>39</v>
      </c>
      <c r="K11" s="1064" t="s">
        <v>39</v>
      </c>
      <c r="L11" s="1064" t="s">
        <v>39</v>
      </c>
      <c r="M11" s="1064"/>
      <c r="N11" s="1064">
        <v>79.85947877080001</v>
      </c>
      <c r="O11" s="1064">
        <v>6.697950070881458</v>
      </c>
      <c r="P11" s="1064">
        <v>6.266548794583765</v>
      </c>
      <c r="Q11" s="1064">
        <v>7.175974422269385</v>
      </c>
      <c r="R11" s="1064">
        <v>0</v>
      </c>
      <c r="S11" s="1064"/>
      <c r="T11" s="1064">
        <v>92.81819401227158</v>
      </c>
      <c r="U11" s="1064">
        <v>1.4706266675245347</v>
      </c>
      <c r="V11" s="1064">
        <v>1.5225567565585802</v>
      </c>
      <c r="W11" s="1064">
        <v>2.2708144461442554</v>
      </c>
      <c r="X11" s="1064">
        <v>1.9178078765133073</v>
      </c>
      <c r="Y11" s="1064"/>
      <c r="Z11" s="1064">
        <v>95.51012865134994</v>
      </c>
      <c r="AA11" s="1064">
        <v>0.7994926987040997</v>
      </c>
      <c r="AB11" s="1064">
        <v>1.001559033635619</v>
      </c>
      <c r="AC11" s="1064">
        <v>1.5538981406238206</v>
      </c>
      <c r="AD11" s="1064">
        <v>1.134921114769034</v>
      </c>
      <c r="AE11" s="1064"/>
      <c r="AF11" s="1064">
        <v>95.92646498795304</v>
      </c>
      <c r="AG11" s="1064">
        <v>0.6774282672622808</v>
      </c>
      <c r="AH11" s="1064">
        <v>1.1260074901665411</v>
      </c>
      <c r="AI11" s="1064">
        <v>1.4306469602280603</v>
      </c>
      <c r="AJ11" s="1064">
        <v>0.8394520251666697</v>
      </c>
      <c r="AK11" s="1064"/>
      <c r="AL11" s="1064">
        <v>77.11608261232927</v>
      </c>
      <c r="AM11" s="1064">
        <v>5.676882699207239</v>
      </c>
      <c r="AN11" s="1064">
        <v>13.819332914682178</v>
      </c>
      <c r="AO11" s="1064">
        <v>1.0007156641410446</v>
      </c>
      <c r="AP11" s="1064">
        <v>2.3867837540867387</v>
      </c>
      <c r="AQ11" s="1064"/>
    </row>
    <row r="12" spans="1:43" s="1065" customFormat="1" ht="20.1" customHeight="1">
      <c r="A12" s="1063" t="s">
        <v>31</v>
      </c>
      <c r="B12" s="1064" t="s">
        <v>39</v>
      </c>
      <c r="C12" s="1064" t="s">
        <v>39</v>
      </c>
      <c r="D12" s="1064" t="s">
        <v>39</v>
      </c>
      <c r="E12" s="1064" t="s">
        <v>39</v>
      </c>
      <c r="F12" s="1064" t="s">
        <v>39</v>
      </c>
      <c r="G12" s="1064"/>
      <c r="H12" s="1064">
        <v>100</v>
      </c>
      <c r="I12" s="1064">
        <v>0</v>
      </c>
      <c r="J12" s="1064">
        <v>0</v>
      </c>
      <c r="K12" s="1064">
        <v>0</v>
      </c>
      <c r="L12" s="1064">
        <v>0</v>
      </c>
      <c r="M12" s="1064"/>
      <c r="N12" s="1064">
        <v>98.13426953204967</v>
      </c>
      <c r="O12" s="1064">
        <v>1.2260940293017022</v>
      </c>
      <c r="P12" s="1064">
        <v>0.4367254065475868</v>
      </c>
      <c r="Q12" s="1064">
        <v>0.20275416234294394</v>
      </c>
      <c r="R12" s="1064">
        <v>0</v>
      </c>
      <c r="S12" s="1064"/>
      <c r="T12" s="1064">
        <v>87.98486986926332</v>
      </c>
      <c r="U12" s="1064">
        <v>3.8362144190777174</v>
      </c>
      <c r="V12" s="1064">
        <v>4.4187722182970575</v>
      </c>
      <c r="W12" s="1064">
        <v>3.554243954243346</v>
      </c>
      <c r="X12" s="1064">
        <v>0.2058742215262322</v>
      </c>
      <c r="Y12" s="1064"/>
      <c r="Z12" s="1064">
        <v>84.97504031497749</v>
      </c>
      <c r="AA12" s="1064">
        <v>5.149213528844242</v>
      </c>
      <c r="AB12" s="1064">
        <v>3.873880013677927</v>
      </c>
      <c r="AC12" s="1064">
        <v>5.842463508691438</v>
      </c>
      <c r="AD12" s="1064">
        <v>0.15940004887337586</v>
      </c>
      <c r="AE12" s="1064"/>
      <c r="AF12" s="1064">
        <v>81.9183730684136</v>
      </c>
      <c r="AG12" s="1064">
        <v>4.678901762867758</v>
      </c>
      <c r="AH12" s="1064">
        <v>5.374061379653412</v>
      </c>
      <c r="AI12" s="1064">
        <v>7.59621657866534</v>
      </c>
      <c r="AJ12" s="1064">
        <v>0.43244659961730475</v>
      </c>
      <c r="AK12" s="1064"/>
      <c r="AL12" s="1064">
        <v>97.17827227103913</v>
      </c>
      <c r="AM12" s="1064">
        <v>0.5356129576639959</v>
      </c>
      <c r="AN12" s="1064">
        <v>0.5834362083767574</v>
      </c>
      <c r="AO12" s="1064">
        <v>1.5814965265053758</v>
      </c>
      <c r="AP12" s="1064">
        <v>0.12118117009857811</v>
      </c>
      <c r="AQ12" s="1064"/>
    </row>
    <row r="13" spans="1:43" s="1065" customFormat="1" ht="20.1" customHeight="1">
      <c r="A13" s="1063" t="s">
        <v>32</v>
      </c>
      <c r="B13" s="1064" t="s">
        <v>39</v>
      </c>
      <c r="C13" s="1064" t="s">
        <v>39</v>
      </c>
      <c r="D13" s="1064" t="s">
        <v>39</v>
      </c>
      <c r="E13" s="1064" t="s">
        <v>39</v>
      </c>
      <c r="F13" s="1064" t="s">
        <v>39</v>
      </c>
      <c r="G13" s="1064"/>
      <c r="H13" s="1064" t="s">
        <v>39</v>
      </c>
      <c r="I13" s="1064" t="s">
        <v>39</v>
      </c>
      <c r="J13" s="1064" t="s">
        <v>39</v>
      </c>
      <c r="K13" s="1064" t="s">
        <v>39</v>
      </c>
      <c r="L13" s="1064" t="s">
        <v>39</v>
      </c>
      <c r="M13" s="1064"/>
      <c r="N13" s="1064">
        <v>99.40401184353762</v>
      </c>
      <c r="O13" s="1064">
        <v>0</v>
      </c>
      <c r="P13" s="1064">
        <v>0</v>
      </c>
      <c r="Q13" s="1064">
        <v>0</v>
      </c>
      <c r="R13" s="1064">
        <v>0.5959881564623742</v>
      </c>
      <c r="S13" s="1064"/>
      <c r="T13" s="1064">
        <v>80.42701719943234</v>
      </c>
      <c r="U13" s="1064">
        <v>6.360332799528158</v>
      </c>
      <c r="V13" s="1064">
        <v>4.083124804402088</v>
      </c>
      <c r="W13" s="1064">
        <v>4.323009072362626</v>
      </c>
      <c r="X13" s="1064">
        <v>4.806511514514009</v>
      </c>
      <c r="Y13" s="1064"/>
      <c r="Z13" s="1064">
        <v>83.73267349976143</v>
      </c>
      <c r="AA13" s="1064">
        <v>6.153760645584269</v>
      </c>
      <c r="AB13" s="1064">
        <v>3.577222589044029</v>
      </c>
      <c r="AC13" s="1064">
        <v>3.6228155942816427</v>
      </c>
      <c r="AD13" s="1064">
        <v>2.9135261166329585</v>
      </c>
      <c r="AE13" s="1064"/>
      <c r="AF13" s="1064">
        <v>80.98584943086816</v>
      </c>
      <c r="AG13" s="1064">
        <v>7.995709282181554</v>
      </c>
      <c r="AH13" s="1064">
        <v>4.096511169653934</v>
      </c>
      <c r="AI13" s="1064">
        <v>4.624261831896579</v>
      </c>
      <c r="AJ13" s="1064">
        <v>2.297666298570028</v>
      </c>
      <c r="AK13" s="1064"/>
      <c r="AL13" s="1064" t="s">
        <v>39</v>
      </c>
      <c r="AM13" s="1064" t="s">
        <v>39</v>
      </c>
      <c r="AN13" s="1064" t="s">
        <v>39</v>
      </c>
      <c r="AO13" s="1064" t="s">
        <v>39</v>
      </c>
      <c r="AP13" s="1064" t="s">
        <v>39</v>
      </c>
      <c r="AQ13" s="1064"/>
    </row>
    <row r="14" spans="1:43" s="1065" customFormat="1" ht="20.1" customHeight="1">
      <c r="A14" s="1063" t="s">
        <v>33</v>
      </c>
      <c r="B14" s="1064" t="s">
        <v>39</v>
      </c>
      <c r="C14" s="1064" t="s">
        <v>39</v>
      </c>
      <c r="D14" s="1064" t="s">
        <v>39</v>
      </c>
      <c r="E14" s="1064" t="s">
        <v>39</v>
      </c>
      <c r="F14" s="1064" t="s">
        <v>39</v>
      </c>
      <c r="G14" s="1064"/>
      <c r="H14" s="1064" t="s">
        <v>39</v>
      </c>
      <c r="I14" s="1064" t="s">
        <v>39</v>
      </c>
      <c r="J14" s="1064" t="s">
        <v>39</v>
      </c>
      <c r="K14" s="1064" t="s">
        <v>39</v>
      </c>
      <c r="L14" s="1064" t="s">
        <v>39</v>
      </c>
      <c r="M14" s="1064"/>
      <c r="N14" s="1064">
        <v>73.05711368102493</v>
      </c>
      <c r="O14" s="1064">
        <v>3.808341509320625</v>
      </c>
      <c r="P14" s="1064">
        <v>4.6562223792266035</v>
      </c>
      <c r="Q14" s="1064">
        <v>8.541394332396074</v>
      </c>
      <c r="R14" s="1064">
        <v>9.936870889957408</v>
      </c>
      <c r="S14" s="1064"/>
      <c r="T14" s="1064" t="s">
        <v>39</v>
      </c>
      <c r="U14" s="1064" t="s">
        <v>39</v>
      </c>
      <c r="V14" s="1064" t="s">
        <v>39</v>
      </c>
      <c r="W14" s="1064" t="s">
        <v>39</v>
      </c>
      <c r="X14" s="1064" t="s">
        <v>39</v>
      </c>
      <c r="Y14" s="1064"/>
      <c r="Z14" s="1064" t="s">
        <v>39</v>
      </c>
      <c r="AA14" s="1064" t="s">
        <v>39</v>
      </c>
      <c r="AB14" s="1064" t="s">
        <v>39</v>
      </c>
      <c r="AC14" s="1064" t="s">
        <v>39</v>
      </c>
      <c r="AD14" s="1064" t="s">
        <v>39</v>
      </c>
      <c r="AE14" s="1064"/>
      <c r="AF14" s="1064">
        <v>89.25544304329078</v>
      </c>
      <c r="AG14" s="1064">
        <v>1.8808486626188843</v>
      </c>
      <c r="AH14" s="1064">
        <v>3.303969046029056</v>
      </c>
      <c r="AI14" s="1064">
        <v>5.002362751607444</v>
      </c>
      <c r="AJ14" s="1064">
        <v>0.5573762888069377</v>
      </c>
      <c r="AK14" s="1064"/>
      <c r="AL14" s="1064" t="s">
        <v>39</v>
      </c>
      <c r="AM14" s="1064" t="s">
        <v>39</v>
      </c>
      <c r="AN14" s="1064" t="s">
        <v>39</v>
      </c>
      <c r="AO14" s="1064" t="s">
        <v>39</v>
      </c>
      <c r="AP14" s="1064" t="s">
        <v>39</v>
      </c>
      <c r="AQ14" s="1064"/>
    </row>
    <row r="15" spans="1:43" s="1065" customFormat="1" ht="20.1" customHeight="1">
      <c r="A15" s="1063" t="s">
        <v>34</v>
      </c>
      <c r="B15" s="1064" t="s">
        <v>39</v>
      </c>
      <c r="C15" s="1064" t="s">
        <v>39</v>
      </c>
      <c r="D15" s="1064" t="s">
        <v>39</v>
      </c>
      <c r="E15" s="1064" t="s">
        <v>39</v>
      </c>
      <c r="F15" s="1064" t="s">
        <v>39</v>
      </c>
      <c r="G15" s="1064"/>
      <c r="H15" s="1064" t="s">
        <v>39</v>
      </c>
      <c r="I15" s="1064" t="s">
        <v>39</v>
      </c>
      <c r="J15" s="1064" t="s">
        <v>39</v>
      </c>
      <c r="K15" s="1064" t="s">
        <v>39</v>
      </c>
      <c r="L15" s="1064" t="s">
        <v>39</v>
      </c>
      <c r="M15" s="1064"/>
      <c r="N15" s="1064" t="s">
        <v>39</v>
      </c>
      <c r="O15" s="1064" t="s">
        <v>39</v>
      </c>
      <c r="P15" s="1064" t="s">
        <v>39</v>
      </c>
      <c r="Q15" s="1064" t="s">
        <v>39</v>
      </c>
      <c r="R15" s="1064" t="s">
        <v>39</v>
      </c>
      <c r="S15" s="1064"/>
      <c r="T15" s="1064" t="s">
        <v>39</v>
      </c>
      <c r="U15" s="1064" t="s">
        <v>39</v>
      </c>
      <c r="V15" s="1064" t="s">
        <v>39</v>
      </c>
      <c r="W15" s="1064" t="s">
        <v>39</v>
      </c>
      <c r="X15" s="1064" t="s">
        <v>39</v>
      </c>
      <c r="Y15" s="1064"/>
      <c r="Z15" s="1064" t="s">
        <v>39</v>
      </c>
      <c r="AA15" s="1064" t="s">
        <v>39</v>
      </c>
      <c r="AB15" s="1064" t="s">
        <v>39</v>
      </c>
      <c r="AC15" s="1064" t="s">
        <v>39</v>
      </c>
      <c r="AD15" s="1064" t="s">
        <v>39</v>
      </c>
      <c r="AE15" s="1064"/>
      <c r="AF15" s="1064" t="s">
        <v>39</v>
      </c>
      <c r="AG15" s="1064" t="s">
        <v>39</v>
      </c>
      <c r="AH15" s="1064" t="s">
        <v>39</v>
      </c>
      <c r="AI15" s="1064" t="s">
        <v>39</v>
      </c>
      <c r="AJ15" s="1064" t="s">
        <v>39</v>
      </c>
      <c r="AK15" s="1064"/>
      <c r="AL15" s="1064" t="s">
        <v>39</v>
      </c>
      <c r="AM15" s="1064" t="s">
        <v>39</v>
      </c>
      <c r="AN15" s="1064" t="s">
        <v>39</v>
      </c>
      <c r="AO15" s="1064" t="s">
        <v>39</v>
      </c>
      <c r="AP15" s="1064" t="s">
        <v>39</v>
      </c>
      <c r="AQ15" s="1064"/>
    </row>
    <row r="16" spans="1:43" s="1065" customFormat="1" ht="20.1" customHeight="1">
      <c r="A16" s="1063" t="s">
        <v>865</v>
      </c>
      <c r="B16" s="1064">
        <v>100</v>
      </c>
      <c r="C16" s="1064">
        <v>0</v>
      </c>
      <c r="D16" s="1064">
        <v>0</v>
      </c>
      <c r="E16" s="1064">
        <v>0</v>
      </c>
      <c r="F16" s="1064">
        <v>0</v>
      </c>
      <c r="G16" s="1064"/>
      <c r="H16" s="1064">
        <v>98.0884940720703</v>
      </c>
      <c r="I16" s="1064">
        <v>0.2859741361489619</v>
      </c>
      <c r="J16" s="1064">
        <v>0</v>
      </c>
      <c r="K16" s="1064">
        <v>0</v>
      </c>
      <c r="L16" s="1064">
        <v>1.6255224590303925</v>
      </c>
      <c r="M16" s="1064"/>
      <c r="N16" s="1064">
        <v>69.71308844921727</v>
      </c>
      <c r="O16" s="1064">
        <v>15.63372729464583</v>
      </c>
      <c r="P16" s="1064">
        <v>8.358226506202156</v>
      </c>
      <c r="Q16" s="1064">
        <v>2.800341619452414</v>
      </c>
      <c r="R16" s="1064">
        <v>3.494613762072378</v>
      </c>
      <c r="S16" s="1064"/>
      <c r="T16" s="1064">
        <v>77.8330189760973</v>
      </c>
      <c r="U16" s="1064">
        <v>4.362189506822644</v>
      </c>
      <c r="V16" s="1064">
        <v>4.568781410218848</v>
      </c>
      <c r="W16" s="1064">
        <v>6.413381296363927</v>
      </c>
      <c r="X16" s="1064">
        <v>6.822627537028275</v>
      </c>
      <c r="Y16" s="1064"/>
      <c r="Z16" s="1064">
        <v>79.44717014736828</v>
      </c>
      <c r="AA16" s="1064">
        <v>1.9056318829138101</v>
      </c>
      <c r="AB16" s="1064">
        <v>1.9140336235905422</v>
      </c>
      <c r="AC16" s="1064">
        <v>7.7312290768846506</v>
      </c>
      <c r="AD16" s="1064">
        <v>9.001917704628053</v>
      </c>
      <c r="AE16" s="1064"/>
      <c r="AF16" s="1064">
        <v>85.4684709655523</v>
      </c>
      <c r="AG16" s="1064">
        <v>2.4895538010589293</v>
      </c>
      <c r="AH16" s="1064">
        <v>3.0514572712803667</v>
      </c>
      <c r="AI16" s="1064">
        <v>6.542075970928825</v>
      </c>
      <c r="AJ16" s="1064">
        <v>2.448441548352873</v>
      </c>
      <c r="AK16" s="1064"/>
      <c r="AL16" s="1064" t="s">
        <v>39</v>
      </c>
      <c r="AM16" s="1064" t="s">
        <v>39</v>
      </c>
      <c r="AN16" s="1064" t="s">
        <v>39</v>
      </c>
      <c r="AO16" s="1064" t="s">
        <v>39</v>
      </c>
      <c r="AP16" s="1064" t="s">
        <v>39</v>
      </c>
      <c r="AQ16" s="1064"/>
    </row>
    <row r="17" spans="1:43" s="1065" customFormat="1" ht="20.1" customHeight="1">
      <c r="A17" s="1063" t="s">
        <v>36</v>
      </c>
      <c r="B17" s="1064" t="s">
        <v>39</v>
      </c>
      <c r="C17" s="1064" t="s">
        <v>39</v>
      </c>
      <c r="D17" s="1064" t="s">
        <v>39</v>
      </c>
      <c r="E17" s="1064" t="s">
        <v>39</v>
      </c>
      <c r="F17" s="1064" t="s">
        <v>39</v>
      </c>
      <c r="G17" s="1064"/>
      <c r="H17" s="1064" t="s">
        <v>39</v>
      </c>
      <c r="I17" s="1064" t="s">
        <v>39</v>
      </c>
      <c r="J17" s="1064" t="s">
        <v>39</v>
      </c>
      <c r="K17" s="1064" t="s">
        <v>39</v>
      </c>
      <c r="L17" s="1064" t="s">
        <v>39</v>
      </c>
      <c r="M17" s="1064"/>
      <c r="N17" s="1064">
        <v>97.0418130570646</v>
      </c>
      <c r="O17" s="1064">
        <v>0.17589271607850604</v>
      </c>
      <c r="P17" s="1064">
        <v>2.782287820041262</v>
      </c>
      <c r="Q17" s="1064">
        <v>0</v>
      </c>
      <c r="R17" s="1064">
        <v>0</v>
      </c>
      <c r="S17" s="1064"/>
      <c r="T17" s="1064">
        <v>92.11577970761908</v>
      </c>
      <c r="U17" s="1064">
        <v>1.039398931957407</v>
      </c>
      <c r="V17" s="1064">
        <v>1.3267239047902775</v>
      </c>
      <c r="W17" s="1064">
        <v>1.8526335325034664</v>
      </c>
      <c r="X17" s="1064">
        <v>3.665462991931422</v>
      </c>
      <c r="Y17" s="1064"/>
      <c r="Z17" s="1064">
        <v>92.47185615693093</v>
      </c>
      <c r="AA17" s="1064">
        <v>0.8252516064932979</v>
      </c>
      <c r="AB17" s="1064">
        <v>1.4019294316869342</v>
      </c>
      <c r="AC17" s="1064">
        <v>1.7867206277636747</v>
      </c>
      <c r="AD17" s="1064">
        <v>3.514241051710196</v>
      </c>
      <c r="AE17" s="1064"/>
      <c r="AF17" s="1064">
        <v>92.46612267817635</v>
      </c>
      <c r="AG17" s="1064">
        <v>0.8974170454052984</v>
      </c>
      <c r="AH17" s="1064">
        <v>1.4997632666285206</v>
      </c>
      <c r="AI17" s="1064">
        <v>2.2386222558106286</v>
      </c>
      <c r="AJ17" s="1064">
        <v>2.898068960210949</v>
      </c>
      <c r="AK17" s="1064"/>
      <c r="AL17" s="1064" t="s">
        <v>39</v>
      </c>
      <c r="AM17" s="1064" t="s">
        <v>39</v>
      </c>
      <c r="AN17" s="1064" t="s">
        <v>39</v>
      </c>
      <c r="AO17" s="1064" t="s">
        <v>39</v>
      </c>
      <c r="AP17" s="1064" t="s">
        <v>39</v>
      </c>
      <c r="AQ17" s="1064"/>
    </row>
    <row r="18" spans="1:43" s="1065" customFormat="1" ht="20.1" customHeight="1">
      <c r="A18" s="1063" t="s">
        <v>37</v>
      </c>
      <c r="B18" s="1064">
        <v>100</v>
      </c>
      <c r="C18" s="1064">
        <v>0</v>
      </c>
      <c r="D18" s="1064">
        <v>0</v>
      </c>
      <c r="E18" s="1064">
        <v>0</v>
      </c>
      <c r="F18" s="1064">
        <v>0</v>
      </c>
      <c r="G18" s="1064"/>
      <c r="H18" s="1064" t="s">
        <v>39</v>
      </c>
      <c r="I18" s="1064" t="s">
        <v>39</v>
      </c>
      <c r="J18" s="1064" t="s">
        <v>39</v>
      </c>
      <c r="K18" s="1064" t="s">
        <v>39</v>
      </c>
      <c r="L18" s="1064" t="s">
        <v>39</v>
      </c>
      <c r="M18" s="1064"/>
      <c r="N18" s="1064">
        <v>77.99744936242114</v>
      </c>
      <c r="O18" s="1064">
        <v>9.100101349094215</v>
      </c>
      <c r="P18" s="1064">
        <v>8.183369583354056</v>
      </c>
      <c r="Q18" s="1064">
        <v>1.94817243430549</v>
      </c>
      <c r="R18" s="1064">
        <v>2.7709023905297285</v>
      </c>
      <c r="S18" s="1064"/>
      <c r="T18" s="1064">
        <v>91.8194054545098</v>
      </c>
      <c r="U18" s="1064">
        <v>1.547692458234824</v>
      </c>
      <c r="V18" s="1064">
        <v>1.9707936269213997</v>
      </c>
      <c r="W18" s="1064">
        <v>1.7872987368984496</v>
      </c>
      <c r="X18" s="1064">
        <v>2.8748092246454546</v>
      </c>
      <c r="Y18" s="1064"/>
      <c r="Z18" s="1064">
        <v>94.53497882984203</v>
      </c>
      <c r="AA18" s="1064">
        <v>1.1806187722608088</v>
      </c>
      <c r="AB18" s="1064">
        <v>1.530197179975688</v>
      </c>
      <c r="AC18" s="1064">
        <v>1.564517555145412</v>
      </c>
      <c r="AD18" s="1064">
        <v>1.1896864774551097</v>
      </c>
      <c r="AE18" s="1064"/>
      <c r="AF18" s="1064">
        <v>95.01379246895266</v>
      </c>
      <c r="AG18" s="1064">
        <v>1.2101287228587305</v>
      </c>
      <c r="AH18" s="1064">
        <v>0.9586166734510161</v>
      </c>
      <c r="AI18" s="1064">
        <v>1.4251738313152806</v>
      </c>
      <c r="AJ18" s="1064">
        <v>1.3922866590637006</v>
      </c>
      <c r="AK18" s="1064"/>
      <c r="AL18" s="1064">
        <v>71.71282713056064</v>
      </c>
      <c r="AM18" s="1064">
        <v>10.113207294308973</v>
      </c>
      <c r="AN18" s="1064">
        <v>4.898752354310844</v>
      </c>
      <c r="AO18" s="1064">
        <v>4.712209549880423</v>
      </c>
      <c r="AP18" s="1064">
        <v>8.56299716529622</v>
      </c>
      <c r="AQ18" s="1064"/>
    </row>
    <row r="19" spans="1:43" s="1065" customFormat="1" ht="20.1" customHeight="1" thickBot="1">
      <c r="A19" s="1066" t="s">
        <v>38</v>
      </c>
      <c r="B19" s="1067">
        <v>100</v>
      </c>
      <c r="C19" s="1067">
        <v>0</v>
      </c>
      <c r="D19" s="1067">
        <v>0</v>
      </c>
      <c r="E19" s="1067">
        <v>0</v>
      </c>
      <c r="F19" s="1067">
        <v>0</v>
      </c>
      <c r="G19" s="1067"/>
      <c r="H19" s="1067">
        <v>98.5641945593239</v>
      </c>
      <c r="I19" s="1067">
        <v>0.21480614555040656</v>
      </c>
      <c r="J19" s="1067">
        <v>0</v>
      </c>
      <c r="K19" s="1067">
        <v>0</v>
      </c>
      <c r="L19" s="1067">
        <v>1.2209922849388588</v>
      </c>
      <c r="M19" s="1067"/>
      <c r="N19" s="1067">
        <v>76.86724669490206</v>
      </c>
      <c r="O19" s="1067">
        <v>10.575912806563215</v>
      </c>
      <c r="P19" s="1067">
        <v>7.114530188799188</v>
      </c>
      <c r="Q19" s="1067">
        <v>2.8015297264065238</v>
      </c>
      <c r="R19" s="1067">
        <v>2.640773143014358</v>
      </c>
      <c r="S19" s="1067"/>
      <c r="T19" s="1067">
        <v>90.25058695609111</v>
      </c>
      <c r="U19" s="1067">
        <v>2.4422083905845615</v>
      </c>
      <c r="V19" s="1067">
        <v>1.6802868898578756</v>
      </c>
      <c r="W19" s="1067">
        <v>2.497844617469578</v>
      </c>
      <c r="X19" s="1067">
        <v>3.129072634015182</v>
      </c>
      <c r="Y19" s="1067"/>
      <c r="Z19" s="1067">
        <v>93.10424029515389</v>
      </c>
      <c r="AA19" s="1067">
        <v>1.5672779656244287</v>
      </c>
      <c r="AB19" s="1067">
        <v>1.2966053741081116</v>
      </c>
      <c r="AC19" s="1067">
        <v>2.025251925150769</v>
      </c>
      <c r="AD19" s="1067">
        <v>2.006623758033861</v>
      </c>
      <c r="AE19" s="1067"/>
      <c r="AF19" s="1067">
        <v>83.7680933276505</v>
      </c>
      <c r="AG19" s="1067">
        <v>4.771952410591263</v>
      </c>
      <c r="AH19" s="1067">
        <v>3.6030122927952006</v>
      </c>
      <c r="AI19" s="1067">
        <v>5.234906962495071</v>
      </c>
      <c r="AJ19" s="1067">
        <v>2.622034713790422</v>
      </c>
      <c r="AK19" s="1067"/>
      <c r="AL19" s="1067">
        <v>91.6720286608987</v>
      </c>
      <c r="AM19" s="1067">
        <v>2.5810566538605166</v>
      </c>
      <c r="AN19" s="1067">
        <v>1.6064564139686421</v>
      </c>
      <c r="AO19" s="1067">
        <v>2.231213943478902</v>
      </c>
      <c r="AP19" s="1067">
        <v>1.9092396115335486</v>
      </c>
      <c r="AQ19" s="1064"/>
    </row>
    <row r="20" spans="1:8" s="1065" customFormat="1" ht="15.75" customHeight="1">
      <c r="A20" s="1068" t="s">
        <v>938</v>
      </c>
      <c r="B20" s="1069"/>
      <c r="C20" s="1069"/>
      <c r="D20" s="1069"/>
      <c r="E20" s="1069"/>
      <c r="F20" s="1069"/>
      <c r="G20" s="1069"/>
      <c r="H20" s="1069"/>
    </row>
    <row r="21" s="1065" customFormat="1" ht="12.75" customHeight="1">
      <c r="A21" s="1069" t="s">
        <v>939</v>
      </c>
    </row>
    <row r="22" spans="1:6" s="1065" customFormat="1" ht="15">
      <c r="A22" s="1069" t="s">
        <v>940</v>
      </c>
      <c r="B22" s="1070"/>
      <c r="C22" s="1070"/>
      <c r="D22" s="1070"/>
      <c r="E22" s="1070"/>
      <c r="F22" s="1070"/>
    </row>
    <row r="23" ht="15">
      <c r="A23" s="1071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30.57421875" style="1072" customWidth="1"/>
    <col min="2" max="31" width="8.7109375" style="1072" customWidth="1"/>
    <col min="32" max="32" width="9.421875" style="1072" customWidth="1"/>
    <col min="33" max="33" width="8.7109375" style="1072" customWidth="1"/>
    <col min="34" max="34" width="12.00390625" style="1072" bestFit="1" customWidth="1"/>
    <col min="35" max="16384" width="11.421875" style="1073" customWidth="1"/>
  </cols>
  <sheetData>
    <row r="1" spans="1:4" ht="18" customHeight="1">
      <c r="A1" s="1403" t="s">
        <v>1035</v>
      </c>
      <c r="B1" s="1403"/>
      <c r="C1" s="1403"/>
      <c r="D1" s="1403"/>
    </row>
    <row r="2" spans="5:15" ht="21" customHeight="1">
      <c r="E2" s="541"/>
      <c r="F2" s="541"/>
      <c r="G2" s="541"/>
      <c r="L2" s="541" t="s">
        <v>941</v>
      </c>
      <c r="M2" s="541"/>
      <c r="N2" s="541"/>
      <c r="O2" s="541"/>
    </row>
    <row r="3" spans="17:20" ht="18.75" customHeight="1">
      <c r="Q3" s="1404">
        <v>43982</v>
      </c>
      <c r="R3" s="1404"/>
      <c r="S3" s="1404"/>
      <c r="T3" s="1404"/>
    </row>
    <row r="4" spans="1:4" ht="15">
      <c r="A4" s="1074"/>
      <c r="B4" s="1075"/>
      <c r="C4" s="1074"/>
      <c r="D4" s="1074"/>
    </row>
    <row r="5" spans="1:34" ht="12.75" customHeight="1">
      <c r="A5" s="1076"/>
      <c r="B5" s="1405" t="s">
        <v>58</v>
      </c>
      <c r="C5" s="1405"/>
      <c r="D5" s="1406"/>
      <c r="E5" s="1406" t="s">
        <v>29</v>
      </c>
      <c r="F5" s="1402"/>
      <c r="G5" s="1402"/>
      <c r="H5" s="1402" t="s">
        <v>30</v>
      </c>
      <c r="I5" s="1402"/>
      <c r="J5" s="1402"/>
      <c r="K5" s="1402" t="s">
        <v>31</v>
      </c>
      <c r="L5" s="1402"/>
      <c r="M5" s="1402"/>
      <c r="N5" s="1402" t="s">
        <v>32</v>
      </c>
      <c r="O5" s="1402"/>
      <c r="P5" s="1402"/>
      <c r="Q5" s="1402" t="s">
        <v>33</v>
      </c>
      <c r="R5" s="1402"/>
      <c r="S5" s="1402"/>
      <c r="T5" s="1402" t="s">
        <v>34</v>
      </c>
      <c r="U5" s="1402"/>
      <c r="V5" s="1402"/>
      <c r="W5" s="1402" t="s">
        <v>35</v>
      </c>
      <c r="X5" s="1402"/>
      <c r="Y5" s="1402"/>
      <c r="Z5" s="1402" t="s">
        <v>36</v>
      </c>
      <c r="AA5" s="1402"/>
      <c r="AB5" s="1402"/>
      <c r="AC5" s="1402" t="s">
        <v>37</v>
      </c>
      <c r="AD5" s="1402"/>
      <c r="AE5" s="1402"/>
      <c r="AF5" s="1402" t="s">
        <v>419</v>
      </c>
      <c r="AG5" s="1402"/>
      <c r="AH5" s="1402"/>
    </row>
    <row r="6" spans="1:34" s="1081" customFormat="1" ht="38.25">
      <c r="A6" s="1077"/>
      <c r="B6" s="1078" t="s">
        <v>942</v>
      </c>
      <c r="C6" s="1079" t="s">
        <v>943</v>
      </c>
      <c r="D6" s="1080" t="s">
        <v>944</v>
      </c>
      <c r="E6" s="1078" t="s">
        <v>942</v>
      </c>
      <c r="F6" s="1079" t="s">
        <v>943</v>
      </c>
      <c r="G6" s="1080" t="s">
        <v>944</v>
      </c>
      <c r="H6" s="1078" t="s">
        <v>942</v>
      </c>
      <c r="I6" s="1079" t="s">
        <v>943</v>
      </c>
      <c r="J6" s="1080" t="s">
        <v>944</v>
      </c>
      <c r="K6" s="1078" t="s">
        <v>942</v>
      </c>
      <c r="L6" s="1079" t="s">
        <v>943</v>
      </c>
      <c r="M6" s="1080" t="s">
        <v>944</v>
      </c>
      <c r="N6" s="1078" t="s">
        <v>942</v>
      </c>
      <c r="O6" s="1079" t="s">
        <v>943</v>
      </c>
      <c r="P6" s="1080" t="s">
        <v>944</v>
      </c>
      <c r="Q6" s="1078" t="s">
        <v>942</v>
      </c>
      <c r="R6" s="1079" t="s">
        <v>943</v>
      </c>
      <c r="S6" s="1080" t="s">
        <v>944</v>
      </c>
      <c r="T6" s="1078" t="s">
        <v>942</v>
      </c>
      <c r="U6" s="1079" t="s">
        <v>943</v>
      </c>
      <c r="V6" s="1080" t="s">
        <v>944</v>
      </c>
      <c r="W6" s="1078" t="s">
        <v>942</v>
      </c>
      <c r="X6" s="1079" t="s">
        <v>943</v>
      </c>
      <c r="Y6" s="1080" t="s">
        <v>944</v>
      </c>
      <c r="Z6" s="1078" t="s">
        <v>942</v>
      </c>
      <c r="AA6" s="1079" t="s">
        <v>943</v>
      </c>
      <c r="AB6" s="1080" t="s">
        <v>944</v>
      </c>
      <c r="AC6" s="1078" t="s">
        <v>942</v>
      </c>
      <c r="AD6" s="1079" t="s">
        <v>943</v>
      </c>
      <c r="AE6" s="1080" t="s">
        <v>944</v>
      </c>
      <c r="AF6" s="1078" t="s">
        <v>942</v>
      </c>
      <c r="AG6" s="1079" t="s">
        <v>943</v>
      </c>
      <c r="AH6" s="1080" t="s">
        <v>944</v>
      </c>
    </row>
    <row r="7" spans="1:36" s="1081" customFormat="1" ht="15">
      <c r="A7" s="1082" t="s">
        <v>945</v>
      </c>
      <c r="B7" s="1083">
        <v>0</v>
      </c>
      <c r="C7" s="1084">
        <v>0</v>
      </c>
      <c r="D7" s="1085">
        <v>0</v>
      </c>
      <c r="E7" s="1083">
        <v>0</v>
      </c>
      <c r="F7" s="1084">
        <v>0</v>
      </c>
      <c r="G7" s="1085">
        <v>0</v>
      </c>
      <c r="H7" s="1083">
        <v>0</v>
      </c>
      <c r="I7" s="1084">
        <v>0</v>
      </c>
      <c r="J7" s="1085">
        <v>0</v>
      </c>
      <c r="K7" s="1083">
        <v>0</v>
      </c>
      <c r="L7" s="1084">
        <v>0</v>
      </c>
      <c r="M7" s="1085">
        <v>0</v>
      </c>
      <c r="N7" s="1083">
        <v>0</v>
      </c>
      <c r="O7" s="1084">
        <v>0</v>
      </c>
      <c r="P7" s="1085">
        <v>0</v>
      </c>
      <c r="Q7" s="1083">
        <v>0</v>
      </c>
      <c r="R7" s="1084">
        <v>0</v>
      </c>
      <c r="S7" s="1085">
        <v>0</v>
      </c>
      <c r="T7" s="1083">
        <v>0</v>
      </c>
      <c r="U7" s="1084">
        <v>0</v>
      </c>
      <c r="V7" s="1085">
        <v>0</v>
      </c>
      <c r="W7" s="1083">
        <v>0</v>
      </c>
      <c r="X7" s="1084">
        <v>28.77797202797203</v>
      </c>
      <c r="Y7" s="1085">
        <v>98.766</v>
      </c>
      <c r="Z7" s="1083">
        <v>0</v>
      </c>
      <c r="AA7" s="1084">
        <v>0</v>
      </c>
      <c r="AB7" s="1085">
        <v>0</v>
      </c>
      <c r="AC7" s="1083">
        <v>15500</v>
      </c>
      <c r="AD7" s="1084">
        <v>0</v>
      </c>
      <c r="AE7" s="1085">
        <v>15500</v>
      </c>
      <c r="AF7" s="1083">
        <v>15500</v>
      </c>
      <c r="AG7" s="1084">
        <v>28.77797202797203</v>
      </c>
      <c r="AH7" s="1085">
        <v>15598.766</v>
      </c>
      <c r="AI7" s="1086"/>
      <c r="AJ7" s="1086"/>
    </row>
    <row r="8" spans="1:36" s="1081" customFormat="1" ht="15">
      <c r="A8" s="1087" t="s">
        <v>946</v>
      </c>
      <c r="B8" s="1088">
        <v>0</v>
      </c>
      <c r="C8" s="1089">
        <v>0</v>
      </c>
      <c r="D8" s="1090">
        <v>0</v>
      </c>
      <c r="E8" s="1088">
        <v>0</v>
      </c>
      <c r="F8" s="1089">
        <v>0</v>
      </c>
      <c r="G8" s="1090">
        <v>0</v>
      </c>
      <c r="H8" s="1088">
        <v>0</v>
      </c>
      <c r="I8" s="1089">
        <v>0</v>
      </c>
      <c r="J8" s="1090">
        <v>0</v>
      </c>
      <c r="K8" s="1088">
        <v>0</v>
      </c>
      <c r="L8" s="1089">
        <v>0</v>
      </c>
      <c r="M8" s="1090">
        <v>0</v>
      </c>
      <c r="N8" s="1088">
        <v>0</v>
      </c>
      <c r="O8" s="1089">
        <v>0</v>
      </c>
      <c r="P8" s="1090">
        <v>0</v>
      </c>
      <c r="Q8" s="1088">
        <v>0</v>
      </c>
      <c r="R8" s="1089">
        <v>0</v>
      </c>
      <c r="S8" s="1090">
        <v>0</v>
      </c>
      <c r="T8" s="1088">
        <v>0</v>
      </c>
      <c r="U8" s="1089">
        <v>0</v>
      </c>
      <c r="V8" s="1090">
        <v>0</v>
      </c>
      <c r="W8" s="1088">
        <v>0</v>
      </c>
      <c r="X8" s="1089">
        <v>0</v>
      </c>
      <c r="Y8" s="1090">
        <v>0</v>
      </c>
      <c r="Z8" s="1088">
        <v>0</v>
      </c>
      <c r="AA8" s="1089">
        <v>0</v>
      </c>
      <c r="AB8" s="1090">
        <v>0</v>
      </c>
      <c r="AC8" s="1088">
        <v>0</v>
      </c>
      <c r="AD8" s="1089">
        <v>0</v>
      </c>
      <c r="AE8" s="1090">
        <v>0</v>
      </c>
      <c r="AF8" s="1088">
        <v>0</v>
      </c>
      <c r="AG8" s="1089">
        <v>0</v>
      </c>
      <c r="AH8" s="1091">
        <v>0</v>
      </c>
      <c r="AI8" s="1086"/>
      <c r="AJ8" s="1086"/>
    </row>
    <row r="9" spans="1:36" s="1081" customFormat="1" ht="15">
      <c r="A9" s="1087" t="s">
        <v>618</v>
      </c>
      <c r="B9" s="1088">
        <v>0</v>
      </c>
      <c r="C9" s="1090">
        <v>0</v>
      </c>
      <c r="D9" s="1090">
        <v>0</v>
      </c>
      <c r="E9" s="1088">
        <v>0</v>
      </c>
      <c r="F9" s="1090">
        <v>0</v>
      </c>
      <c r="G9" s="1090">
        <v>0</v>
      </c>
      <c r="H9" s="1088">
        <v>0</v>
      </c>
      <c r="I9" s="1090">
        <v>0</v>
      </c>
      <c r="J9" s="1090">
        <v>0</v>
      </c>
      <c r="K9" s="1088">
        <v>0</v>
      </c>
      <c r="L9" s="1090">
        <v>0</v>
      </c>
      <c r="M9" s="1090">
        <v>0</v>
      </c>
      <c r="N9" s="1088">
        <v>0</v>
      </c>
      <c r="O9" s="1090">
        <v>0</v>
      </c>
      <c r="P9" s="1090">
        <v>0</v>
      </c>
      <c r="Q9" s="1088">
        <v>0</v>
      </c>
      <c r="R9" s="1090">
        <v>0</v>
      </c>
      <c r="S9" s="1090">
        <v>0</v>
      </c>
      <c r="T9" s="1088">
        <v>0</v>
      </c>
      <c r="U9" s="1090">
        <v>0</v>
      </c>
      <c r="V9" s="1090">
        <v>0</v>
      </c>
      <c r="W9" s="1088">
        <v>0</v>
      </c>
      <c r="X9" s="1090">
        <v>0</v>
      </c>
      <c r="Y9" s="1090">
        <v>0</v>
      </c>
      <c r="Z9" s="1088">
        <v>0</v>
      </c>
      <c r="AA9" s="1090">
        <v>0</v>
      </c>
      <c r="AB9" s="1090">
        <v>0</v>
      </c>
      <c r="AC9" s="1088">
        <v>0</v>
      </c>
      <c r="AD9" s="1090">
        <v>0</v>
      </c>
      <c r="AE9" s="1090">
        <v>0</v>
      </c>
      <c r="AF9" s="1088">
        <v>0</v>
      </c>
      <c r="AG9" s="1090">
        <v>0</v>
      </c>
      <c r="AH9" s="1091">
        <v>0</v>
      </c>
      <c r="AI9" s="1086"/>
      <c r="AJ9" s="1086"/>
    </row>
    <row r="10" spans="1:36" s="1081" customFormat="1" ht="15">
      <c r="A10" s="1087" t="s">
        <v>387</v>
      </c>
      <c r="B10" s="1088">
        <v>0</v>
      </c>
      <c r="C10" s="1090">
        <v>0</v>
      </c>
      <c r="D10" s="1090">
        <v>0</v>
      </c>
      <c r="E10" s="1088">
        <v>0</v>
      </c>
      <c r="F10" s="1090">
        <v>0</v>
      </c>
      <c r="G10" s="1090">
        <v>0</v>
      </c>
      <c r="H10" s="1088">
        <v>0</v>
      </c>
      <c r="I10" s="1090">
        <v>0</v>
      </c>
      <c r="J10" s="1090">
        <v>0</v>
      </c>
      <c r="K10" s="1088">
        <v>0</v>
      </c>
      <c r="L10" s="1090">
        <v>0</v>
      </c>
      <c r="M10" s="1090">
        <v>0</v>
      </c>
      <c r="N10" s="1088">
        <v>0</v>
      </c>
      <c r="O10" s="1090">
        <v>0</v>
      </c>
      <c r="P10" s="1090">
        <v>0</v>
      </c>
      <c r="Q10" s="1088">
        <v>0</v>
      </c>
      <c r="R10" s="1090">
        <v>0</v>
      </c>
      <c r="S10" s="1090">
        <v>0</v>
      </c>
      <c r="T10" s="1088">
        <v>0</v>
      </c>
      <c r="U10" s="1090">
        <v>0</v>
      </c>
      <c r="V10" s="1090">
        <v>0</v>
      </c>
      <c r="W10" s="1088">
        <v>0</v>
      </c>
      <c r="X10" s="1090">
        <v>0</v>
      </c>
      <c r="Y10" s="1090">
        <v>0</v>
      </c>
      <c r="Z10" s="1088">
        <v>0</v>
      </c>
      <c r="AA10" s="1090">
        <v>0</v>
      </c>
      <c r="AB10" s="1090">
        <v>0</v>
      </c>
      <c r="AC10" s="1088">
        <v>0</v>
      </c>
      <c r="AD10" s="1090">
        <v>0</v>
      </c>
      <c r="AE10" s="1090">
        <v>0</v>
      </c>
      <c r="AF10" s="1088">
        <v>0</v>
      </c>
      <c r="AG10" s="1090">
        <v>0</v>
      </c>
      <c r="AH10" s="1091">
        <v>0</v>
      </c>
      <c r="AI10" s="1086"/>
      <c r="AJ10" s="1086"/>
    </row>
    <row r="11" spans="1:36" s="1081" customFormat="1" ht="15">
      <c r="A11" s="1087" t="s">
        <v>391</v>
      </c>
      <c r="B11" s="1088">
        <v>0</v>
      </c>
      <c r="C11" s="1090">
        <v>0</v>
      </c>
      <c r="D11" s="1090">
        <v>0</v>
      </c>
      <c r="E11" s="1088">
        <v>0</v>
      </c>
      <c r="F11" s="1090">
        <v>0</v>
      </c>
      <c r="G11" s="1090">
        <v>0</v>
      </c>
      <c r="H11" s="1088">
        <v>0</v>
      </c>
      <c r="I11" s="1090">
        <v>0</v>
      </c>
      <c r="J11" s="1090">
        <v>0</v>
      </c>
      <c r="K11" s="1088">
        <v>0</v>
      </c>
      <c r="L11" s="1090">
        <v>0</v>
      </c>
      <c r="M11" s="1090">
        <v>0</v>
      </c>
      <c r="N11" s="1088">
        <v>0</v>
      </c>
      <c r="O11" s="1090">
        <v>0</v>
      </c>
      <c r="P11" s="1090">
        <v>0</v>
      </c>
      <c r="Q11" s="1088">
        <v>0</v>
      </c>
      <c r="R11" s="1090">
        <v>0</v>
      </c>
      <c r="S11" s="1090">
        <v>0</v>
      </c>
      <c r="T11" s="1088">
        <v>0</v>
      </c>
      <c r="U11" s="1090">
        <v>0</v>
      </c>
      <c r="V11" s="1090">
        <v>0</v>
      </c>
      <c r="W11" s="1088">
        <v>0</v>
      </c>
      <c r="X11" s="1090">
        <v>0</v>
      </c>
      <c r="Y11" s="1090">
        <v>0</v>
      </c>
      <c r="Z11" s="1088">
        <v>0</v>
      </c>
      <c r="AA11" s="1090">
        <v>0</v>
      </c>
      <c r="AB11" s="1090">
        <v>0</v>
      </c>
      <c r="AC11" s="1088">
        <v>15500</v>
      </c>
      <c r="AD11" s="1090">
        <v>0</v>
      </c>
      <c r="AE11" s="1090">
        <v>15500</v>
      </c>
      <c r="AF11" s="1088">
        <v>15500</v>
      </c>
      <c r="AG11" s="1090">
        <v>0</v>
      </c>
      <c r="AH11" s="1091">
        <v>15500</v>
      </c>
      <c r="AI11" s="1086"/>
      <c r="AJ11" s="1086"/>
    </row>
    <row r="12" spans="1:36" s="1081" customFormat="1" ht="15">
      <c r="A12" s="1087" t="s">
        <v>619</v>
      </c>
      <c r="B12" s="1088">
        <v>0</v>
      </c>
      <c r="C12" s="1090">
        <v>0</v>
      </c>
      <c r="D12" s="1090">
        <v>0</v>
      </c>
      <c r="E12" s="1088">
        <v>0</v>
      </c>
      <c r="F12" s="1090">
        <v>0</v>
      </c>
      <c r="G12" s="1090">
        <v>0</v>
      </c>
      <c r="H12" s="1088">
        <v>0</v>
      </c>
      <c r="I12" s="1090">
        <v>0</v>
      </c>
      <c r="J12" s="1090">
        <v>0</v>
      </c>
      <c r="K12" s="1088">
        <v>0</v>
      </c>
      <c r="L12" s="1090">
        <v>0</v>
      </c>
      <c r="M12" s="1090">
        <v>0</v>
      </c>
      <c r="N12" s="1088">
        <v>0</v>
      </c>
      <c r="O12" s="1090">
        <v>0</v>
      </c>
      <c r="P12" s="1090">
        <v>0</v>
      </c>
      <c r="Q12" s="1088">
        <v>0</v>
      </c>
      <c r="R12" s="1090">
        <v>0</v>
      </c>
      <c r="S12" s="1090">
        <v>0</v>
      </c>
      <c r="T12" s="1088">
        <v>0</v>
      </c>
      <c r="U12" s="1090">
        <v>0</v>
      </c>
      <c r="V12" s="1090">
        <v>0</v>
      </c>
      <c r="W12" s="1088">
        <v>0</v>
      </c>
      <c r="X12" s="1090">
        <v>0</v>
      </c>
      <c r="Y12" s="1090">
        <v>0</v>
      </c>
      <c r="Z12" s="1088">
        <v>0</v>
      </c>
      <c r="AA12" s="1090">
        <v>0</v>
      </c>
      <c r="AB12" s="1090">
        <v>0</v>
      </c>
      <c r="AC12" s="1088">
        <v>0</v>
      </c>
      <c r="AD12" s="1090">
        <v>0</v>
      </c>
      <c r="AE12" s="1090">
        <v>0</v>
      </c>
      <c r="AF12" s="1088">
        <v>0</v>
      </c>
      <c r="AG12" s="1090">
        <v>0</v>
      </c>
      <c r="AH12" s="1091">
        <v>0</v>
      </c>
      <c r="AI12" s="1086"/>
      <c r="AJ12" s="1086"/>
    </row>
    <row r="13" spans="1:36" s="1081" customFormat="1" ht="15">
      <c r="A13" s="1087" t="s">
        <v>620</v>
      </c>
      <c r="B13" s="1088">
        <v>0</v>
      </c>
      <c r="C13" s="1090">
        <v>0</v>
      </c>
      <c r="D13" s="1090">
        <v>0</v>
      </c>
      <c r="E13" s="1088">
        <v>0</v>
      </c>
      <c r="F13" s="1090">
        <v>0</v>
      </c>
      <c r="G13" s="1090">
        <v>0</v>
      </c>
      <c r="H13" s="1088">
        <v>0</v>
      </c>
      <c r="I13" s="1090">
        <v>0</v>
      </c>
      <c r="J13" s="1090">
        <v>0</v>
      </c>
      <c r="K13" s="1088">
        <v>0</v>
      </c>
      <c r="L13" s="1090">
        <v>0</v>
      </c>
      <c r="M13" s="1090">
        <v>0</v>
      </c>
      <c r="N13" s="1088">
        <v>0</v>
      </c>
      <c r="O13" s="1090">
        <v>0</v>
      </c>
      <c r="P13" s="1090">
        <v>0</v>
      </c>
      <c r="Q13" s="1088">
        <v>0</v>
      </c>
      <c r="R13" s="1090">
        <v>0</v>
      </c>
      <c r="S13" s="1090">
        <v>0</v>
      </c>
      <c r="T13" s="1088">
        <v>0</v>
      </c>
      <c r="U13" s="1090">
        <v>0</v>
      </c>
      <c r="V13" s="1090">
        <v>0</v>
      </c>
      <c r="W13" s="1088">
        <v>0</v>
      </c>
      <c r="X13" s="1090">
        <v>28.77797202797203</v>
      </c>
      <c r="Y13" s="1090">
        <v>98.766</v>
      </c>
      <c r="Z13" s="1088">
        <v>0</v>
      </c>
      <c r="AA13" s="1090">
        <v>0</v>
      </c>
      <c r="AB13" s="1090">
        <v>0</v>
      </c>
      <c r="AC13" s="1088">
        <v>0</v>
      </c>
      <c r="AD13" s="1090">
        <v>0</v>
      </c>
      <c r="AE13" s="1090">
        <v>0</v>
      </c>
      <c r="AF13" s="1088">
        <v>0</v>
      </c>
      <c r="AG13" s="1090">
        <v>28.77797202797203</v>
      </c>
      <c r="AH13" s="1091">
        <v>98.766</v>
      </c>
      <c r="AI13" s="1086"/>
      <c r="AJ13" s="1086"/>
    </row>
    <row r="14" spans="1:36" s="1081" customFormat="1" ht="15">
      <c r="A14" s="1087" t="s">
        <v>621</v>
      </c>
      <c r="B14" s="1088">
        <v>0</v>
      </c>
      <c r="C14" s="1090">
        <v>0</v>
      </c>
      <c r="D14" s="1090">
        <v>0</v>
      </c>
      <c r="E14" s="1088">
        <v>0</v>
      </c>
      <c r="F14" s="1090">
        <v>0</v>
      </c>
      <c r="G14" s="1090">
        <v>0</v>
      </c>
      <c r="H14" s="1088">
        <v>0</v>
      </c>
      <c r="I14" s="1090">
        <v>0</v>
      </c>
      <c r="J14" s="1090">
        <v>0</v>
      </c>
      <c r="K14" s="1088">
        <v>0</v>
      </c>
      <c r="L14" s="1090">
        <v>0</v>
      </c>
      <c r="M14" s="1090">
        <v>0</v>
      </c>
      <c r="N14" s="1088">
        <v>0</v>
      </c>
      <c r="O14" s="1090">
        <v>0</v>
      </c>
      <c r="P14" s="1090">
        <v>0</v>
      </c>
      <c r="Q14" s="1088">
        <v>0</v>
      </c>
      <c r="R14" s="1090">
        <v>0</v>
      </c>
      <c r="S14" s="1090">
        <v>0</v>
      </c>
      <c r="T14" s="1088">
        <v>0</v>
      </c>
      <c r="U14" s="1090">
        <v>0</v>
      </c>
      <c r="V14" s="1090">
        <v>0</v>
      </c>
      <c r="W14" s="1088">
        <v>0</v>
      </c>
      <c r="X14" s="1090">
        <v>0</v>
      </c>
      <c r="Y14" s="1090">
        <v>0</v>
      </c>
      <c r="Z14" s="1088">
        <v>0</v>
      </c>
      <c r="AA14" s="1090">
        <v>0</v>
      </c>
      <c r="AB14" s="1090">
        <v>0</v>
      </c>
      <c r="AC14" s="1088">
        <v>0</v>
      </c>
      <c r="AD14" s="1090">
        <v>0</v>
      </c>
      <c r="AE14" s="1090">
        <v>0</v>
      </c>
      <c r="AF14" s="1088">
        <v>0</v>
      </c>
      <c r="AG14" s="1090">
        <v>0</v>
      </c>
      <c r="AH14" s="1091">
        <v>0</v>
      </c>
      <c r="AI14" s="1086"/>
      <c r="AJ14" s="1086"/>
    </row>
    <row r="15" spans="1:36" s="1081" customFormat="1" ht="15">
      <c r="A15" s="1087" t="s">
        <v>947</v>
      </c>
      <c r="B15" s="1088">
        <v>0</v>
      </c>
      <c r="C15" s="1090">
        <v>0</v>
      </c>
      <c r="D15" s="1090">
        <v>0</v>
      </c>
      <c r="E15" s="1088">
        <v>0</v>
      </c>
      <c r="F15" s="1090">
        <v>0</v>
      </c>
      <c r="G15" s="1090">
        <v>0</v>
      </c>
      <c r="H15" s="1088">
        <v>0</v>
      </c>
      <c r="I15" s="1090">
        <v>0</v>
      </c>
      <c r="J15" s="1090">
        <v>0</v>
      </c>
      <c r="K15" s="1088">
        <v>0</v>
      </c>
      <c r="L15" s="1090">
        <v>0</v>
      </c>
      <c r="M15" s="1090">
        <v>0</v>
      </c>
      <c r="N15" s="1088">
        <v>0</v>
      </c>
      <c r="O15" s="1090">
        <v>0</v>
      </c>
      <c r="P15" s="1090">
        <v>0</v>
      </c>
      <c r="Q15" s="1088">
        <v>0</v>
      </c>
      <c r="R15" s="1090">
        <v>0</v>
      </c>
      <c r="S15" s="1090">
        <v>0</v>
      </c>
      <c r="T15" s="1088">
        <v>0</v>
      </c>
      <c r="U15" s="1090">
        <v>0</v>
      </c>
      <c r="V15" s="1090">
        <v>0</v>
      </c>
      <c r="W15" s="1088">
        <v>0</v>
      </c>
      <c r="X15" s="1090">
        <v>0</v>
      </c>
      <c r="Y15" s="1090">
        <v>0</v>
      </c>
      <c r="Z15" s="1088">
        <v>0</v>
      </c>
      <c r="AA15" s="1090">
        <v>0</v>
      </c>
      <c r="AB15" s="1090">
        <v>0</v>
      </c>
      <c r="AC15" s="1088">
        <v>0</v>
      </c>
      <c r="AD15" s="1090">
        <v>0</v>
      </c>
      <c r="AE15" s="1090">
        <v>0</v>
      </c>
      <c r="AF15" s="1088">
        <v>0</v>
      </c>
      <c r="AG15" s="1090">
        <v>0</v>
      </c>
      <c r="AH15" s="1091">
        <v>0</v>
      </c>
      <c r="AI15" s="1086"/>
      <c r="AJ15" s="1086"/>
    </row>
    <row r="16" spans="1:36" s="1081" customFormat="1" ht="15">
      <c r="A16" s="1082" t="s">
        <v>948</v>
      </c>
      <c r="B16" s="1083">
        <v>0</v>
      </c>
      <c r="C16" s="1084">
        <v>0</v>
      </c>
      <c r="D16" s="1085">
        <v>0</v>
      </c>
      <c r="E16" s="1083">
        <v>0</v>
      </c>
      <c r="F16" s="1084">
        <v>0</v>
      </c>
      <c r="G16" s="1085">
        <v>0</v>
      </c>
      <c r="H16" s="1083">
        <v>0</v>
      </c>
      <c r="I16" s="1084">
        <v>0</v>
      </c>
      <c r="J16" s="1085">
        <v>0</v>
      </c>
      <c r="K16" s="1083">
        <v>0</v>
      </c>
      <c r="L16" s="1084">
        <v>0</v>
      </c>
      <c r="M16" s="1085">
        <v>0</v>
      </c>
      <c r="N16" s="1083">
        <v>0</v>
      </c>
      <c r="O16" s="1084">
        <v>0</v>
      </c>
      <c r="P16" s="1085">
        <v>0</v>
      </c>
      <c r="Q16" s="1083">
        <v>0</v>
      </c>
      <c r="R16" s="1084">
        <v>0</v>
      </c>
      <c r="S16" s="1085">
        <v>0</v>
      </c>
      <c r="T16" s="1083">
        <v>0</v>
      </c>
      <c r="U16" s="1084">
        <v>0</v>
      </c>
      <c r="V16" s="1085">
        <v>0</v>
      </c>
      <c r="W16" s="1083">
        <v>2756.939</v>
      </c>
      <c r="X16" s="1084">
        <v>2330.8732517482517</v>
      </c>
      <c r="Y16" s="1085">
        <v>10756.496</v>
      </c>
      <c r="Z16" s="1083">
        <v>0</v>
      </c>
      <c r="AA16" s="1084">
        <v>0</v>
      </c>
      <c r="AB16" s="1085">
        <v>0</v>
      </c>
      <c r="AC16" s="1083">
        <v>0</v>
      </c>
      <c r="AD16" s="1084">
        <v>0</v>
      </c>
      <c r="AE16" s="1085">
        <v>0</v>
      </c>
      <c r="AF16" s="1083">
        <v>2756.939</v>
      </c>
      <c r="AG16" s="1084">
        <v>2330.8732517482517</v>
      </c>
      <c r="AH16" s="1085">
        <v>10756.496</v>
      </c>
      <c r="AI16" s="1086"/>
      <c r="AJ16" s="1086"/>
    </row>
    <row r="17" spans="1:36" s="1081" customFormat="1" ht="15">
      <c r="A17" s="1087" t="s">
        <v>946</v>
      </c>
      <c r="B17" s="1088">
        <v>0</v>
      </c>
      <c r="C17" s="1089">
        <v>0</v>
      </c>
      <c r="D17" s="1090">
        <v>0</v>
      </c>
      <c r="E17" s="1088">
        <v>0</v>
      </c>
      <c r="F17" s="1089">
        <v>0</v>
      </c>
      <c r="G17" s="1090">
        <v>0</v>
      </c>
      <c r="H17" s="1088">
        <v>0</v>
      </c>
      <c r="I17" s="1089">
        <v>0</v>
      </c>
      <c r="J17" s="1090">
        <v>0</v>
      </c>
      <c r="K17" s="1088">
        <v>0</v>
      </c>
      <c r="L17" s="1089">
        <v>0</v>
      </c>
      <c r="M17" s="1090">
        <v>0</v>
      </c>
      <c r="N17" s="1088">
        <v>0</v>
      </c>
      <c r="O17" s="1089">
        <v>0</v>
      </c>
      <c r="P17" s="1090">
        <v>0</v>
      </c>
      <c r="Q17" s="1088">
        <v>0</v>
      </c>
      <c r="R17" s="1089">
        <v>0</v>
      </c>
      <c r="S17" s="1090">
        <v>0</v>
      </c>
      <c r="T17" s="1088">
        <v>0</v>
      </c>
      <c r="U17" s="1089">
        <v>0</v>
      </c>
      <c r="V17" s="1090">
        <v>0</v>
      </c>
      <c r="W17" s="1088">
        <v>0</v>
      </c>
      <c r="X17" s="1089">
        <v>0</v>
      </c>
      <c r="Y17" s="1090">
        <v>0</v>
      </c>
      <c r="Z17" s="1088">
        <v>0</v>
      </c>
      <c r="AA17" s="1089">
        <v>0</v>
      </c>
      <c r="AB17" s="1090">
        <v>0</v>
      </c>
      <c r="AC17" s="1088">
        <v>0</v>
      </c>
      <c r="AD17" s="1089">
        <v>0</v>
      </c>
      <c r="AE17" s="1090">
        <v>0</v>
      </c>
      <c r="AF17" s="1088">
        <v>0</v>
      </c>
      <c r="AG17" s="1089">
        <v>0</v>
      </c>
      <c r="AH17" s="1091">
        <v>0</v>
      </c>
      <c r="AI17" s="1086"/>
      <c r="AJ17" s="1086"/>
    </row>
    <row r="18" spans="1:36" s="1081" customFormat="1" ht="15">
      <c r="A18" s="1087" t="s">
        <v>618</v>
      </c>
      <c r="B18" s="1088">
        <v>0</v>
      </c>
      <c r="C18" s="1090">
        <v>0</v>
      </c>
      <c r="D18" s="1090">
        <v>0</v>
      </c>
      <c r="E18" s="1088">
        <v>0</v>
      </c>
      <c r="F18" s="1090">
        <v>0</v>
      </c>
      <c r="G18" s="1090">
        <v>0</v>
      </c>
      <c r="H18" s="1088">
        <v>0</v>
      </c>
      <c r="I18" s="1090">
        <v>0</v>
      </c>
      <c r="J18" s="1090">
        <v>0</v>
      </c>
      <c r="K18" s="1088">
        <v>0</v>
      </c>
      <c r="L18" s="1090">
        <v>0</v>
      </c>
      <c r="M18" s="1090">
        <v>0</v>
      </c>
      <c r="N18" s="1088">
        <v>0</v>
      </c>
      <c r="O18" s="1090">
        <v>0</v>
      </c>
      <c r="P18" s="1090">
        <v>0</v>
      </c>
      <c r="Q18" s="1088">
        <v>0</v>
      </c>
      <c r="R18" s="1090">
        <v>0</v>
      </c>
      <c r="S18" s="1090">
        <v>0</v>
      </c>
      <c r="T18" s="1088">
        <v>0</v>
      </c>
      <c r="U18" s="1090">
        <v>0</v>
      </c>
      <c r="V18" s="1090">
        <v>0</v>
      </c>
      <c r="W18" s="1088">
        <v>0</v>
      </c>
      <c r="X18" s="1090">
        <v>0</v>
      </c>
      <c r="Y18" s="1090">
        <v>0</v>
      </c>
      <c r="Z18" s="1088">
        <v>0</v>
      </c>
      <c r="AA18" s="1090">
        <v>0</v>
      </c>
      <c r="AB18" s="1090">
        <v>0</v>
      </c>
      <c r="AC18" s="1088">
        <v>0</v>
      </c>
      <c r="AD18" s="1090">
        <v>0</v>
      </c>
      <c r="AE18" s="1090">
        <v>0</v>
      </c>
      <c r="AF18" s="1088">
        <v>0</v>
      </c>
      <c r="AG18" s="1090">
        <v>0</v>
      </c>
      <c r="AH18" s="1091">
        <v>0</v>
      </c>
      <c r="AI18" s="1086"/>
      <c r="AJ18" s="1086"/>
    </row>
    <row r="19" spans="1:36" s="1081" customFormat="1" ht="15">
      <c r="A19" s="1087" t="s">
        <v>387</v>
      </c>
      <c r="B19" s="1088">
        <v>0</v>
      </c>
      <c r="C19" s="1090">
        <v>0</v>
      </c>
      <c r="D19" s="1090">
        <v>0</v>
      </c>
      <c r="E19" s="1088">
        <v>0</v>
      </c>
      <c r="F19" s="1090">
        <v>0</v>
      </c>
      <c r="G19" s="1090">
        <v>0</v>
      </c>
      <c r="H19" s="1088">
        <v>0</v>
      </c>
      <c r="I19" s="1090">
        <v>0</v>
      </c>
      <c r="J19" s="1090">
        <v>0</v>
      </c>
      <c r="K19" s="1088">
        <v>0</v>
      </c>
      <c r="L19" s="1090">
        <v>0</v>
      </c>
      <c r="M19" s="1090">
        <v>0</v>
      </c>
      <c r="N19" s="1088">
        <v>0</v>
      </c>
      <c r="O19" s="1090">
        <v>0</v>
      </c>
      <c r="P19" s="1090">
        <v>0</v>
      </c>
      <c r="Q19" s="1088">
        <v>0</v>
      </c>
      <c r="R19" s="1090">
        <v>0</v>
      </c>
      <c r="S19" s="1090">
        <v>0</v>
      </c>
      <c r="T19" s="1088">
        <v>0</v>
      </c>
      <c r="U19" s="1090">
        <v>0</v>
      </c>
      <c r="V19" s="1090">
        <v>0</v>
      </c>
      <c r="W19" s="1088">
        <v>0</v>
      </c>
      <c r="X19" s="1090">
        <v>0</v>
      </c>
      <c r="Y19" s="1090">
        <v>0</v>
      </c>
      <c r="Z19" s="1088">
        <v>0</v>
      </c>
      <c r="AA19" s="1090">
        <v>0</v>
      </c>
      <c r="AB19" s="1090">
        <v>0</v>
      </c>
      <c r="AC19" s="1088">
        <v>0</v>
      </c>
      <c r="AD19" s="1090">
        <v>0</v>
      </c>
      <c r="AE19" s="1090">
        <v>0</v>
      </c>
      <c r="AF19" s="1088">
        <v>0</v>
      </c>
      <c r="AG19" s="1090">
        <v>0</v>
      </c>
      <c r="AH19" s="1091">
        <v>0</v>
      </c>
      <c r="AI19" s="1086"/>
      <c r="AJ19" s="1086"/>
    </row>
    <row r="20" spans="1:36" s="1081" customFormat="1" ht="15">
      <c r="A20" s="1087" t="s">
        <v>391</v>
      </c>
      <c r="B20" s="1088">
        <v>0</v>
      </c>
      <c r="C20" s="1090">
        <v>0</v>
      </c>
      <c r="D20" s="1090">
        <v>0</v>
      </c>
      <c r="E20" s="1088">
        <v>0</v>
      </c>
      <c r="F20" s="1090">
        <v>0</v>
      </c>
      <c r="G20" s="1090">
        <v>0</v>
      </c>
      <c r="H20" s="1088">
        <v>0</v>
      </c>
      <c r="I20" s="1090">
        <v>0</v>
      </c>
      <c r="J20" s="1090">
        <v>0</v>
      </c>
      <c r="K20" s="1088">
        <v>0</v>
      </c>
      <c r="L20" s="1090">
        <v>0</v>
      </c>
      <c r="M20" s="1090">
        <v>0</v>
      </c>
      <c r="N20" s="1088">
        <v>0</v>
      </c>
      <c r="O20" s="1090">
        <v>0</v>
      </c>
      <c r="P20" s="1090">
        <v>0</v>
      </c>
      <c r="Q20" s="1088">
        <v>0</v>
      </c>
      <c r="R20" s="1090">
        <v>0</v>
      </c>
      <c r="S20" s="1090">
        <v>0</v>
      </c>
      <c r="T20" s="1088">
        <v>0</v>
      </c>
      <c r="U20" s="1090">
        <v>0</v>
      </c>
      <c r="V20" s="1090">
        <v>0</v>
      </c>
      <c r="W20" s="1088">
        <v>2756.939</v>
      </c>
      <c r="X20" s="1090">
        <v>1117.916958041958</v>
      </c>
      <c r="Y20" s="1090">
        <v>6593.631</v>
      </c>
      <c r="Z20" s="1088">
        <v>0</v>
      </c>
      <c r="AA20" s="1090">
        <v>0</v>
      </c>
      <c r="AB20" s="1090">
        <v>0</v>
      </c>
      <c r="AC20" s="1088">
        <v>0</v>
      </c>
      <c r="AD20" s="1090">
        <v>0</v>
      </c>
      <c r="AE20" s="1090">
        <v>0</v>
      </c>
      <c r="AF20" s="1088">
        <v>2756.939</v>
      </c>
      <c r="AG20" s="1090">
        <v>1117.916958041958</v>
      </c>
      <c r="AH20" s="1091">
        <v>6593.631</v>
      </c>
      <c r="AI20" s="1086"/>
      <c r="AJ20" s="1086"/>
    </row>
    <row r="21" spans="1:36" s="1081" customFormat="1" ht="15">
      <c r="A21" s="1087" t="s">
        <v>619</v>
      </c>
      <c r="B21" s="1088">
        <v>0</v>
      </c>
      <c r="C21" s="1090">
        <v>0</v>
      </c>
      <c r="D21" s="1090">
        <v>0</v>
      </c>
      <c r="E21" s="1088">
        <v>0</v>
      </c>
      <c r="F21" s="1090">
        <v>0</v>
      </c>
      <c r="G21" s="1090">
        <v>0</v>
      </c>
      <c r="H21" s="1088">
        <v>0</v>
      </c>
      <c r="I21" s="1090">
        <v>0</v>
      </c>
      <c r="J21" s="1090">
        <v>0</v>
      </c>
      <c r="K21" s="1088">
        <v>0</v>
      </c>
      <c r="L21" s="1090">
        <v>0</v>
      </c>
      <c r="M21" s="1090">
        <v>0</v>
      </c>
      <c r="N21" s="1088">
        <v>0</v>
      </c>
      <c r="O21" s="1090">
        <v>0</v>
      </c>
      <c r="P21" s="1090">
        <v>0</v>
      </c>
      <c r="Q21" s="1088">
        <v>0</v>
      </c>
      <c r="R21" s="1090">
        <v>0</v>
      </c>
      <c r="S21" s="1090">
        <v>0</v>
      </c>
      <c r="T21" s="1088">
        <v>0</v>
      </c>
      <c r="U21" s="1090">
        <v>0</v>
      </c>
      <c r="V21" s="1090">
        <v>0</v>
      </c>
      <c r="W21" s="1088">
        <v>0</v>
      </c>
      <c r="X21" s="1090">
        <v>0</v>
      </c>
      <c r="Y21" s="1090">
        <v>0</v>
      </c>
      <c r="Z21" s="1088">
        <v>0</v>
      </c>
      <c r="AA21" s="1090">
        <v>0</v>
      </c>
      <c r="AB21" s="1090">
        <v>0</v>
      </c>
      <c r="AC21" s="1088">
        <v>0</v>
      </c>
      <c r="AD21" s="1090">
        <v>0</v>
      </c>
      <c r="AE21" s="1090">
        <v>0</v>
      </c>
      <c r="AF21" s="1088">
        <v>0</v>
      </c>
      <c r="AG21" s="1090">
        <v>0</v>
      </c>
      <c r="AH21" s="1091">
        <v>0</v>
      </c>
      <c r="AI21" s="1086"/>
      <c r="AJ21" s="1086"/>
    </row>
    <row r="22" spans="1:36" s="1081" customFormat="1" ht="15">
      <c r="A22" s="1087" t="s">
        <v>620</v>
      </c>
      <c r="B22" s="1088">
        <v>0</v>
      </c>
      <c r="C22" s="1090">
        <v>0</v>
      </c>
      <c r="D22" s="1090">
        <v>0</v>
      </c>
      <c r="E22" s="1088">
        <v>0</v>
      </c>
      <c r="F22" s="1090">
        <v>0</v>
      </c>
      <c r="G22" s="1090">
        <v>0</v>
      </c>
      <c r="H22" s="1088">
        <v>0</v>
      </c>
      <c r="I22" s="1090">
        <v>0</v>
      </c>
      <c r="J22" s="1090">
        <v>0</v>
      </c>
      <c r="K22" s="1088">
        <v>0</v>
      </c>
      <c r="L22" s="1090">
        <v>0</v>
      </c>
      <c r="M22" s="1090">
        <v>0</v>
      </c>
      <c r="N22" s="1088">
        <v>0</v>
      </c>
      <c r="O22" s="1090">
        <v>0</v>
      </c>
      <c r="P22" s="1090">
        <v>0</v>
      </c>
      <c r="Q22" s="1088">
        <v>0</v>
      </c>
      <c r="R22" s="1090">
        <v>0</v>
      </c>
      <c r="S22" s="1090">
        <v>0</v>
      </c>
      <c r="T22" s="1088">
        <v>0</v>
      </c>
      <c r="U22" s="1090">
        <v>0</v>
      </c>
      <c r="V22" s="1090">
        <v>0</v>
      </c>
      <c r="W22" s="1088">
        <v>0</v>
      </c>
      <c r="X22" s="1090">
        <v>1212.9560023310023</v>
      </c>
      <c r="Y22" s="1090">
        <v>4162.865</v>
      </c>
      <c r="Z22" s="1088">
        <v>0</v>
      </c>
      <c r="AA22" s="1090">
        <v>0</v>
      </c>
      <c r="AB22" s="1090">
        <v>0</v>
      </c>
      <c r="AC22" s="1088">
        <v>0</v>
      </c>
      <c r="AD22" s="1090">
        <v>0</v>
      </c>
      <c r="AE22" s="1090">
        <v>0</v>
      </c>
      <c r="AF22" s="1088">
        <v>0</v>
      </c>
      <c r="AG22" s="1090">
        <v>1212.9560023310023</v>
      </c>
      <c r="AH22" s="1091">
        <v>4162.865</v>
      </c>
      <c r="AI22" s="1086"/>
      <c r="AJ22" s="1086"/>
    </row>
    <row r="23" spans="1:36" s="1081" customFormat="1" ht="15">
      <c r="A23" s="1087" t="s">
        <v>621</v>
      </c>
      <c r="B23" s="1088">
        <v>0</v>
      </c>
      <c r="C23" s="1090">
        <v>0</v>
      </c>
      <c r="D23" s="1090">
        <v>0</v>
      </c>
      <c r="E23" s="1088">
        <v>0</v>
      </c>
      <c r="F23" s="1090">
        <v>0</v>
      </c>
      <c r="G23" s="1090">
        <v>0</v>
      </c>
      <c r="H23" s="1088">
        <v>0</v>
      </c>
      <c r="I23" s="1090">
        <v>0</v>
      </c>
      <c r="J23" s="1090">
        <v>0</v>
      </c>
      <c r="K23" s="1088">
        <v>0</v>
      </c>
      <c r="L23" s="1090">
        <v>0</v>
      </c>
      <c r="M23" s="1090">
        <v>0</v>
      </c>
      <c r="N23" s="1088">
        <v>0</v>
      </c>
      <c r="O23" s="1090">
        <v>0</v>
      </c>
      <c r="P23" s="1090">
        <v>0</v>
      </c>
      <c r="Q23" s="1088">
        <v>0</v>
      </c>
      <c r="R23" s="1090">
        <v>0</v>
      </c>
      <c r="S23" s="1090">
        <v>0</v>
      </c>
      <c r="T23" s="1088">
        <v>0</v>
      </c>
      <c r="U23" s="1090">
        <v>0</v>
      </c>
      <c r="V23" s="1090">
        <v>0</v>
      </c>
      <c r="W23" s="1088">
        <v>0</v>
      </c>
      <c r="X23" s="1090">
        <v>0</v>
      </c>
      <c r="Y23" s="1090">
        <v>0</v>
      </c>
      <c r="Z23" s="1088">
        <v>0</v>
      </c>
      <c r="AA23" s="1090">
        <v>0</v>
      </c>
      <c r="AB23" s="1090">
        <v>0</v>
      </c>
      <c r="AC23" s="1088">
        <v>0</v>
      </c>
      <c r="AD23" s="1090">
        <v>0</v>
      </c>
      <c r="AE23" s="1090">
        <v>0</v>
      </c>
      <c r="AF23" s="1088">
        <v>0</v>
      </c>
      <c r="AG23" s="1090">
        <v>0</v>
      </c>
      <c r="AH23" s="1091">
        <v>0</v>
      </c>
      <c r="AI23" s="1086"/>
      <c r="AJ23" s="1086"/>
    </row>
    <row r="24" spans="1:36" s="1081" customFormat="1" ht="15">
      <c r="A24" s="1087" t="s">
        <v>949</v>
      </c>
      <c r="B24" s="1088">
        <v>0</v>
      </c>
      <c r="C24" s="1090">
        <v>0</v>
      </c>
      <c r="D24" s="1090">
        <v>0</v>
      </c>
      <c r="E24" s="1088">
        <v>0</v>
      </c>
      <c r="F24" s="1090">
        <v>0</v>
      </c>
      <c r="G24" s="1090">
        <v>0</v>
      </c>
      <c r="H24" s="1088">
        <v>0</v>
      </c>
      <c r="I24" s="1090">
        <v>0</v>
      </c>
      <c r="J24" s="1090">
        <v>0</v>
      </c>
      <c r="K24" s="1088">
        <v>0</v>
      </c>
      <c r="L24" s="1090">
        <v>0</v>
      </c>
      <c r="M24" s="1090">
        <v>0</v>
      </c>
      <c r="N24" s="1088">
        <v>0</v>
      </c>
      <c r="O24" s="1090">
        <v>0</v>
      </c>
      <c r="P24" s="1090">
        <v>0</v>
      </c>
      <c r="Q24" s="1088">
        <v>0</v>
      </c>
      <c r="R24" s="1090">
        <v>0</v>
      </c>
      <c r="S24" s="1090">
        <v>0</v>
      </c>
      <c r="T24" s="1088">
        <v>0</v>
      </c>
      <c r="U24" s="1090">
        <v>0</v>
      </c>
      <c r="V24" s="1090">
        <v>0</v>
      </c>
      <c r="W24" s="1088">
        <v>0</v>
      </c>
      <c r="X24" s="1090">
        <v>0</v>
      </c>
      <c r="Y24" s="1090">
        <v>0</v>
      </c>
      <c r="Z24" s="1088">
        <v>0</v>
      </c>
      <c r="AA24" s="1090">
        <v>0</v>
      </c>
      <c r="AB24" s="1090">
        <v>0</v>
      </c>
      <c r="AC24" s="1088">
        <v>0</v>
      </c>
      <c r="AD24" s="1090">
        <v>0</v>
      </c>
      <c r="AE24" s="1090">
        <v>0</v>
      </c>
      <c r="AF24" s="1088">
        <v>0</v>
      </c>
      <c r="AG24" s="1090">
        <v>0</v>
      </c>
      <c r="AH24" s="1091">
        <v>0</v>
      </c>
      <c r="AI24" s="1086"/>
      <c r="AJ24" s="1086"/>
    </row>
    <row r="25" spans="1:36" s="1081" customFormat="1" ht="15">
      <c r="A25" s="1082" t="s">
        <v>950</v>
      </c>
      <c r="B25" s="1083">
        <v>18973.593</v>
      </c>
      <c r="C25" s="1084">
        <v>8.084498834498834</v>
      </c>
      <c r="D25" s="1085">
        <v>19001.339</v>
      </c>
      <c r="E25" s="1083">
        <v>4916.593</v>
      </c>
      <c r="F25" s="1084">
        <v>0</v>
      </c>
      <c r="G25" s="1085">
        <v>4916.593</v>
      </c>
      <c r="H25" s="1083">
        <v>4176.339</v>
      </c>
      <c r="I25" s="1084">
        <v>0</v>
      </c>
      <c r="J25" s="1085">
        <v>4176.339</v>
      </c>
      <c r="K25" s="1083">
        <v>382.131</v>
      </c>
      <c r="L25" s="1084">
        <v>0</v>
      </c>
      <c r="M25" s="1085">
        <v>382.131</v>
      </c>
      <c r="N25" s="1083">
        <v>839.655</v>
      </c>
      <c r="O25" s="1084">
        <v>0</v>
      </c>
      <c r="P25" s="1085">
        <v>839.655</v>
      </c>
      <c r="Q25" s="1083">
        <v>3496.01</v>
      </c>
      <c r="R25" s="1084">
        <v>0</v>
      </c>
      <c r="S25" s="1085">
        <v>3496.01</v>
      </c>
      <c r="T25" s="1083">
        <v>0</v>
      </c>
      <c r="U25" s="1084">
        <v>0</v>
      </c>
      <c r="V25" s="1085">
        <v>0</v>
      </c>
      <c r="W25" s="1083">
        <v>21100.728</v>
      </c>
      <c r="X25" s="1084">
        <v>18622.758158508157</v>
      </c>
      <c r="Y25" s="1085">
        <v>85014.035</v>
      </c>
      <c r="Z25" s="1083">
        <v>10892.46</v>
      </c>
      <c r="AA25" s="1084">
        <v>1375.1322843822843</v>
      </c>
      <c r="AB25" s="1085">
        <v>15611.914</v>
      </c>
      <c r="AC25" s="1083">
        <v>30935.216</v>
      </c>
      <c r="AD25" s="1084">
        <v>2802.986888111888</v>
      </c>
      <c r="AE25" s="1085">
        <v>40555.068</v>
      </c>
      <c r="AF25" s="1083">
        <v>95712.729</v>
      </c>
      <c r="AG25" s="1084">
        <v>22808.96241258741</v>
      </c>
      <c r="AH25" s="1085">
        <v>173993.088</v>
      </c>
      <c r="AI25" s="1086"/>
      <c r="AJ25" s="1086"/>
    </row>
    <row r="26" spans="1:36" s="1081" customFormat="1" ht="15">
      <c r="A26" s="1087" t="s">
        <v>946</v>
      </c>
      <c r="B26" s="1088">
        <v>0</v>
      </c>
      <c r="C26" s="1089">
        <v>0</v>
      </c>
      <c r="D26" s="1090">
        <v>0</v>
      </c>
      <c r="E26" s="1088">
        <v>0</v>
      </c>
      <c r="F26" s="1089">
        <v>0</v>
      </c>
      <c r="G26" s="1090">
        <v>0</v>
      </c>
      <c r="H26" s="1088">
        <v>0</v>
      </c>
      <c r="I26" s="1089">
        <v>0</v>
      </c>
      <c r="J26" s="1090">
        <v>0</v>
      </c>
      <c r="K26" s="1088">
        <v>0</v>
      </c>
      <c r="L26" s="1089">
        <v>0</v>
      </c>
      <c r="M26" s="1090">
        <v>0</v>
      </c>
      <c r="N26" s="1088">
        <v>0</v>
      </c>
      <c r="O26" s="1089">
        <v>0</v>
      </c>
      <c r="P26" s="1090">
        <v>0</v>
      </c>
      <c r="Q26" s="1088">
        <v>0</v>
      </c>
      <c r="R26" s="1089">
        <v>0</v>
      </c>
      <c r="S26" s="1090">
        <v>0</v>
      </c>
      <c r="T26" s="1088">
        <v>0</v>
      </c>
      <c r="U26" s="1089">
        <v>0</v>
      </c>
      <c r="V26" s="1090">
        <v>0</v>
      </c>
      <c r="W26" s="1088">
        <v>0</v>
      </c>
      <c r="X26" s="1089">
        <v>0</v>
      </c>
      <c r="Y26" s="1090">
        <v>0</v>
      </c>
      <c r="Z26" s="1088">
        <v>0</v>
      </c>
      <c r="AA26" s="1089">
        <v>0</v>
      </c>
      <c r="AB26" s="1090">
        <v>0</v>
      </c>
      <c r="AC26" s="1088">
        <v>0</v>
      </c>
      <c r="AD26" s="1089">
        <v>0</v>
      </c>
      <c r="AE26" s="1090">
        <v>0</v>
      </c>
      <c r="AF26" s="1088">
        <v>0</v>
      </c>
      <c r="AG26" s="1089">
        <v>0</v>
      </c>
      <c r="AH26" s="1091">
        <v>0</v>
      </c>
      <c r="AI26" s="1086"/>
      <c r="AJ26" s="1086"/>
    </row>
    <row r="27" spans="1:36" s="1081" customFormat="1" ht="15">
      <c r="A27" s="1087" t="s">
        <v>618</v>
      </c>
      <c r="B27" s="1088">
        <v>1848.875</v>
      </c>
      <c r="C27" s="1090">
        <v>0</v>
      </c>
      <c r="D27" s="1090">
        <v>1848.875</v>
      </c>
      <c r="E27" s="1088">
        <v>0</v>
      </c>
      <c r="F27" s="1090">
        <v>0</v>
      </c>
      <c r="G27" s="1090">
        <v>0</v>
      </c>
      <c r="H27" s="1088">
        <v>0</v>
      </c>
      <c r="I27" s="1090">
        <v>0</v>
      </c>
      <c r="J27" s="1090">
        <v>0</v>
      </c>
      <c r="K27" s="1088">
        <v>0</v>
      </c>
      <c r="L27" s="1090">
        <v>0</v>
      </c>
      <c r="M27" s="1090">
        <v>0</v>
      </c>
      <c r="N27" s="1088">
        <v>0</v>
      </c>
      <c r="O27" s="1090">
        <v>0</v>
      </c>
      <c r="P27" s="1090">
        <v>0</v>
      </c>
      <c r="Q27" s="1088">
        <v>2066.996</v>
      </c>
      <c r="R27" s="1090">
        <v>0</v>
      </c>
      <c r="S27" s="1090">
        <v>2066.996</v>
      </c>
      <c r="T27" s="1088">
        <v>0</v>
      </c>
      <c r="U27" s="1090">
        <v>0</v>
      </c>
      <c r="V27" s="1090">
        <v>0</v>
      </c>
      <c r="W27" s="1088">
        <v>0</v>
      </c>
      <c r="X27" s="1090">
        <v>0</v>
      </c>
      <c r="Y27" s="1090">
        <v>0</v>
      </c>
      <c r="Z27" s="1088">
        <v>0</v>
      </c>
      <c r="AA27" s="1090">
        <v>0</v>
      </c>
      <c r="AB27" s="1090">
        <v>0</v>
      </c>
      <c r="AC27" s="1088">
        <v>0</v>
      </c>
      <c r="AD27" s="1090">
        <v>0</v>
      </c>
      <c r="AE27" s="1090">
        <v>0</v>
      </c>
      <c r="AF27" s="1088">
        <v>3915.871</v>
      </c>
      <c r="AG27" s="1090">
        <v>0</v>
      </c>
      <c r="AH27" s="1091">
        <v>3915.871</v>
      </c>
      <c r="AI27" s="1086"/>
      <c r="AJ27" s="1086"/>
    </row>
    <row r="28" spans="1:36" s="1081" customFormat="1" ht="15">
      <c r="A28" s="1087" t="s">
        <v>387</v>
      </c>
      <c r="B28" s="1088">
        <v>0</v>
      </c>
      <c r="C28" s="1090">
        <v>0</v>
      </c>
      <c r="D28" s="1090">
        <v>0</v>
      </c>
      <c r="E28" s="1088">
        <v>0</v>
      </c>
      <c r="F28" s="1090">
        <v>0</v>
      </c>
      <c r="G28" s="1090">
        <v>0</v>
      </c>
      <c r="H28" s="1088">
        <v>0</v>
      </c>
      <c r="I28" s="1090">
        <v>0</v>
      </c>
      <c r="J28" s="1090">
        <v>0</v>
      </c>
      <c r="K28" s="1088">
        <v>0</v>
      </c>
      <c r="L28" s="1090">
        <v>0</v>
      </c>
      <c r="M28" s="1090">
        <v>0</v>
      </c>
      <c r="N28" s="1088">
        <v>0</v>
      </c>
      <c r="O28" s="1090">
        <v>0</v>
      </c>
      <c r="P28" s="1090">
        <v>0</v>
      </c>
      <c r="Q28" s="1088">
        <v>0</v>
      </c>
      <c r="R28" s="1090">
        <v>0</v>
      </c>
      <c r="S28" s="1090">
        <v>0</v>
      </c>
      <c r="T28" s="1088">
        <v>0</v>
      </c>
      <c r="U28" s="1090">
        <v>0</v>
      </c>
      <c r="V28" s="1090">
        <v>0</v>
      </c>
      <c r="W28" s="1088">
        <v>0</v>
      </c>
      <c r="X28" s="1090">
        <v>0</v>
      </c>
      <c r="Y28" s="1090">
        <v>0</v>
      </c>
      <c r="Z28" s="1088">
        <v>0</v>
      </c>
      <c r="AA28" s="1090">
        <v>0</v>
      </c>
      <c r="AB28" s="1090">
        <v>0</v>
      </c>
      <c r="AC28" s="1088">
        <v>0</v>
      </c>
      <c r="AD28" s="1090">
        <v>0</v>
      </c>
      <c r="AE28" s="1090">
        <v>0</v>
      </c>
      <c r="AF28" s="1088">
        <v>0</v>
      </c>
      <c r="AG28" s="1090">
        <v>0</v>
      </c>
      <c r="AH28" s="1091">
        <v>0</v>
      </c>
      <c r="AI28" s="1086"/>
      <c r="AJ28" s="1086"/>
    </row>
    <row r="29" spans="1:36" s="1081" customFormat="1" ht="15">
      <c r="A29" s="1087" t="s">
        <v>391</v>
      </c>
      <c r="B29" s="1088">
        <v>17124.718</v>
      </c>
      <c r="C29" s="1090">
        <v>8.084498834498834</v>
      </c>
      <c r="D29" s="1090">
        <v>17152.464</v>
      </c>
      <c r="E29" s="1088">
        <v>4916.593</v>
      </c>
      <c r="F29" s="1090">
        <v>0</v>
      </c>
      <c r="G29" s="1090">
        <v>4916.593</v>
      </c>
      <c r="H29" s="1088">
        <v>4176.339</v>
      </c>
      <c r="I29" s="1090">
        <v>0</v>
      </c>
      <c r="J29" s="1090">
        <v>4176.339</v>
      </c>
      <c r="K29" s="1088">
        <v>382.131</v>
      </c>
      <c r="L29" s="1090">
        <v>0</v>
      </c>
      <c r="M29" s="1090">
        <v>382.131</v>
      </c>
      <c r="N29" s="1088">
        <v>839.655</v>
      </c>
      <c r="O29" s="1090">
        <v>0</v>
      </c>
      <c r="P29" s="1090">
        <v>839.655</v>
      </c>
      <c r="Q29" s="1088">
        <v>1429.013</v>
      </c>
      <c r="R29" s="1090">
        <v>0</v>
      </c>
      <c r="S29" s="1090">
        <v>1429.013</v>
      </c>
      <c r="T29" s="1088">
        <v>0</v>
      </c>
      <c r="U29" s="1090">
        <v>0</v>
      </c>
      <c r="V29" s="1090">
        <v>0</v>
      </c>
      <c r="W29" s="1088">
        <v>20621.366</v>
      </c>
      <c r="X29" s="1090">
        <v>14109.505536130535</v>
      </c>
      <c r="Y29" s="1090">
        <v>69045.19</v>
      </c>
      <c r="Z29" s="1088">
        <v>10892.46</v>
      </c>
      <c r="AA29" s="1090">
        <v>1375.1322843822843</v>
      </c>
      <c r="AB29" s="1090">
        <v>15611.914</v>
      </c>
      <c r="AC29" s="1088">
        <v>30935.216</v>
      </c>
      <c r="AD29" s="1090">
        <v>362.0285547785548</v>
      </c>
      <c r="AE29" s="1090">
        <v>32177.699</v>
      </c>
      <c r="AF29" s="1088">
        <v>91317.495</v>
      </c>
      <c r="AG29" s="1090">
        <v>15854.751456876456</v>
      </c>
      <c r="AH29" s="1091">
        <v>145731.002</v>
      </c>
      <c r="AI29" s="1086"/>
      <c r="AJ29" s="1086"/>
    </row>
    <row r="30" spans="1:36" s="1081" customFormat="1" ht="15">
      <c r="A30" s="1087" t="s">
        <v>619</v>
      </c>
      <c r="B30" s="1088">
        <v>0</v>
      </c>
      <c r="C30" s="1090">
        <v>0</v>
      </c>
      <c r="D30" s="1090">
        <v>0</v>
      </c>
      <c r="E30" s="1088">
        <v>0</v>
      </c>
      <c r="F30" s="1090">
        <v>0</v>
      </c>
      <c r="G30" s="1090">
        <v>0</v>
      </c>
      <c r="H30" s="1088">
        <v>0</v>
      </c>
      <c r="I30" s="1090">
        <v>0</v>
      </c>
      <c r="J30" s="1090">
        <v>0</v>
      </c>
      <c r="K30" s="1088">
        <v>0</v>
      </c>
      <c r="L30" s="1090">
        <v>0</v>
      </c>
      <c r="M30" s="1090">
        <v>0</v>
      </c>
      <c r="N30" s="1088">
        <v>0</v>
      </c>
      <c r="O30" s="1090">
        <v>0</v>
      </c>
      <c r="P30" s="1090">
        <v>0</v>
      </c>
      <c r="Q30" s="1088">
        <v>0</v>
      </c>
      <c r="R30" s="1090">
        <v>0</v>
      </c>
      <c r="S30" s="1090">
        <v>0</v>
      </c>
      <c r="T30" s="1088">
        <v>0</v>
      </c>
      <c r="U30" s="1090">
        <v>0</v>
      </c>
      <c r="V30" s="1090">
        <v>0</v>
      </c>
      <c r="W30" s="1088">
        <v>0</v>
      </c>
      <c r="X30" s="1090">
        <v>0</v>
      </c>
      <c r="Y30" s="1090">
        <v>0</v>
      </c>
      <c r="Z30" s="1088">
        <v>0</v>
      </c>
      <c r="AA30" s="1090">
        <v>0</v>
      </c>
      <c r="AB30" s="1090">
        <v>0</v>
      </c>
      <c r="AC30" s="1088">
        <v>0</v>
      </c>
      <c r="AD30" s="1090">
        <v>2440.9583333333335</v>
      </c>
      <c r="AE30" s="1090">
        <v>8377.369</v>
      </c>
      <c r="AF30" s="1088">
        <v>0</v>
      </c>
      <c r="AG30" s="1090">
        <v>2440.9583333333335</v>
      </c>
      <c r="AH30" s="1091">
        <v>8377.369</v>
      </c>
      <c r="AI30" s="1086"/>
      <c r="AJ30" s="1086"/>
    </row>
    <row r="31" spans="1:36" s="1081" customFormat="1" ht="15">
      <c r="A31" s="1087" t="s">
        <v>620</v>
      </c>
      <c r="B31" s="1088">
        <v>0</v>
      </c>
      <c r="C31" s="1090">
        <v>0</v>
      </c>
      <c r="D31" s="1090">
        <v>0</v>
      </c>
      <c r="E31" s="1088">
        <v>0</v>
      </c>
      <c r="F31" s="1090">
        <v>0</v>
      </c>
      <c r="G31" s="1090">
        <v>0</v>
      </c>
      <c r="H31" s="1088">
        <v>0</v>
      </c>
      <c r="I31" s="1090">
        <v>0</v>
      </c>
      <c r="J31" s="1090">
        <v>0</v>
      </c>
      <c r="K31" s="1088">
        <v>0</v>
      </c>
      <c r="L31" s="1090">
        <v>0</v>
      </c>
      <c r="M31" s="1090">
        <v>0</v>
      </c>
      <c r="N31" s="1088">
        <v>0</v>
      </c>
      <c r="O31" s="1090">
        <v>0</v>
      </c>
      <c r="P31" s="1090">
        <v>0</v>
      </c>
      <c r="Q31" s="1088">
        <v>0</v>
      </c>
      <c r="R31" s="1090">
        <v>0</v>
      </c>
      <c r="S31" s="1090">
        <v>0</v>
      </c>
      <c r="T31" s="1088">
        <v>0</v>
      </c>
      <c r="U31" s="1090">
        <v>0</v>
      </c>
      <c r="V31" s="1090">
        <v>0</v>
      </c>
      <c r="W31" s="1088">
        <v>479.362</v>
      </c>
      <c r="X31" s="1090">
        <v>4513.252331002331</v>
      </c>
      <c r="Y31" s="1090">
        <v>15968.845</v>
      </c>
      <c r="Z31" s="1088">
        <v>0</v>
      </c>
      <c r="AA31" s="1090">
        <v>0</v>
      </c>
      <c r="AB31" s="1090">
        <v>0</v>
      </c>
      <c r="AC31" s="1088">
        <v>0</v>
      </c>
      <c r="AD31" s="1090">
        <v>0</v>
      </c>
      <c r="AE31" s="1090">
        <v>0</v>
      </c>
      <c r="AF31" s="1088">
        <v>479.362</v>
      </c>
      <c r="AG31" s="1090">
        <v>4513.252331002331</v>
      </c>
      <c r="AH31" s="1091">
        <v>15968.845</v>
      </c>
      <c r="AI31" s="1086"/>
      <c r="AJ31" s="1086"/>
    </row>
    <row r="32" spans="1:36" s="1081" customFormat="1" ht="15">
      <c r="A32" s="1087" t="s">
        <v>621</v>
      </c>
      <c r="B32" s="1088">
        <v>0</v>
      </c>
      <c r="C32" s="1090">
        <v>0</v>
      </c>
      <c r="D32" s="1090">
        <v>0</v>
      </c>
      <c r="E32" s="1088">
        <v>0</v>
      </c>
      <c r="F32" s="1090">
        <v>0</v>
      </c>
      <c r="G32" s="1090">
        <v>0</v>
      </c>
      <c r="H32" s="1088">
        <v>0</v>
      </c>
      <c r="I32" s="1090">
        <v>0</v>
      </c>
      <c r="J32" s="1090">
        <v>0</v>
      </c>
      <c r="K32" s="1088">
        <v>0</v>
      </c>
      <c r="L32" s="1090">
        <v>0</v>
      </c>
      <c r="M32" s="1090">
        <v>0</v>
      </c>
      <c r="N32" s="1088">
        <v>0</v>
      </c>
      <c r="O32" s="1090">
        <v>0</v>
      </c>
      <c r="P32" s="1090">
        <v>0</v>
      </c>
      <c r="Q32" s="1088">
        <v>0</v>
      </c>
      <c r="R32" s="1090">
        <v>0</v>
      </c>
      <c r="S32" s="1090">
        <v>0</v>
      </c>
      <c r="T32" s="1088">
        <v>0</v>
      </c>
      <c r="U32" s="1090">
        <v>0</v>
      </c>
      <c r="V32" s="1090">
        <v>0</v>
      </c>
      <c r="W32" s="1088">
        <v>0</v>
      </c>
      <c r="X32" s="1090">
        <v>0</v>
      </c>
      <c r="Y32" s="1090">
        <v>0</v>
      </c>
      <c r="Z32" s="1088">
        <v>0</v>
      </c>
      <c r="AA32" s="1090">
        <v>0</v>
      </c>
      <c r="AB32" s="1090">
        <v>0</v>
      </c>
      <c r="AC32" s="1088">
        <v>0</v>
      </c>
      <c r="AD32" s="1090">
        <v>0</v>
      </c>
      <c r="AE32" s="1090">
        <v>0</v>
      </c>
      <c r="AF32" s="1088">
        <v>0</v>
      </c>
      <c r="AG32" s="1090">
        <v>0</v>
      </c>
      <c r="AH32" s="1091">
        <v>0</v>
      </c>
      <c r="AI32" s="1086"/>
      <c r="AJ32" s="1086"/>
    </row>
    <row r="33" spans="1:36" s="1081" customFormat="1" ht="15">
      <c r="A33" s="1087" t="s">
        <v>951</v>
      </c>
      <c r="B33" s="1088">
        <v>0</v>
      </c>
      <c r="C33" s="1090">
        <v>0</v>
      </c>
      <c r="D33" s="1090">
        <v>0</v>
      </c>
      <c r="E33" s="1088">
        <v>0</v>
      </c>
      <c r="F33" s="1090">
        <v>0</v>
      </c>
      <c r="G33" s="1090">
        <v>0</v>
      </c>
      <c r="H33" s="1088">
        <v>0</v>
      </c>
      <c r="I33" s="1090">
        <v>0</v>
      </c>
      <c r="J33" s="1090">
        <v>0</v>
      </c>
      <c r="K33" s="1088">
        <v>0</v>
      </c>
      <c r="L33" s="1090">
        <v>0</v>
      </c>
      <c r="M33" s="1090">
        <v>0</v>
      </c>
      <c r="N33" s="1088">
        <v>0</v>
      </c>
      <c r="O33" s="1090">
        <v>0</v>
      </c>
      <c r="P33" s="1090">
        <v>0</v>
      </c>
      <c r="Q33" s="1088">
        <v>0</v>
      </c>
      <c r="R33" s="1090">
        <v>0</v>
      </c>
      <c r="S33" s="1090">
        <v>0</v>
      </c>
      <c r="T33" s="1088">
        <v>0</v>
      </c>
      <c r="U33" s="1090">
        <v>0</v>
      </c>
      <c r="V33" s="1090">
        <v>0</v>
      </c>
      <c r="W33" s="1088">
        <v>0</v>
      </c>
      <c r="X33" s="1090">
        <v>0</v>
      </c>
      <c r="Y33" s="1090">
        <v>0</v>
      </c>
      <c r="Z33" s="1088">
        <v>0</v>
      </c>
      <c r="AA33" s="1090">
        <v>0</v>
      </c>
      <c r="AB33" s="1090">
        <v>0</v>
      </c>
      <c r="AC33" s="1088">
        <v>0</v>
      </c>
      <c r="AD33" s="1090">
        <v>0</v>
      </c>
      <c r="AE33" s="1090">
        <v>0</v>
      </c>
      <c r="AF33" s="1088">
        <v>0</v>
      </c>
      <c r="AG33" s="1090">
        <v>0</v>
      </c>
      <c r="AH33" s="1091">
        <v>0</v>
      </c>
      <c r="AI33" s="1086"/>
      <c r="AJ33" s="1086"/>
    </row>
    <row r="34" spans="1:36" s="1081" customFormat="1" ht="15">
      <c r="A34" s="1082" t="s">
        <v>952</v>
      </c>
      <c r="B34" s="1083">
        <v>420897.701</v>
      </c>
      <c r="C34" s="1084">
        <v>444.66258741258747</v>
      </c>
      <c r="D34" s="1085">
        <v>422423.784</v>
      </c>
      <c r="E34" s="1083">
        <v>1337612.641</v>
      </c>
      <c r="F34" s="1084">
        <v>7.731643356643357</v>
      </c>
      <c r="G34" s="1085">
        <v>1337639.176</v>
      </c>
      <c r="H34" s="1083">
        <v>833069.013</v>
      </c>
      <c r="I34" s="1084">
        <v>31.682983682983686</v>
      </c>
      <c r="J34" s="1085">
        <v>833177.75</v>
      </c>
      <c r="K34" s="1083">
        <v>11849.468</v>
      </c>
      <c r="L34" s="1084">
        <v>0</v>
      </c>
      <c r="M34" s="1085">
        <v>11849.468</v>
      </c>
      <c r="N34" s="1083">
        <v>65241.751</v>
      </c>
      <c r="O34" s="1084">
        <v>0</v>
      </c>
      <c r="P34" s="1085">
        <v>65241.751</v>
      </c>
      <c r="Q34" s="1083">
        <v>0</v>
      </c>
      <c r="R34" s="1084">
        <v>0</v>
      </c>
      <c r="S34" s="1085">
        <v>0</v>
      </c>
      <c r="T34" s="1083">
        <v>0</v>
      </c>
      <c r="U34" s="1084">
        <v>0</v>
      </c>
      <c r="V34" s="1085">
        <v>0</v>
      </c>
      <c r="W34" s="1083">
        <v>152926.469</v>
      </c>
      <c r="X34" s="1084">
        <v>24469.761072261073</v>
      </c>
      <c r="Y34" s="1085">
        <v>236906.689</v>
      </c>
      <c r="Z34" s="1083">
        <v>214778.082</v>
      </c>
      <c r="AA34" s="1084">
        <v>98.59761072261072</v>
      </c>
      <c r="AB34" s="1085">
        <v>215116.47</v>
      </c>
      <c r="AC34" s="1083">
        <v>397269.026</v>
      </c>
      <c r="AD34" s="1084">
        <v>1103.534090909091</v>
      </c>
      <c r="AE34" s="1085">
        <v>401056.356</v>
      </c>
      <c r="AF34" s="1083">
        <v>3433644.154</v>
      </c>
      <c r="AG34" s="1084">
        <v>26155.971153846156</v>
      </c>
      <c r="AH34" s="1085">
        <v>3523411.447</v>
      </c>
      <c r="AI34" s="1086"/>
      <c r="AJ34" s="1086"/>
    </row>
    <row r="35" spans="1:36" s="1081" customFormat="1" ht="15">
      <c r="A35" s="1087" t="s">
        <v>946</v>
      </c>
      <c r="B35" s="1088">
        <v>0</v>
      </c>
      <c r="C35" s="1089">
        <v>0</v>
      </c>
      <c r="D35" s="1090">
        <v>0</v>
      </c>
      <c r="E35" s="1088">
        <v>0</v>
      </c>
      <c r="F35" s="1089">
        <v>0</v>
      </c>
      <c r="G35" s="1090">
        <v>0</v>
      </c>
      <c r="H35" s="1088">
        <v>0</v>
      </c>
      <c r="I35" s="1089">
        <v>0</v>
      </c>
      <c r="J35" s="1090">
        <v>0</v>
      </c>
      <c r="K35" s="1088">
        <v>0</v>
      </c>
      <c r="L35" s="1089">
        <v>0</v>
      </c>
      <c r="M35" s="1090">
        <v>0</v>
      </c>
      <c r="N35" s="1088">
        <v>0</v>
      </c>
      <c r="O35" s="1089">
        <v>0</v>
      </c>
      <c r="P35" s="1090">
        <v>0</v>
      </c>
      <c r="Q35" s="1088">
        <v>0</v>
      </c>
      <c r="R35" s="1089">
        <v>0</v>
      </c>
      <c r="S35" s="1090">
        <v>0</v>
      </c>
      <c r="T35" s="1088">
        <v>0</v>
      </c>
      <c r="U35" s="1089">
        <v>0</v>
      </c>
      <c r="V35" s="1090">
        <v>0</v>
      </c>
      <c r="W35" s="1088">
        <v>0</v>
      </c>
      <c r="X35" s="1089">
        <v>0</v>
      </c>
      <c r="Y35" s="1090">
        <v>0</v>
      </c>
      <c r="Z35" s="1088">
        <v>0</v>
      </c>
      <c r="AA35" s="1089">
        <v>0</v>
      </c>
      <c r="AB35" s="1090">
        <v>0</v>
      </c>
      <c r="AC35" s="1088">
        <v>0</v>
      </c>
      <c r="AD35" s="1089">
        <v>0</v>
      </c>
      <c r="AE35" s="1090">
        <v>0</v>
      </c>
      <c r="AF35" s="1088">
        <v>0</v>
      </c>
      <c r="AG35" s="1089">
        <v>0</v>
      </c>
      <c r="AH35" s="1091">
        <v>0</v>
      </c>
      <c r="AI35" s="1086"/>
      <c r="AJ35" s="1086"/>
    </row>
    <row r="36" spans="1:36" s="1081" customFormat="1" ht="15">
      <c r="A36" s="1087" t="s">
        <v>618</v>
      </c>
      <c r="B36" s="1088">
        <v>0</v>
      </c>
      <c r="C36" s="1090">
        <v>0</v>
      </c>
      <c r="D36" s="1090">
        <v>0</v>
      </c>
      <c r="E36" s="1088">
        <v>0</v>
      </c>
      <c r="F36" s="1090">
        <v>0</v>
      </c>
      <c r="G36" s="1090">
        <v>0</v>
      </c>
      <c r="H36" s="1088">
        <v>0</v>
      </c>
      <c r="I36" s="1090">
        <v>0</v>
      </c>
      <c r="J36" s="1090">
        <v>0</v>
      </c>
      <c r="K36" s="1088">
        <v>0</v>
      </c>
      <c r="L36" s="1090">
        <v>0</v>
      </c>
      <c r="M36" s="1090">
        <v>0</v>
      </c>
      <c r="N36" s="1088">
        <v>0</v>
      </c>
      <c r="O36" s="1090">
        <v>0</v>
      </c>
      <c r="P36" s="1090">
        <v>0</v>
      </c>
      <c r="Q36" s="1088">
        <v>0</v>
      </c>
      <c r="R36" s="1090">
        <v>0</v>
      </c>
      <c r="S36" s="1090">
        <v>0</v>
      </c>
      <c r="T36" s="1088">
        <v>0</v>
      </c>
      <c r="U36" s="1090">
        <v>0</v>
      </c>
      <c r="V36" s="1090">
        <v>0</v>
      </c>
      <c r="W36" s="1088">
        <v>0</v>
      </c>
      <c r="X36" s="1090">
        <v>0</v>
      </c>
      <c r="Y36" s="1090">
        <v>0</v>
      </c>
      <c r="Z36" s="1088">
        <v>0</v>
      </c>
      <c r="AA36" s="1090">
        <v>0</v>
      </c>
      <c r="AB36" s="1090">
        <v>0</v>
      </c>
      <c r="AC36" s="1088">
        <v>0</v>
      </c>
      <c r="AD36" s="1090">
        <v>0</v>
      </c>
      <c r="AE36" s="1090">
        <v>0</v>
      </c>
      <c r="AF36" s="1088">
        <v>0</v>
      </c>
      <c r="AG36" s="1090">
        <v>0</v>
      </c>
      <c r="AH36" s="1091">
        <v>0</v>
      </c>
      <c r="AI36" s="1086"/>
      <c r="AJ36" s="1086"/>
    </row>
    <row r="37" spans="1:36" s="1081" customFormat="1" ht="15">
      <c r="A37" s="1087" t="s">
        <v>387</v>
      </c>
      <c r="B37" s="1088">
        <v>0</v>
      </c>
      <c r="C37" s="1090">
        <v>0</v>
      </c>
      <c r="D37" s="1090">
        <v>0</v>
      </c>
      <c r="E37" s="1088">
        <v>0</v>
      </c>
      <c r="F37" s="1090">
        <v>0</v>
      </c>
      <c r="G37" s="1090">
        <v>0</v>
      </c>
      <c r="H37" s="1088">
        <v>0</v>
      </c>
      <c r="I37" s="1090">
        <v>0</v>
      </c>
      <c r="J37" s="1090">
        <v>0</v>
      </c>
      <c r="K37" s="1088">
        <v>0</v>
      </c>
      <c r="L37" s="1090">
        <v>0</v>
      </c>
      <c r="M37" s="1090">
        <v>0</v>
      </c>
      <c r="N37" s="1088">
        <v>0</v>
      </c>
      <c r="O37" s="1090">
        <v>0</v>
      </c>
      <c r="P37" s="1090">
        <v>0</v>
      </c>
      <c r="Q37" s="1088">
        <v>0</v>
      </c>
      <c r="R37" s="1090">
        <v>0</v>
      </c>
      <c r="S37" s="1090">
        <v>0</v>
      </c>
      <c r="T37" s="1088">
        <v>0</v>
      </c>
      <c r="U37" s="1090">
        <v>0</v>
      </c>
      <c r="V37" s="1090">
        <v>0</v>
      </c>
      <c r="W37" s="1088">
        <v>0</v>
      </c>
      <c r="X37" s="1090">
        <v>0</v>
      </c>
      <c r="Y37" s="1090">
        <v>0</v>
      </c>
      <c r="Z37" s="1088">
        <v>0</v>
      </c>
      <c r="AA37" s="1090">
        <v>0</v>
      </c>
      <c r="AB37" s="1090">
        <v>0</v>
      </c>
      <c r="AC37" s="1088">
        <v>0</v>
      </c>
      <c r="AD37" s="1090">
        <v>0</v>
      </c>
      <c r="AE37" s="1090">
        <v>0</v>
      </c>
      <c r="AF37" s="1088">
        <v>0</v>
      </c>
      <c r="AG37" s="1090">
        <v>0</v>
      </c>
      <c r="AH37" s="1091">
        <v>0</v>
      </c>
      <c r="AI37" s="1086"/>
      <c r="AJ37" s="1086"/>
    </row>
    <row r="38" spans="1:36" s="1081" customFormat="1" ht="15">
      <c r="A38" s="1087" t="s">
        <v>391</v>
      </c>
      <c r="B38" s="1088">
        <v>420897.701</v>
      </c>
      <c r="C38" s="1090">
        <v>444.66258741258747</v>
      </c>
      <c r="D38" s="1090">
        <v>422423.784</v>
      </c>
      <c r="E38" s="1088">
        <v>1337612.641</v>
      </c>
      <c r="F38" s="1090">
        <v>7.731643356643357</v>
      </c>
      <c r="G38" s="1090">
        <v>1337639.176</v>
      </c>
      <c r="H38" s="1088">
        <v>833069.013</v>
      </c>
      <c r="I38" s="1090">
        <v>31.682983682983686</v>
      </c>
      <c r="J38" s="1090">
        <v>833177.75</v>
      </c>
      <c r="K38" s="1088">
        <v>11849.468</v>
      </c>
      <c r="L38" s="1090">
        <v>0</v>
      </c>
      <c r="M38" s="1090">
        <v>11849.468</v>
      </c>
      <c r="N38" s="1088">
        <v>65241.751</v>
      </c>
      <c r="O38" s="1090">
        <v>0</v>
      </c>
      <c r="P38" s="1090">
        <v>65241.751</v>
      </c>
      <c r="Q38" s="1088">
        <v>0</v>
      </c>
      <c r="R38" s="1090">
        <v>0</v>
      </c>
      <c r="S38" s="1090">
        <v>0</v>
      </c>
      <c r="T38" s="1088">
        <v>0</v>
      </c>
      <c r="U38" s="1090">
        <v>0</v>
      </c>
      <c r="V38" s="1090">
        <v>0</v>
      </c>
      <c r="W38" s="1088">
        <v>152772.339</v>
      </c>
      <c r="X38" s="1090">
        <v>23963.9358974359</v>
      </c>
      <c r="Y38" s="1090">
        <v>235016.567</v>
      </c>
      <c r="Z38" s="1088">
        <v>214778.082</v>
      </c>
      <c r="AA38" s="1090">
        <v>98.59761072261072</v>
      </c>
      <c r="AB38" s="1090">
        <v>215116.47</v>
      </c>
      <c r="AC38" s="1088">
        <v>397269.026</v>
      </c>
      <c r="AD38" s="1090">
        <v>48.931526806526804</v>
      </c>
      <c r="AE38" s="1090">
        <v>397436.959</v>
      </c>
      <c r="AF38" s="1088">
        <v>3433490.024</v>
      </c>
      <c r="AG38" s="1090">
        <v>24595.543123543124</v>
      </c>
      <c r="AH38" s="1091">
        <v>3517901.929</v>
      </c>
      <c r="AI38" s="1086"/>
      <c r="AJ38" s="1086"/>
    </row>
    <row r="39" spans="1:36" s="1081" customFormat="1" ht="15">
      <c r="A39" s="1087" t="s">
        <v>619</v>
      </c>
      <c r="B39" s="1088">
        <v>0</v>
      </c>
      <c r="C39" s="1090">
        <v>0</v>
      </c>
      <c r="D39" s="1090">
        <v>0</v>
      </c>
      <c r="E39" s="1088">
        <v>0</v>
      </c>
      <c r="F39" s="1090">
        <v>0</v>
      </c>
      <c r="G39" s="1090">
        <v>0</v>
      </c>
      <c r="H39" s="1088">
        <v>0</v>
      </c>
      <c r="I39" s="1090">
        <v>0</v>
      </c>
      <c r="J39" s="1090">
        <v>0</v>
      </c>
      <c r="K39" s="1088">
        <v>0</v>
      </c>
      <c r="L39" s="1090">
        <v>0</v>
      </c>
      <c r="M39" s="1090">
        <v>0</v>
      </c>
      <c r="N39" s="1088">
        <v>0</v>
      </c>
      <c r="O39" s="1090">
        <v>0</v>
      </c>
      <c r="P39" s="1090">
        <v>0</v>
      </c>
      <c r="Q39" s="1088">
        <v>0</v>
      </c>
      <c r="R39" s="1090">
        <v>0</v>
      </c>
      <c r="S39" s="1090">
        <v>0</v>
      </c>
      <c r="T39" s="1088">
        <v>0</v>
      </c>
      <c r="U39" s="1090">
        <v>0</v>
      </c>
      <c r="V39" s="1090">
        <v>0</v>
      </c>
      <c r="W39" s="1088">
        <v>0</v>
      </c>
      <c r="X39" s="1090">
        <v>0</v>
      </c>
      <c r="Y39" s="1090">
        <v>0</v>
      </c>
      <c r="Z39" s="1088">
        <v>0</v>
      </c>
      <c r="AA39" s="1090">
        <v>0</v>
      </c>
      <c r="AB39" s="1090">
        <v>0</v>
      </c>
      <c r="AC39" s="1088">
        <v>0</v>
      </c>
      <c r="AD39" s="1090">
        <v>1054.6025641025642</v>
      </c>
      <c r="AE39" s="1090">
        <v>3619.396</v>
      </c>
      <c r="AF39" s="1088">
        <v>0</v>
      </c>
      <c r="AG39" s="1090">
        <v>1054.6025641025642</v>
      </c>
      <c r="AH39" s="1091">
        <v>3619.396</v>
      </c>
      <c r="AI39" s="1086"/>
      <c r="AJ39" s="1086"/>
    </row>
    <row r="40" spans="1:36" s="1081" customFormat="1" ht="15">
      <c r="A40" s="1087" t="s">
        <v>620</v>
      </c>
      <c r="B40" s="1088">
        <v>0</v>
      </c>
      <c r="C40" s="1090">
        <v>0</v>
      </c>
      <c r="D40" s="1090">
        <v>0</v>
      </c>
      <c r="E40" s="1088">
        <v>0</v>
      </c>
      <c r="F40" s="1090">
        <v>0</v>
      </c>
      <c r="G40" s="1090">
        <v>0</v>
      </c>
      <c r="H40" s="1088">
        <v>0</v>
      </c>
      <c r="I40" s="1090">
        <v>0</v>
      </c>
      <c r="J40" s="1090">
        <v>0</v>
      </c>
      <c r="K40" s="1088">
        <v>0</v>
      </c>
      <c r="L40" s="1090">
        <v>0</v>
      </c>
      <c r="M40" s="1090">
        <v>0</v>
      </c>
      <c r="N40" s="1088">
        <v>0</v>
      </c>
      <c r="O40" s="1090">
        <v>0</v>
      </c>
      <c r="P40" s="1090">
        <v>0</v>
      </c>
      <c r="Q40" s="1088">
        <v>0</v>
      </c>
      <c r="R40" s="1090">
        <v>0</v>
      </c>
      <c r="S40" s="1090">
        <v>0</v>
      </c>
      <c r="T40" s="1088">
        <v>0</v>
      </c>
      <c r="U40" s="1090">
        <v>0</v>
      </c>
      <c r="V40" s="1090">
        <v>0</v>
      </c>
      <c r="W40" s="1088">
        <v>154.129</v>
      </c>
      <c r="X40" s="1090">
        <v>505.82488344988343</v>
      </c>
      <c r="Y40" s="1090">
        <v>1890.121</v>
      </c>
      <c r="Z40" s="1088">
        <v>0</v>
      </c>
      <c r="AA40" s="1090">
        <v>0</v>
      </c>
      <c r="AB40" s="1090">
        <v>0</v>
      </c>
      <c r="AC40" s="1088">
        <v>0</v>
      </c>
      <c r="AD40" s="1090">
        <v>0</v>
      </c>
      <c r="AE40" s="1090">
        <v>0</v>
      </c>
      <c r="AF40" s="1088">
        <v>154.129</v>
      </c>
      <c r="AG40" s="1090">
        <v>505.82488344988343</v>
      </c>
      <c r="AH40" s="1091">
        <v>1890.121</v>
      </c>
      <c r="AI40" s="1086"/>
      <c r="AJ40" s="1086"/>
    </row>
    <row r="41" spans="1:36" s="1081" customFormat="1" ht="15">
      <c r="A41" s="1087" t="s">
        <v>621</v>
      </c>
      <c r="B41" s="1088">
        <v>0</v>
      </c>
      <c r="C41" s="1090">
        <v>0</v>
      </c>
      <c r="D41" s="1090">
        <v>0</v>
      </c>
      <c r="E41" s="1088">
        <v>0</v>
      </c>
      <c r="F41" s="1090">
        <v>0</v>
      </c>
      <c r="G41" s="1090">
        <v>0</v>
      </c>
      <c r="H41" s="1088">
        <v>0</v>
      </c>
      <c r="I41" s="1090">
        <v>0</v>
      </c>
      <c r="J41" s="1090">
        <v>0</v>
      </c>
      <c r="K41" s="1088">
        <v>0</v>
      </c>
      <c r="L41" s="1090">
        <v>0</v>
      </c>
      <c r="M41" s="1090">
        <v>0</v>
      </c>
      <c r="N41" s="1088">
        <v>0</v>
      </c>
      <c r="O41" s="1090">
        <v>0</v>
      </c>
      <c r="P41" s="1090">
        <v>0</v>
      </c>
      <c r="Q41" s="1088">
        <v>0</v>
      </c>
      <c r="R41" s="1090">
        <v>0</v>
      </c>
      <c r="S41" s="1090">
        <v>0</v>
      </c>
      <c r="T41" s="1088">
        <v>0</v>
      </c>
      <c r="U41" s="1090">
        <v>0</v>
      </c>
      <c r="V41" s="1090">
        <v>0</v>
      </c>
      <c r="W41" s="1088">
        <v>0</v>
      </c>
      <c r="X41" s="1090">
        <v>0</v>
      </c>
      <c r="Y41" s="1090">
        <v>0</v>
      </c>
      <c r="Z41" s="1088">
        <v>0</v>
      </c>
      <c r="AA41" s="1090">
        <v>0</v>
      </c>
      <c r="AB41" s="1090">
        <v>0</v>
      </c>
      <c r="AC41" s="1088">
        <v>0</v>
      </c>
      <c r="AD41" s="1090">
        <v>0</v>
      </c>
      <c r="AE41" s="1090">
        <v>0</v>
      </c>
      <c r="AF41" s="1088">
        <v>0</v>
      </c>
      <c r="AG41" s="1090">
        <v>0</v>
      </c>
      <c r="AH41" s="1091">
        <v>0</v>
      </c>
      <c r="AI41" s="1086"/>
      <c r="AJ41" s="1086"/>
    </row>
    <row r="42" spans="1:36" s="1081" customFormat="1" ht="15">
      <c r="A42" s="1087" t="s">
        <v>953</v>
      </c>
      <c r="B42" s="1088">
        <v>0</v>
      </c>
      <c r="C42" s="1090">
        <v>0</v>
      </c>
      <c r="D42" s="1090">
        <v>0</v>
      </c>
      <c r="E42" s="1088">
        <v>0</v>
      </c>
      <c r="F42" s="1090">
        <v>0</v>
      </c>
      <c r="G42" s="1090">
        <v>0</v>
      </c>
      <c r="H42" s="1088">
        <v>0</v>
      </c>
      <c r="I42" s="1090">
        <v>0</v>
      </c>
      <c r="J42" s="1090">
        <v>0</v>
      </c>
      <c r="K42" s="1088">
        <v>0</v>
      </c>
      <c r="L42" s="1090">
        <v>0</v>
      </c>
      <c r="M42" s="1090">
        <v>0</v>
      </c>
      <c r="N42" s="1088">
        <v>0</v>
      </c>
      <c r="O42" s="1090">
        <v>0</v>
      </c>
      <c r="P42" s="1090">
        <v>0</v>
      </c>
      <c r="Q42" s="1088">
        <v>0</v>
      </c>
      <c r="R42" s="1090">
        <v>0</v>
      </c>
      <c r="S42" s="1090">
        <v>0</v>
      </c>
      <c r="T42" s="1088">
        <v>0</v>
      </c>
      <c r="U42" s="1090">
        <v>0</v>
      </c>
      <c r="V42" s="1090">
        <v>0</v>
      </c>
      <c r="W42" s="1088">
        <v>0</v>
      </c>
      <c r="X42" s="1090">
        <v>0</v>
      </c>
      <c r="Y42" s="1090">
        <v>0</v>
      </c>
      <c r="Z42" s="1088">
        <v>0</v>
      </c>
      <c r="AA42" s="1090">
        <v>0</v>
      </c>
      <c r="AB42" s="1090">
        <v>0</v>
      </c>
      <c r="AC42" s="1088">
        <v>0</v>
      </c>
      <c r="AD42" s="1090">
        <v>0</v>
      </c>
      <c r="AE42" s="1090">
        <v>0</v>
      </c>
      <c r="AF42" s="1088">
        <v>0</v>
      </c>
      <c r="AG42" s="1090">
        <v>0</v>
      </c>
      <c r="AH42" s="1091">
        <v>0</v>
      </c>
      <c r="AI42" s="1086"/>
      <c r="AJ42" s="1086"/>
    </row>
    <row r="43" spans="1:36" s="1081" customFormat="1" ht="15">
      <c r="A43" s="1092" t="s">
        <v>954</v>
      </c>
      <c r="B43" s="1093">
        <v>210345.622</v>
      </c>
      <c r="C43" s="1094">
        <v>37.229312354312356</v>
      </c>
      <c r="D43" s="1095">
        <v>210473.393</v>
      </c>
      <c r="E43" s="1093">
        <v>1077696.886</v>
      </c>
      <c r="F43" s="1094">
        <v>0</v>
      </c>
      <c r="G43" s="1095">
        <v>1077696.886</v>
      </c>
      <c r="H43" s="1093">
        <v>555877.796</v>
      </c>
      <c r="I43" s="1094">
        <v>0</v>
      </c>
      <c r="J43" s="1095">
        <v>555877.796</v>
      </c>
      <c r="K43" s="1093">
        <v>77371.369</v>
      </c>
      <c r="L43" s="1094">
        <v>0</v>
      </c>
      <c r="M43" s="1095">
        <v>77371.369</v>
      </c>
      <c r="N43" s="1093">
        <v>64522.51</v>
      </c>
      <c r="O43" s="1094">
        <v>0</v>
      </c>
      <c r="P43" s="1095">
        <v>64522.51</v>
      </c>
      <c r="Q43" s="1093">
        <v>0</v>
      </c>
      <c r="R43" s="1094">
        <v>0</v>
      </c>
      <c r="S43" s="1095">
        <v>0</v>
      </c>
      <c r="T43" s="1093">
        <v>0</v>
      </c>
      <c r="U43" s="1094">
        <v>0</v>
      </c>
      <c r="V43" s="1095">
        <v>0</v>
      </c>
      <c r="W43" s="1093">
        <v>13341.522</v>
      </c>
      <c r="X43" s="1094">
        <v>1113.3036130536132</v>
      </c>
      <c r="Y43" s="1095">
        <v>17162.38</v>
      </c>
      <c r="Z43" s="1093">
        <v>178225.024</v>
      </c>
      <c r="AA43" s="1094">
        <v>0</v>
      </c>
      <c r="AB43" s="1095">
        <v>178225.024</v>
      </c>
      <c r="AC43" s="1093">
        <v>168629.119</v>
      </c>
      <c r="AD43" s="1094">
        <v>66.20454545454545</v>
      </c>
      <c r="AE43" s="1095">
        <v>168856.334</v>
      </c>
      <c r="AF43" s="1093">
        <v>2346009.85</v>
      </c>
      <c r="AG43" s="1094">
        <v>1216.737470862471</v>
      </c>
      <c r="AH43" s="1095">
        <v>2350185.694</v>
      </c>
      <c r="AI43" s="1086"/>
      <c r="AJ43" s="1086"/>
    </row>
    <row r="44" spans="1:36" s="1081" customFormat="1" ht="15">
      <c r="A44" s="1087" t="s">
        <v>946</v>
      </c>
      <c r="B44" s="1088">
        <v>0</v>
      </c>
      <c r="C44" s="1090">
        <v>0</v>
      </c>
      <c r="D44" s="1090">
        <v>0</v>
      </c>
      <c r="E44" s="1088">
        <v>0</v>
      </c>
      <c r="F44" s="1090">
        <v>0</v>
      </c>
      <c r="G44" s="1090">
        <v>0</v>
      </c>
      <c r="H44" s="1088">
        <v>0</v>
      </c>
      <c r="I44" s="1090">
        <v>0</v>
      </c>
      <c r="J44" s="1090">
        <v>0</v>
      </c>
      <c r="K44" s="1088">
        <v>0</v>
      </c>
      <c r="L44" s="1090">
        <v>0</v>
      </c>
      <c r="M44" s="1090">
        <v>0</v>
      </c>
      <c r="N44" s="1088">
        <v>0</v>
      </c>
      <c r="O44" s="1090">
        <v>0</v>
      </c>
      <c r="P44" s="1090">
        <v>0</v>
      </c>
      <c r="Q44" s="1088">
        <v>0</v>
      </c>
      <c r="R44" s="1090">
        <v>0</v>
      </c>
      <c r="S44" s="1090">
        <v>0</v>
      </c>
      <c r="T44" s="1088">
        <v>0</v>
      </c>
      <c r="U44" s="1090">
        <v>0</v>
      </c>
      <c r="V44" s="1090">
        <v>0</v>
      </c>
      <c r="W44" s="1088">
        <v>0</v>
      </c>
      <c r="X44" s="1090">
        <v>0</v>
      </c>
      <c r="Y44" s="1090">
        <v>0</v>
      </c>
      <c r="Z44" s="1088">
        <v>0</v>
      </c>
      <c r="AA44" s="1090">
        <v>0</v>
      </c>
      <c r="AB44" s="1090">
        <v>0</v>
      </c>
      <c r="AC44" s="1088">
        <v>0</v>
      </c>
      <c r="AD44" s="1090">
        <v>0</v>
      </c>
      <c r="AE44" s="1090">
        <v>0</v>
      </c>
      <c r="AF44" s="1088">
        <v>0</v>
      </c>
      <c r="AG44" s="1090">
        <v>0</v>
      </c>
      <c r="AH44" s="1091">
        <v>0</v>
      </c>
      <c r="AI44" s="1086"/>
      <c r="AJ44" s="1086"/>
    </row>
    <row r="45" spans="1:36" s="1081" customFormat="1" ht="15">
      <c r="A45" s="1087" t="s">
        <v>618</v>
      </c>
      <c r="B45" s="1088">
        <v>0</v>
      </c>
      <c r="C45" s="1090">
        <v>0</v>
      </c>
      <c r="D45" s="1090">
        <v>0</v>
      </c>
      <c r="E45" s="1088">
        <v>0</v>
      </c>
      <c r="F45" s="1090">
        <v>0</v>
      </c>
      <c r="G45" s="1090">
        <v>0</v>
      </c>
      <c r="H45" s="1088">
        <v>0</v>
      </c>
      <c r="I45" s="1090">
        <v>0</v>
      </c>
      <c r="J45" s="1090">
        <v>0</v>
      </c>
      <c r="K45" s="1088">
        <v>0</v>
      </c>
      <c r="L45" s="1090">
        <v>0</v>
      </c>
      <c r="M45" s="1090">
        <v>0</v>
      </c>
      <c r="N45" s="1088">
        <v>0</v>
      </c>
      <c r="O45" s="1090">
        <v>0</v>
      </c>
      <c r="P45" s="1090">
        <v>0</v>
      </c>
      <c r="Q45" s="1088">
        <v>0</v>
      </c>
      <c r="R45" s="1090">
        <v>0</v>
      </c>
      <c r="S45" s="1090">
        <v>0</v>
      </c>
      <c r="T45" s="1088">
        <v>0</v>
      </c>
      <c r="U45" s="1090">
        <v>0</v>
      </c>
      <c r="V45" s="1090">
        <v>0</v>
      </c>
      <c r="W45" s="1088">
        <v>0</v>
      </c>
      <c r="X45" s="1090">
        <v>0</v>
      </c>
      <c r="Y45" s="1090">
        <v>0</v>
      </c>
      <c r="Z45" s="1088">
        <v>0</v>
      </c>
      <c r="AA45" s="1090">
        <v>0</v>
      </c>
      <c r="AB45" s="1090">
        <v>0</v>
      </c>
      <c r="AC45" s="1088">
        <v>0</v>
      </c>
      <c r="AD45" s="1090">
        <v>0</v>
      </c>
      <c r="AE45" s="1090">
        <v>0</v>
      </c>
      <c r="AF45" s="1088">
        <v>0</v>
      </c>
      <c r="AG45" s="1090">
        <v>0</v>
      </c>
      <c r="AH45" s="1091">
        <v>0</v>
      </c>
      <c r="AI45" s="1086"/>
      <c r="AJ45" s="1086"/>
    </row>
    <row r="46" spans="1:36" s="1081" customFormat="1" ht="15">
      <c r="A46" s="1087" t="s">
        <v>387</v>
      </c>
      <c r="B46" s="1088">
        <v>0</v>
      </c>
      <c r="C46" s="1090">
        <v>0</v>
      </c>
      <c r="D46" s="1090">
        <v>0</v>
      </c>
      <c r="E46" s="1088">
        <v>0</v>
      </c>
      <c r="F46" s="1090">
        <v>0</v>
      </c>
      <c r="G46" s="1090">
        <v>0</v>
      </c>
      <c r="H46" s="1088">
        <v>0</v>
      </c>
      <c r="I46" s="1090">
        <v>0</v>
      </c>
      <c r="J46" s="1090">
        <v>0</v>
      </c>
      <c r="K46" s="1088">
        <v>0</v>
      </c>
      <c r="L46" s="1090">
        <v>0</v>
      </c>
      <c r="M46" s="1090">
        <v>0</v>
      </c>
      <c r="N46" s="1088">
        <v>0</v>
      </c>
      <c r="O46" s="1090">
        <v>0</v>
      </c>
      <c r="P46" s="1090">
        <v>0</v>
      </c>
      <c r="Q46" s="1088">
        <v>0</v>
      </c>
      <c r="R46" s="1090">
        <v>0</v>
      </c>
      <c r="S46" s="1090">
        <v>0</v>
      </c>
      <c r="T46" s="1088">
        <v>0</v>
      </c>
      <c r="U46" s="1090">
        <v>0</v>
      </c>
      <c r="V46" s="1090">
        <v>0</v>
      </c>
      <c r="W46" s="1088">
        <v>0</v>
      </c>
      <c r="X46" s="1090">
        <v>0</v>
      </c>
      <c r="Y46" s="1090">
        <v>0</v>
      </c>
      <c r="Z46" s="1088">
        <v>0</v>
      </c>
      <c r="AA46" s="1090">
        <v>0</v>
      </c>
      <c r="AB46" s="1090">
        <v>0</v>
      </c>
      <c r="AC46" s="1088">
        <v>0</v>
      </c>
      <c r="AD46" s="1090">
        <v>0</v>
      </c>
      <c r="AE46" s="1090">
        <v>0</v>
      </c>
      <c r="AF46" s="1088">
        <v>0</v>
      </c>
      <c r="AG46" s="1090">
        <v>0</v>
      </c>
      <c r="AH46" s="1091">
        <v>0</v>
      </c>
      <c r="AI46" s="1086"/>
      <c r="AJ46" s="1086"/>
    </row>
    <row r="47" spans="1:36" s="1081" customFormat="1" ht="15">
      <c r="A47" s="1087" t="s">
        <v>391</v>
      </c>
      <c r="B47" s="1088">
        <v>210345.622</v>
      </c>
      <c r="C47" s="1090">
        <v>37.229312354312356</v>
      </c>
      <c r="D47" s="1090">
        <v>210473.393</v>
      </c>
      <c r="E47" s="1088">
        <v>1077696.886</v>
      </c>
      <c r="F47" s="1090">
        <v>0</v>
      </c>
      <c r="G47" s="1090">
        <v>1077696.886</v>
      </c>
      <c r="H47" s="1088">
        <v>555877.796</v>
      </c>
      <c r="I47" s="1090">
        <v>0</v>
      </c>
      <c r="J47" s="1090">
        <v>555877.796</v>
      </c>
      <c r="K47" s="1088">
        <v>77371.369</v>
      </c>
      <c r="L47" s="1090">
        <v>0</v>
      </c>
      <c r="M47" s="1090">
        <v>77371.369</v>
      </c>
      <c r="N47" s="1088">
        <v>64522.51</v>
      </c>
      <c r="O47" s="1090">
        <v>0</v>
      </c>
      <c r="P47" s="1090">
        <v>64522.51</v>
      </c>
      <c r="Q47" s="1088">
        <v>0</v>
      </c>
      <c r="R47" s="1090">
        <v>0</v>
      </c>
      <c r="S47" s="1090">
        <v>0</v>
      </c>
      <c r="T47" s="1088">
        <v>0</v>
      </c>
      <c r="U47" s="1090">
        <v>0</v>
      </c>
      <c r="V47" s="1090">
        <v>0</v>
      </c>
      <c r="W47" s="1088">
        <v>13341.522</v>
      </c>
      <c r="X47" s="1090">
        <v>1099.19493006993</v>
      </c>
      <c r="Y47" s="1090">
        <v>17113.959</v>
      </c>
      <c r="Z47" s="1088">
        <v>178225.024</v>
      </c>
      <c r="AA47" s="1090">
        <v>0</v>
      </c>
      <c r="AB47" s="1090">
        <v>178225.024</v>
      </c>
      <c r="AC47" s="1088">
        <v>168629.119</v>
      </c>
      <c r="AD47" s="1090">
        <v>5.834498834498834</v>
      </c>
      <c r="AE47" s="1090">
        <v>168649.144</v>
      </c>
      <c r="AF47" s="1088">
        <v>2346009.85</v>
      </c>
      <c r="AG47" s="1090">
        <v>1142.2590326340328</v>
      </c>
      <c r="AH47" s="1091">
        <v>2349930.084</v>
      </c>
      <c r="AI47" s="1086"/>
      <c r="AJ47" s="1086"/>
    </row>
    <row r="48" spans="1:36" s="1081" customFormat="1" ht="15">
      <c r="A48" s="1087" t="s">
        <v>619</v>
      </c>
      <c r="B48" s="1088">
        <v>0</v>
      </c>
      <c r="C48" s="1090">
        <v>0</v>
      </c>
      <c r="D48" s="1090">
        <v>0</v>
      </c>
      <c r="E48" s="1088">
        <v>0</v>
      </c>
      <c r="F48" s="1090">
        <v>0</v>
      </c>
      <c r="G48" s="1090">
        <v>0</v>
      </c>
      <c r="H48" s="1088">
        <v>0</v>
      </c>
      <c r="I48" s="1090">
        <v>0</v>
      </c>
      <c r="J48" s="1090">
        <v>0</v>
      </c>
      <c r="K48" s="1088">
        <v>0</v>
      </c>
      <c r="L48" s="1090">
        <v>0</v>
      </c>
      <c r="M48" s="1090">
        <v>0</v>
      </c>
      <c r="N48" s="1088">
        <v>0</v>
      </c>
      <c r="O48" s="1090">
        <v>0</v>
      </c>
      <c r="P48" s="1090">
        <v>0</v>
      </c>
      <c r="Q48" s="1088">
        <v>0</v>
      </c>
      <c r="R48" s="1090">
        <v>0</v>
      </c>
      <c r="S48" s="1090">
        <v>0</v>
      </c>
      <c r="T48" s="1088">
        <v>0</v>
      </c>
      <c r="U48" s="1090">
        <v>0</v>
      </c>
      <c r="V48" s="1090">
        <v>0</v>
      </c>
      <c r="W48" s="1088">
        <v>0</v>
      </c>
      <c r="X48" s="1090">
        <v>0</v>
      </c>
      <c r="Y48" s="1090">
        <v>0</v>
      </c>
      <c r="Z48" s="1088">
        <v>0</v>
      </c>
      <c r="AA48" s="1090">
        <v>0</v>
      </c>
      <c r="AB48" s="1090">
        <v>0</v>
      </c>
      <c r="AC48" s="1088">
        <v>0</v>
      </c>
      <c r="AD48" s="1090">
        <v>60.36975524475525</v>
      </c>
      <c r="AE48" s="1090">
        <v>207.189</v>
      </c>
      <c r="AF48" s="1088">
        <v>0</v>
      </c>
      <c r="AG48" s="1090">
        <v>60.36975524475525</v>
      </c>
      <c r="AH48" s="1091">
        <v>207.189</v>
      </c>
      <c r="AI48" s="1086"/>
      <c r="AJ48" s="1086"/>
    </row>
    <row r="49" spans="1:36" s="1081" customFormat="1" ht="15">
      <c r="A49" s="1087" t="s">
        <v>620</v>
      </c>
      <c r="B49" s="1088">
        <v>0</v>
      </c>
      <c r="C49" s="1090">
        <v>0</v>
      </c>
      <c r="D49" s="1090">
        <v>0</v>
      </c>
      <c r="E49" s="1088">
        <v>0</v>
      </c>
      <c r="F49" s="1090">
        <v>0</v>
      </c>
      <c r="G49" s="1090">
        <v>0</v>
      </c>
      <c r="H49" s="1088">
        <v>0</v>
      </c>
      <c r="I49" s="1090">
        <v>0</v>
      </c>
      <c r="J49" s="1090">
        <v>0</v>
      </c>
      <c r="K49" s="1088">
        <v>0</v>
      </c>
      <c r="L49" s="1090">
        <v>0</v>
      </c>
      <c r="M49" s="1090">
        <v>0</v>
      </c>
      <c r="N49" s="1088">
        <v>0</v>
      </c>
      <c r="O49" s="1090">
        <v>0</v>
      </c>
      <c r="P49" s="1090">
        <v>0</v>
      </c>
      <c r="Q49" s="1088">
        <v>0</v>
      </c>
      <c r="R49" s="1090">
        <v>0</v>
      </c>
      <c r="S49" s="1090">
        <v>0</v>
      </c>
      <c r="T49" s="1088">
        <v>0</v>
      </c>
      <c r="U49" s="1090">
        <v>0</v>
      </c>
      <c r="V49" s="1090">
        <v>0</v>
      </c>
      <c r="W49" s="1088">
        <v>0</v>
      </c>
      <c r="X49" s="1090">
        <v>14.108391608391608</v>
      </c>
      <c r="Y49" s="1090">
        <v>48.42</v>
      </c>
      <c r="Z49" s="1088">
        <v>0</v>
      </c>
      <c r="AA49" s="1090">
        <v>0</v>
      </c>
      <c r="AB49" s="1090">
        <v>0</v>
      </c>
      <c r="AC49" s="1088">
        <v>0</v>
      </c>
      <c r="AD49" s="1090">
        <v>0</v>
      </c>
      <c r="AE49" s="1090">
        <v>0</v>
      </c>
      <c r="AF49" s="1088">
        <v>0</v>
      </c>
      <c r="AG49" s="1090">
        <v>14.108391608391608</v>
      </c>
      <c r="AH49" s="1091">
        <v>48.42</v>
      </c>
      <c r="AI49" s="1086"/>
      <c r="AJ49" s="1086"/>
    </row>
    <row r="50" spans="1:36" s="1081" customFormat="1" ht="15">
      <c r="A50" s="1087" t="s">
        <v>621</v>
      </c>
      <c r="B50" s="1088">
        <v>0</v>
      </c>
      <c r="C50" s="1090">
        <v>0</v>
      </c>
      <c r="D50" s="1090">
        <v>0</v>
      </c>
      <c r="E50" s="1088">
        <v>0</v>
      </c>
      <c r="F50" s="1090">
        <v>0</v>
      </c>
      <c r="G50" s="1090">
        <v>0</v>
      </c>
      <c r="H50" s="1088">
        <v>0</v>
      </c>
      <c r="I50" s="1090">
        <v>0</v>
      </c>
      <c r="J50" s="1090">
        <v>0</v>
      </c>
      <c r="K50" s="1088">
        <v>0</v>
      </c>
      <c r="L50" s="1090">
        <v>0</v>
      </c>
      <c r="M50" s="1090">
        <v>0</v>
      </c>
      <c r="N50" s="1088">
        <v>0</v>
      </c>
      <c r="O50" s="1090">
        <v>0</v>
      </c>
      <c r="P50" s="1090">
        <v>0</v>
      </c>
      <c r="Q50" s="1088">
        <v>0</v>
      </c>
      <c r="R50" s="1090">
        <v>0</v>
      </c>
      <c r="S50" s="1090">
        <v>0</v>
      </c>
      <c r="T50" s="1088">
        <v>0</v>
      </c>
      <c r="U50" s="1090">
        <v>0</v>
      </c>
      <c r="V50" s="1090">
        <v>0</v>
      </c>
      <c r="W50" s="1088">
        <v>0</v>
      </c>
      <c r="X50" s="1090">
        <v>0</v>
      </c>
      <c r="Y50" s="1090">
        <v>0</v>
      </c>
      <c r="Z50" s="1088">
        <v>0</v>
      </c>
      <c r="AA50" s="1090">
        <v>0</v>
      </c>
      <c r="AB50" s="1090">
        <v>0</v>
      </c>
      <c r="AC50" s="1088">
        <v>0</v>
      </c>
      <c r="AD50" s="1090">
        <v>0</v>
      </c>
      <c r="AE50" s="1090">
        <v>0</v>
      </c>
      <c r="AF50" s="1088">
        <v>0</v>
      </c>
      <c r="AG50" s="1090">
        <v>0</v>
      </c>
      <c r="AH50" s="1091">
        <v>0</v>
      </c>
      <c r="AI50" s="1086"/>
      <c r="AJ50" s="1086"/>
    </row>
    <row r="51" spans="1:36" s="1081" customFormat="1" ht="15">
      <c r="A51" s="1087" t="s">
        <v>955</v>
      </c>
      <c r="B51" s="1088">
        <v>0</v>
      </c>
      <c r="C51" s="1090">
        <v>0</v>
      </c>
      <c r="D51" s="1090">
        <v>0</v>
      </c>
      <c r="E51" s="1088">
        <v>0</v>
      </c>
      <c r="F51" s="1090">
        <v>0</v>
      </c>
      <c r="G51" s="1090">
        <v>0</v>
      </c>
      <c r="H51" s="1088">
        <v>0</v>
      </c>
      <c r="I51" s="1090">
        <v>0</v>
      </c>
      <c r="J51" s="1090">
        <v>0</v>
      </c>
      <c r="K51" s="1088">
        <v>0</v>
      </c>
      <c r="L51" s="1090">
        <v>0</v>
      </c>
      <c r="M51" s="1090">
        <v>0</v>
      </c>
      <c r="N51" s="1088">
        <v>0</v>
      </c>
      <c r="O51" s="1090">
        <v>0</v>
      </c>
      <c r="P51" s="1090">
        <v>0</v>
      </c>
      <c r="Q51" s="1088">
        <v>0</v>
      </c>
      <c r="R51" s="1090">
        <v>0</v>
      </c>
      <c r="S51" s="1090">
        <v>0</v>
      </c>
      <c r="T51" s="1088">
        <v>0</v>
      </c>
      <c r="U51" s="1090">
        <v>0</v>
      </c>
      <c r="V51" s="1090">
        <v>0</v>
      </c>
      <c r="W51" s="1088">
        <v>0</v>
      </c>
      <c r="X51" s="1090">
        <v>0</v>
      </c>
      <c r="Y51" s="1090">
        <v>0</v>
      </c>
      <c r="Z51" s="1088">
        <v>0</v>
      </c>
      <c r="AA51" s="1090">
        <v>0</v>
      </c>
      <c r="AB51" s="1090">
        <v>0</v>
      </c>
      <c r="AC51" s="1088">
        <v>0</v>
      </c>
      <c r="AD51" s="1090">
        <v>0</v>
      </c>
      <c r="AE51" s="1090">
        <v>0</v>
      </c>
      <c r="AF51" s="1088">
        <v>0</v>
      </c>
      <c r="AG51" s="1090">
        <v>0</v>
      </c>
      <c r="AH51" s="1091">
        <v>0</v>
      </c>
      <c r="AI51" s="1086"/>
      <c r="AJ51" s="1086"/>
    </row>
    <row r="52" spans="1:36" s="1081" customFormat="1" ht="15">
      <c r="A52" s="1092" t="s">
        <v>956</v>
      </c>
      <c r="B52" s="1093">
        <v>3859327.474</v>
      </c>
      <c r="C52" s="1094">
        <v>0</v>
      </c>
      <c r="D52" s="1095">
        <v>3859327.474</v>
      </c>
      <c r="E52" s="1093">
        <v>139262.926</v>
      </c>
      <c r="F52" s="1094">
        <v>0</v>
      </c>
      <c r="G52" s="1095">
        <v>139262.926</v>
      </c>
      <c r="H52" s="1093">
        <v>371906.73</v>
      </c>
      <c r="I52" s="1094">
        <v>0</v>
      </c>
      <c r="J52" s="1095">
        <v>371906.73</v>
      </c>
      <c r="K52" s="1093">
        <v>659583.991</v>
      </c>
      <c r="L52" s="1094">
        <v>0</v>
      </c>
      <c r="M52" s="1095">
        <v>659583.991</v>
      </c>
      <c r="N52" s="1093">
        <v>101157.194</v>
      </c>
      <c r="O52" s="1094">
        <v>0</v>
      </c>
      <c r="P52" s="1095">
        <v>101157.194</v>
      </c>
      <c r="Q52" s="1093">
        <v>1444760.419</v>
      </c>
      <c r="R52" s="1094">
        <v>0</v>
      </c>
      <c r="S52" s="1095">
        <v>1444760.419</v>
      </c>
      <c r="T52" s="1093">
        <v>0</v>
      </c>
      <c r="U52" s="1094">
        <v>0</v>
      </c>
      <c r="V52" s="1095">
        <v>0</v>
      </c>
      <c r="W52" s="1093">
        <v>313153.586</v>
      </c>
      <c r="X52" s="1094">
        <v>41230.007575757576</v>
      </c>
      <c r="Y52" s="1095">
        <v>454654.973</v>
      </c>
      <c r="Z52" s="1093">
        <v>34599.151</v>
      </c>
      <c r="AA52" s="1094">
        <v>0</v>
      </c>
      <c r="AB52" s="1095">
        <v>34599.151</v>
      </c>
      <c r="AC52" s="1093">
        <v>97106.142</v>
      </c>
      <c r="AD52" s="1094">
        <v>7197.540792540793</v>
      </c>
      <c r="AE52" s="1095">
        <v>121808.103</v>
      </c>
      <c r="AF52" s="1093">
        <v>7020857.617</v>
      </c>
      <c r="AG52" s="1094">
        <v>48427.54865967367</v>
      </c>
      <c r="AH52" s="1095">
        <v>7187060.965</v>
      </c>
      <c r="AI52" s="1086"/>
      <c r="AJ52" s="1086"/>
    </row>
    <row r="53" spans="1:36" s="1081" customFormat="1" ht="15">
      <c r="A53" s="1087" t="s">
        <v>946</v>
      </c>
      <c r="B53" s="1088">
        <v>0.024</v>
      </c>
      <c r="C53" s="1090">
        <v>0</v>
      </c>
      <c r="D53" s="1090">
        <v>0.024</v>
      </c>
      <c r="E53" s="1088">
        <v>0</v>
      </c>
      <c r="F53" s="1090">
        <v>0</v>
      </c>
      <c r="G53" s="1090">
        <v>0</v>
      </c>
      <c r="H53" s="1088">
        <v>0</v>
      </c>
      <c r="I53" s="1090">
        <v>0</v>
      </c>
      <c r="J53" s="1090">
        <v>0</v>
      </c>
      <c r="K53" s="1088">
        <v>0</v>
      </c>
      <c r="L53" s="1090">
        <v>0</v>
      </c>
      <c r="M53" s="1090">
        <v>0</v>
      </c>
      <c r="N53" s="1088">
        <v>0</v>
      </c>
      <c r="O53" s="1090">
        <v>0</v>
      </c>
      <c r="P53" s="1090">
        <v>0</v>
      </c>
      <c r="Q53" s="1088">
        <v>0</v>
      </c>
      <c r="R53" s="1090">
        <v>0</v>
      </c>
      <c r="S53" s="1090">
        <v>0</v>
      </c>
      <c r="T53" s="1088">
        <v>0</v>
      </c>
      <c r="U53" s="1090">
        <v>0</v>
      </c>
      <c r="V53" s="1090">
        <v>0</v>
      </c>
      <c r="W53" s="1088">
        <v>0</v>
      </c>
      <c r="X53" s="1090">
        <v>0</v>
      </c>
      <c r="Y53" s="1090">
        <v>0</v>
      </c>
      <c r="Z53" s="1088">
        <v>0</v>
      </c>
      <c r="AA53" s="1090">
        <v>0</v>
      </c>
      <c r="AB53" s="1090">
        <v>0</v>
      </c>
      <c r="AC53" s="1088">
        <v>0</v>
      </c>
      <c r="AD53" s="1090">
        <v>0</v>
      </c>
      <c r="AE53" s="1090">
        <v>0</v>
      </c>
      <c r="AF53" s="1088">
        <v>0.024</v>
      </c>
      <c r="AG53" s="1090">
        <v>0</v>
      </c>
      <c r="AH53" s="1091">
        <v>0.024</v>
      </c>
      <c r="AI53" s="1086"/>
      <c r="AJ53" s="1086"/>
    </row>
    <row r="54" spans="1:36" s="1081" customFormat="1" ht="15">
      <c r="A54" s="1087" t="s">
        <v>618</v>
      </c>
      <c r="B54" s="1088">
        <v>1279544.482</v>
      </c>
      <c r="C54" s="1090">
        <v>0</v>
      </c>
      <c r="D54" s="1090">
        <v>1279544.482</v>
      </c>
      <c r="E54" s="1088">
        <v>0</v>
      </c>
      <c r="F54" s="1090">
        <v>0</v>
      </c>
      <c r="G54" s="1090">
        <v>0</v>
      </c>
      <c r="H54" s="1088">
        <v>0</v>
      </c>
      <c r="I54" s="1090">
        <v>0</v>
      </c>
      <c r="J54" s="1090">
        <v>0</v>
      </c>
      <c r="K54" s="1088">
        <v>0</v>
      </c>
      <c r="L54" s="1090">
        <v>0</v>
      </c>
      <c r="M54" s="1090">
        <v>0</v>
      </c>
      <c r="N54" s="1088">
        <v>0</v>
      </c>
      <c r="O54" s="1090">
        <v>0</v>
      </c>
      <c r="P54" s="1090">
        <v>0</v>
      </c>
      <c r="Q54" s="1088">
        <v>894674.896</v>
      </c>
      <c r="R54" s="1090">
        <v>0</v>
      </c>
      <c r="S54" s="1090">
        <v>894674.896</v>
      </c>
      <c r="T54" s="1088">
        <v>0</v>
      </c>
      <c r="U54" s="1090">
        <v>0</v>
      </c>
      <c r="V54" s="1090">
        <v>0</v>
      </c>
      <c r="W54" s="1088">
        <v>0</v>
      </c>
      <c r="X54" s="1090">
        <v>0</v>
      </c>
      <c r="Y54" s="1090">
        <v>0</v>
      </c>
      <c r="Z54" s="1088">
        <v>0</v>
      </c>
      <c r="AA54" s="1090">
        <v>0</v>
      </c>
      <c r="AB54" s="1090">
        <v>0</v>
      </c>
      <c r="AC54" s="1088">
        <v>0</v>
      </c>
      <c r="AD54" s="1090">
        <v>0</v>
      </c>
      <c r="AE54" s="1090">
        <v>0</v>
      </c>
      <c r="AF54" s="1088">
        <v>2174219.379</v>
      </c>
      <c r="AG54" s="1090">
        <v>0</v>
      </c>
      <c r="AH54" s="1091">
        <v>2174219.379</v>
      </c>
      <c r="AI54" s="1086"/>
      <c r="AJ54" s="1086"/>
    </row>
    <row r="55" spans="1:36" s="1081" customFormat="1" ht="15">
      <c r="A55" s="1087" t="s">
        <v>391</v>
      </c>
      <c r="B55" s="1088">
        <v>2579782.966</v>
      </c>
      <c r="C55" s="1090">
        <v>0</v>
      </c>
      <c r="D55" s="1090">
        <v>2579782.966</v>
      </c>
      <c r="E55" s="1088">
        <v>139262.926</v>
      </c>
      <c r="F55" s="1090">
        <v>0</v>
      </c>
      <c r="G55" s="1090">
        <v>139262.926</v>
      </c>
      <c r="H55" s="1088">
        <v>371906.73</v>
      </c>
      <c r="I55" s="1090">
        <v>0</v>
      </c>
      <c r="J55" s="1090">
        <v>371906.73</v>
      </c>
      <c r="K55" s="1088">
        <v>659583.991</v>
      </c>
      <c r="L55" s="1090">
        <v>0</v>
      </c>
      <c r="M55" s="1090">
        <v>659583.991</v>
      </c>
      <c r="N55" s="1088">
        <v>98413.126</v>
      </c>
      <c r="O55" s="1090">
        <v>0</v>
      </c>
      <c r="P55" s="1090">
        <v>98413.126</v>
      </c>
      <c r="Q55" s="1088">
        <v>550085.522</v>
      </c>
      <c r="R55" s="1090">
        <v>0</v>
      </c>
      <c r="S55" s="1090">
        <v>550085.522</v>
      </c>
      <c r="T55" s="1088">
        <v>0</v>
      </c>
      <c r="U55" s="1090">
        <v>0</v>
      </c>
      <c r="V55" s="1090">
        <v>0</v>
      </c>
      <c r="W55" s="1088">
        <v>313153.586</v>
      </c>
      <c r="X55" s="1090">
        <v>41222.68473193473</v>
      </c>
      <c r="Y55" s="1090">
        <v>454629.841</v>
      </c>
      <c r="Z55" s="1088">
        <v>34599.151</v>
      </c>
      <c r="AA55" s="1090">
        <v>0</v>
      </c>
      <c r="AB55" s="1090">
        <v>34599.151</v>
      </c>
      <c r="AC55" s="1088">
        <v>97106.142</v>
      </c>
      <c r="AD55" s="1090">
        <v>7197.540792540793</v>
      </c>
      <c r="AE55" s="1090">
        <v>121808.103</v>
      </c>
      <c r="AF55" s="1088">
        <v>4843894.145</v>
      </c>
      <c r="AG55" s="1090">
        <v>48420.22581585081</v>
      </c>
      <c r="AH55" s="1091">
        <v>5010072.36</v>
      </c>
      <c r="AI55" s="1086"/>
      <c r="AJ55" s="1086"/>
    </row>
    <row r="56" spans="1:36" s="1081" customFormat="1" ht="15">
      <c r="A56" s="1087" t="s">
        <v>957</v>
      </c>
      <c r="B56" s="1088">
        <v>0</v>
      </c>
      <c r="C56" s="1090">
        <v>0</v>
      </c>
      <c r="D56" s="1090">
        <v>0</v>
      </c>
      <c r="E56" s="1088">
        <v>0</v>
      </c>
      <c r="F56" s="1090">
        <v>0</v>
      </c>
      <c r="G56" s="1090">
        <v>0</v>
      </c>
      <c r="H56" s="1088">
        <v>0</v>
      </c>
      <c r="I56" s="1090">
        <v>0</v>
      </c>
      <c r="J56" s="1090">
        <v>0</v>
      </c>
      <c r="K56" s="1088">
        <v>0</v>
      </c>
      <c r="L56" s="1090">
        <v>0</v>
      </c>
      <c r="M56" s="1090">
        <v>0</v>
      </c>
      <c r="N56" s="1088">
        <v>0</v>
      </c>
      <c r="O56" s="1090">
        <v>0</v>
      </c>
      <c r="P56" s="1090">
        <v>0</v>
      </c>
      <c r="Q56" s="1088">
        <v>0</v>
      </c>
      <c r="R56" s="1090">
        <v>0</v>
      </c>
      <c r="S56" s="1090">
        <v>0</v>
      </c>
      <c r="T56" s="1088">
        <v>0</v>
      </c>
      <c r="U56" s="1090">
        <v>0</v>
      </c>
      <c r="V56" s="1090">
        <v>0</v>
      </c>
      <c r="W56" s="1088">
        <v>0</v>
      </c>
      <c r="X56" s="1090">
        <v>0</v>
      </c>
      <c r="Y56" s="1090">
        <v>0</v>
      </c>
      <c r="Z56" s="1088">
        <v>0</v>
      </c>
      <c r="AA56" s="1090">
        <v>0</v>
      </c>
      <c r="AB56" s="1090">
        <v>0</v>
      </c>
      <c r="AC56" s="1088">
        <v>0</v>
      </c>
      <c r="AD56" s="1090">
        <v>0</v>
      </c>
      <c r="AE56" s="1090">
        <v>0</v>
      </c>
      <c r="AF56" s="1088">
        <v>0</v>
      </c>
      <c r="AG56" s="1090">
        <v>0</v>
      </c>
      <c r="AH56" s="1091">
        <v>0</v>
      </c>
      <c r="AI56" s="1086"/>
      <c r="AJ56" s="1086"/>
    </row>
    <row r="57" spans="1:36" s="1081" customFormat="1" ht="15">
      <c r="A57" s="1087" t="s">
        <v>958</v>
      </c>
      <c r="B57" s="1088">
        <v>2579782.966</v>
      </c>
      <c r="C57" s="1090">
        <v>0</v>
      </c>
      <c r="D57" s="1090">
        <v>2579782.966</v>
      </c>
      <c r="E57" s="1088">
        <v>139262.926</v>
      </c>
      <c r="F57" s="1090">
        <v>0</v>
      </c>
      <c r="G57" s="1090">
        <v>139262.926</v>
      </c>
      <c r="H57" s="1088">
        <v>371906.73</v>
      </c>
      <c r="I57" s="1090">
        <v>0</v>
      </c>
      <c r="J57" s="1090">
        <v>371906.73</v>
      </c>
      <c r="K57" s="1088">
        <v>659583.991</v>
      </c>
      <c r="L57" s="1090">
        <v>0</v>
      </c>
      <c r="M57" s="1090">
        <v>659583.991</v>
      </c>
      <c r="N57" s="1088">
        <v>98413.126</v>
      </c>
      <c r="O57" s="1090">
        <v>0</v>
      </c>
      <c r="P57" s="1090">
        <v>98413.126</v>
      </c>
      <c r="Q57" s="1088">
        <v>550085.522</v>
      </c>
      <c r="R57" s="1090">
        <v>0</v>
      </c>
      <c r="S57" s="1090">
        <v>550085.522</v>
      </c>
      <c r="T57" s="1088">
        <v>0</v>
      </c>
      <c r="U57" s="1090">
        <v>0</v>
      </c>
      <c r="V57" s="1090">
        <v>0</v>
      </c>
      <c r="W57" s="1088">
        <v>313153.586</v>
      </c>
      <c r="X57" s="1090">
        <v>41222.68473193473</v>
      </c>
      <c r="Y57" s="1090">
        <v>454629.841</v>
      </c>
      <c r="Z57" s="1088">
        <v>34599.151</v>
      </c>
      <c r="AA57" s="1090">
        <v>0</v>
      </c>
      <c r="AB57" s="1090">
        <v>34599.151</v>
      </c>
      <c r="AC57" s="1088">
        <v>97106.142</v>
      </c>
      <c r="AD57" s="1090">
        <v>7197.540792540793</v>
      </c>
      <c r="AE57" s="1090">
        <v>121808.103</v>
      </c>
      <c r="AF57" s="1088">
        <v>4843894.145</v>
      </c>
      <c r="AG57" s="1090">
        <v>48420.22581585081</v>
      </c>
      <c r="AH57" s="1091">
        <v>5010072.36</v>
      </c>
      <c r="AI57" s="1086"/>
      <c r="AJ57" s="1086"/>
    </row>
    <row r="58" spans="1:36" s="1081" customFormat="1" ht="15">
      <c r="A58" s="1087" t="s">
        <v>959</v>
      </c>
      <c r="B58" s="1088">
        <v>32.718</v>
      </c>
      <c r="C58" s="1090">
        <v>0</v>
      </c>
      <c r="D58" s="1090">
        <v>32.718</v>
      </c>
      <c r="E58" s="1088">
        <v>0</v>
      </c>
      <c r="F58" s="1090">
        <v>0</v>
      </c>
      <c r="G58" s="1090">
        <v>0</v>
      </c>
      <c r="H58" s="1088">
        <v>0</v>
      </c>
      <c r="I58" s="1090">
        <v>0</v>
      </c>
      <c r="J58" s="1090">
        <v>0</v>
      </c>
      <c r="K58" s="1088">
        <v>50073.431</v>
      </c>
      <c r="L58" s="1090">
        <v>0</v>
      </c>
      <c r="M58" s="1090">
        <v>50073.431</v>
      </c>
      <c r="N58" s="1088">
        <v>0</v>
      </c>
      <c r="O58" s="1090">
        <v>0</v>
      </c>
      <c r="P58" s="1090">
        <v>0</v>
      </c>
      <c r="Q58" s="1088">
        <v>0</v>
      </c>
      <c r="R58" s="1090">
        <v>0</v>
      </c>
      <c r="S58" s="1090">
        <v>0</v>
      </c>
      <c r="T58" s="1088">
        <v>0</v>
      </c>
      <c r="U58" s="1090">
        <v>0</v>
      </c>
      <c r="V58" s="1090">
        <v>0</v>
      </c>
      <c r="W58" s="1088">
        <v>312141.634</v>
      </c>
      <c r="X58" s="1090">
        <v>41136.93327505827</v>
      </c>
      <c r="Y58" s="1090">
        <v>453323.589</v>
      </c>
      <c r="Z58" s="1088">
        <v>0</v>
      </c>
      <c r="AA58" s="1090">
        <v>0</v>
      </c>
      <c r="AB58" s="1090">
        <v>0</v>
      </c>
      <c r="AC58" s="1088">
        <v>0</v>
      </c>
      <c r="AD58" s="1090">
        <v>0</v>
      </c>
      <c r="AE58" s="1090">
        <v>0</v>
      </c>
      <c r="AF58" s="1088">
        <v>362247.784</v>
      </c>
      <c r="AG58" s="1090">
        <v>41136.93327505827</v>
      </c>
      <c r="AH58" s="1091">
        <v>503429.739</v>
      </c>
      <c r="AI58" s="1086"/>
      <c r="AJ58" s="1086"/>
    </row>
    <row r="59" spans="1:36" s="1081" customFormat="1" ht="15">
      <c r="A59" s="1087" t="s">
        <v>620</v>
      </c>
      <c r="B59" s="1088">
        <v>0</v>
      </c>
      <c r="C59" s="1090">
        <v>0</v>
      </c>
      <c r="D59" s="1090">
        <v>0</v>
      </c>
      <c r="E59" s="1088">
        <v>0</v>
      </c>
      <c r="F59" s="1090">
        <v>0</v>
      </c>
      <c r="G59" s="1090">
        <v>0</v>
      </c>
      <c r="H59" s="1088">
        <v>0</v>
      </c>
      <c r="I59" s="1090">
        <v>0</v>
      </c>
      <c r="J59" s="1090">
        <v>0</v>
      </c>
      <c r="K59" s="1088">
        <v>0</v>
      </c>
      <c r="L59" s="1090">
        <v>0</v>
      </c>
      <c r="M59" s="1090">
        <v>0</v>
      </c>
      <c r="N59" s="1088">
        <v>0</v>
      </c>
      <c r="O59" s="1090">
        <v>0</v>
      </c>
      <c r="P59" s="1090">
        <v>0</v>
      </c>
      <c r="Q59" s="1088">
        <v>0</v>
      </c>
      <c r="R59" s="1090">
        <v>0</v>
      </c>
      <c r="S59" s="1090">
        <v>0</v>
      </c>
      <c r="T59" s="1088">
        <v>0</v>
      </c>
      <c r="U59" s="1090">
        <v>0</v>
      </c>
      <c r="V59" s="1090">
        <v>0</v>
      </c>
      <c r="W59" s="1088">
        <v>0</v>
      </c>
      <c r="X59" s="1090">
        <v>7.322843822843823</v>
      </c>
      <c r="Y59" s="1090">
        <v>25.132</v>
      </c>
      <c r="Z59" s="1088">
        <v>0</v>
      </c>
      <c r="AA59" s="1090">
        <v>0</v>
      </c>
      <c r="AB59" s="1090">
        <v>0</v>
      </c>
      <c r="AC59" s="1088">
        <v>0</v>
      </c>
      <c r="AD59" s="1090">
        <v>0</v>
      </c>
      <c r="AE59" s="1090">
        <v>0</v>
      </c>
      <c r="AF59" s="1088">
        <v>0</v>
      </c>
      <c r="AG59" s="1090">
        <v>7.322843822843823</v>
      </c>
      <c r="AH59" s="1091">
        <v>25.132</v>
      </c>
      <c r="AI59" s="1086"/>
      <c r="AJ59" s="1086"/>
    </row>
    <row r="60" spans="1:36" s="1081" customFormat="1" ht="15">
      <c r="A60" s="1087" t="s">
        <v>960</v>
      </c>
      <c r="B60" s="1088">
        <v>0</v>
      </c>
      <c r="C60" s="1090">
        <v>0</v>
      </c>
      <c r="D60" s="1090">
        <v>0</v>
      </c>
      <c r="E60" s="1088">
        <v>0</v>
      </c>
      <c r="F60" s="1090">
        <v>0</v>
      </c>
      <c r="G60" s="1090">
        <v>0</v>
      </c>
      <c r="H60" s="1088">
        <v>0</v>
      </c>
      <c r="I60" s="1090">
        <v>0</v>
      </c>
      <c r="J60" s="1090">
        <v>0</v>
      </c>
      <c r="K60" s="1088">
        <v>0</v>
      </c>
      <c r="L60" s="1090">
        <v>0</v>
      </c>
      <c r="M60" s="1090">
        <v>0</v>
      </c>
      <c r="N60" s="1088">
        <v>2744.067</v>
      </c>
      <c r="O60" s="1090">
        <v>0</v>
      </c>
      <c r="P60" s="1090">
        <v>2744.067</v>
      </c>
      <c r="Q60" s="1088">
        <v>0</v>
      </c>
      <c r="R60" s="1090">
        <v>0</v>
      </c>
      <c r="S60" s="1090">
        <v>0</v>
      </c>
      <c r="T60" s="1088">
        <v>0</v>
      </c>
      <c r="U60" s="1090">
        <v>0</v>
      </c>
      <c r="V60" s="1090">
        <v>0</v>
      </c>
      <c r="W60" s="1088">
        <v>0</v>
      </c>
      <c r="X60" s="1090">
        <v>0</v>
      </c>
      <c r="Y60" s="1090">
        <v>0</v>
      </c>
      <c r="Z60" s="1088">
        <v>0</v>
      </c>
      <c r="AA60" s="1090">
        <v>0</v>
      </c>
      <c r="AB60" s="1090">
        <v>0</v>
      </c>
      <c r="AC60" s="1088">
        <v>0</v>
      </c>
      <c r="AD60" s="1090">
        <v>0</v>
      </c>
      <c r="AE60" s="1090">
        <v>0</v>
      </c>
      <c r="AF60" s="1088">
        <v>2744.067</v>
      </c>
      <c r="AG60" s="1090">
        <v>0</v>
      </c>
      <c r="AH60" s="1091">
        <v>2744.067</v>
      </c>
      <c r="AI60" s="1086"/>
      <c r="AJ60" s="1086"/>
    </row>
    <row r="61" spans="1:36" s="1081" customFormat="1" ht="15">
      <c r="A61" s="1087" t="s">
        <v>961</v>
      </c>
      <c r="B61" s="1088">
        <v>0</v>
      </c>
      <c r="C61" s="1090">
        <v>0</v>
      </c>
      <c r="D61" s="1090">
        <v>0</v>
      </c>
      <c r="E61" s="1088">
        <v>0</v>
      </c>
      <c r="F61" s="1090">
        <v>0</v>
      </c>
      <c r="G61" s="1090">
        <v>0</v>
      </c>
      <c r="H61" s="1088">
        <v>0</v>
      </c>
      <c r="I61" s="1090">
        <v>0</v>
      </c>
      <c r="J61" s="1090">
        <v>0</v>
      </c>
      <c r="K61" s="1088">
        <v>0</v>
      </c>
      <c r="L61" s="1090">
        <v>0</v>
      </c>
      <c r="M61" s="1090">
        <v>0</v>
      </c>
      <c r="N61" s="1088">
        <v>0</v>
      </c>
      <c r="O61" s="1090">
        <v>0</v>
      </c>
      <c r="P61" s="1090">
        <v>0</v>
      </c>
      <c r="Q61" s="1088">
        <v>0</v>
      </c>
      <c r="R61" s="1090">
        <v>0</v>
      </c>
      <c r="S61" s="1090">
        <v>0</v>
      </c>
      <c r="T61" s="1088">
        <v>0</v>
      </c>
      <c r="U61" s="1090">
        <v>0</v>
      </c>
      <c r="V61" s="1090">
        <v>0</v>
      </c>
      <c r="W61" s="1088">
        <v>0</v>
      </c>
      <c r="X61" s="1090">
        <v>0</v>
      </c>
      <c r="Y61" s="1090">
        <v>0</v>
      </c>
      <c r="Z61" s="1088">
        <v>0</v>
      </c>
      <c r="AA61" s="1090">
        <v>0</v>
      </c>
      <c r="AB61" s="1090">
        <v>0</v>
      </c>
      <c r="AC61" s="1088">
        <v>0</v>
      </c>
      <c r="AD61" s="1090">
        <v>0</v>
      </c>
      <c r="AE61" s="1090">
        <v>0</v>
      </c>
      <c r="AF61" s="1088">
        <v>0</v>
      </c>
      <c r="AG61" s="1090">
        <v>0</v>
      </c>
      <c r="AH61" s="1091">
        <v>0</v>
      </c>
      <c r="AI61" s="1086"/>
      <c r="AJ61" s="1086"/>
    </row>
    <row r="62" spans="1:36" s="1081" customFormat="1" ht="15">
      <c r="A62" s="1092" t="s">
        <v>962</v>
      </c>
      <c r="B62" s="1093">
        <v>0</v>
      </c>
      <c r="C62" s="1094">
        <v>221.0766317016317</v>
      </c>
      <c r="D62" s="1095">
        <v>758.735</v>
      </c>
      <c r="E62" s="1093">
        <v>0</v>
      </c>
      <c r="F62" s="1094">
        <v>2.210081585081585</v>
      </c>
      <c r="G62" s="1095">
        <v>7.585</v>
      </c>
      <c r="H62" s="1093">
        <v>427.363</v>
      </c>
      <c r="I62" s="1094">
        <v>307.45221445221443</v>
      </c>
      <c r="J62" s="1095">
        <v>1482.539</v>
      </c>
      <c r="K62" s="1093">
        <v>115970.079</v>
      </c>
      <c r="L62" s="1094">
        <v>38.269230769230774</v>
      </c>
      <c r="M62" s="1095">
        <v>116101.419</v>
      </c>
      <c r="N62" s="1093">
        <v>0</v>
      </c>
      <c r="O62" s="1094">
        <v>0</v>
      </c>
      <c r="P62" s="1095">
        <v>0</v>
      </c>
      <c r="Q62" s="1093">
        <v>0</v>
      </c>
      <c r="R62" s="1094">
        <v>0</v>
      </c>
      <c r="S62" s="1095">
        <v>0</v>
      </c>
      <c r="T62" s="1093">
        <v>0</v>
      </c>
      <c r="U62" s="1094">
        <v>0</v>
      </c>
      <c r="V62" s="1095">
        <v>0</v>
      </c>
      <c r="W62" s="1093">
        <v>0</v>
      </c>
      <c r="X62" s="1094">
        <v>0</v>
      </c>
      <c r="Y62" s="1095">
        <v>0</v>
      </c>
      <c r="Z62" s="1093">
        <v>0</v>
      </c>
      <c r="AA62" s="1094">
        <v>0</v>
      </c>
      <c r="AB62" s="1095">
        <v>0</v>
      </c>
      <c r="AC62" s="1093">
        <v>31409.181</v>
      </c>
      <c r="AD62" s="1094">
        <v>0</v>
      </c>
      <c r="AE62" s="1095">
        <v>31409.181</v>
      </c>
      <c r="AF62" s="1093">
        <v>147806.623</v>
      </c>
      <c r="AG62" s="1094">
        <v>569.0087412587412</v>
      </c>
      <c r="AH62" s="1095">
        <v>149759.461</v>
      </c>
      <c r="AI62" s="1086"/>
      <c r="AJ62" s="1086"/>
    </row>
    <row r="63" spans="1:36" s="1081" customFormat="1" ht="15">
      <c r="A63" s="1087" t="s">
        <v>391</v>
      </c>
      <c r="B63" s="1096">
        <v>0</v>
      </c>
      <c r="C63" s="1090">
        <v>0</v>
      </c>
      <c r="D63" s="1089">
        <v>0</v>
      </c>
      <c r="E63" s="1096">
        <v>0</v>
      </c>
      <c r="F63" s="1090">
        <v>0</v>
      </c>
      <c r="G63" s="1089">
        <v>0</v>
      </c>
      <c r="H63" s="1096">
        <v>195.489</v>
      </c>
      <c r="I63" s="1090">
        <v>0.6340326340326341</v>
      </c>
      <c r="J63" s="1089">
        <v>197.665</v>
      </c>
      <c r="K63" s="1096">
        <v>0</v>
      </c>
      <c r="L63" s="1090">
        <v>0</v>
      </c>
      <c r="M63" s="1089">
        <v>0</v>
      </c>
      <c r="N63" s="1096">
        <v>0</v>
      </c>
      <c r="O63" s="1090">
        <v>0</v>
      </c>
      <c r="P63" s="1089">
        <v>0</v>
      </c>
      <c r="Q63" s="1096">
        <v>0</v>
      </c>
      <c r="R63" s="1090">
        <v>0</v>
      </c>
      <c r="S63" s="1089">
        <v>0</v>
      </c>
      <c r="T63" s="1096">
        <v>0</v>
      </c>
      <c r="U63" s="1090">
        <v>0</v>
      </c>
      <c r="V63" s="1089">
        <v>0</v>
      </c>
      <c r="W63" s="1096">
        <v>0</v>
      </c>
      <c r="X63" s="1090">
        <v>0</v>
      </c>
      <c r="Y63" s="1089">
        <v>0</v>
      </c>
      <c r="Z63" s="1096">
        <v>0</v>
      </c>
      <c r="AA63" s="1090">
        <v>0</v>
      </c>
      <c r="AB63" s="1089">
        <v>0</v>
      </c>
      <c r="AC63" s="1096">
        <v>122.977</v>
      </c>
      <c r="AD63" s="1090">
        <v>0</v>
      </c>
      <c r="AE63" s="1089">
        <v>122.977</v>
      </c>
      <c r="AF63" s="1096">
        <v>318.467</v>
      </c>
      <c r="AG63" s="1090">
        <v>0.6340326340326341</v>
      </c>
      <c r="AH63" s="1097">
        <v>320.643</v>
      </c>
      <c r="AI63" s="1086"/>
      <c r="AJ63" s="1086"/>
    </row>
    <row r="64" spans="1:36" s="1081" customFormat="1" ht="15">
      <c r="A64" s="1087" t="s">
        <v>632</v>
      </c>
      <c r="B64" s="1088">
        <v>0</v>
      </c>
      <c r="C64" s="1090">
        <v>221.0766317016317</v>
      </c>
      <c r="D64" s="1090">
        <v>758.735</v>
      </c>
      <c r="E64" s="1088">
        <v>0</v>
      </c>
      <c r="F64" s="1090">
        <v>2.210081585081585</v>
      </c>
      <c r="G64" s="1090">
        <v>7.585</v>
      </c>
      <c r="H64" s="1088">
        <v>198.702</v>
      </c>
      <c r="I64" s="1090">
        <v>260.7205710955711</v>
      </c>
      <c r="J64" s="1090">
        <v>1093.495</v>
      </c>
      <c r="K64" s="1088">
        <v>115970.079</v>
      </c>
      <c r="L64" s="1090">
        <v>38.269230769230774</v>
      </c>
      <c r="M64" s="1090">
        <v>116101.419</v>
      </c>
      <c r="N64" s="1088">
        <v>0</v>
      </c>
      <c r="O64" s="1090">
        <v>0</v>
      </c>
      <c r="P64" s="1090">
        <v>0</v>
      </c>
      <c r="Q64" s="1088">
        <v>0</v>
      </c>
      <c r="R64" s="1090">
        <v>0</v>
      </c>
      <c r="S64" s="1090">
        <v>0</v>
      </c>
      <c r="T64" s="1088">
        <v>0</v>
      </c>
      <c r="U64" s="1090">
        <v>0</v>
      </c>
      <c r="V64" s="1090">
        <v>0</v>
      </c>
      <c r="W64" s="1088">
        <v>0</v>
      </c>
      <c r="X64" s="1090">
        <v>0</v>
      </c>
      <c r="Y64" s="1090">
        <v>0</v>
      </c>
      <c r="Z64" s="1088">
        <v>0</v>
      </c>
      <c r="AA64" s="1090">
        <v>0</v>
      </c>
      <c r="AB64" s="1090">
        <v>0</v>
      </c>
      <c r="AC64" s="1088">
        <v>31286.203</v>
      </c>
      <c r="AD64" s="1090">
        <v>0</v>
      </c>
      <c r="AE64" s="1090">
        <v>31286.203</v>
      </c>
      <c r="AF64" s="1088">
        <v>147454.984</v>
      </c>
      <c r="AG64" s="1090">
        <v>522.2770979020979</v>
      </c>
      <c r="AH64" s="1091">
        <v>149247.44</v>
      </c>
      <c r="AI64" s="1086"/>
      <c r="AJ64" s="1086"/>
    </row>
    <row r="65" spans="1:36" s="1081" customFormat="1" ht="15">
      <c r="A65" s="1098" t="s">
        <v>963</v>
      </c>
      <c r="B65" s="1099">
        <v>0</v>
      </c>
      <c r="C65" s="1090">
        <v>0</v>
      </c>
      <c r="D65" s="1100">
        <v>0</v>
      </c>
      <c r="E65" s="1099">
        <v>0</v>
      </c>
      <c r="F65" s="1090">
        <v>0</v>
      </c>
      <c r="G65" s="1100">
        <v>0</v>
      </c>
      <c r="H65" s="1099">
        <v>33.171</v>
      </c>
      <c r="I65" s="1090">
        <v>46.09731934731934</v>
      </c>
      <c r="J65" s="1100">
        <v>191.377</v>
      </c>
      <c r="K65" s="1099">
        <v>0</v>
      </c>
      <c r="L65" s="1090">
        <v>0</v>
      </c>
      <c r="M65" s="1100">
        <v>0</v>
      </c>
      <c r="N65" s="1099">
        <v>0</v>
      </c>
      <c r="O65" s="1090">
        <v>0</v>
      </c>
      <c r="P65" s="1100">
        <v>0</v>
      </c>
      <c r="Q65" s="1099">
        <v>0</v>
      </c>
      <c r="R65" s="1090">
        <v>0</v>
      </c>
      <c r="S65" s="1100">
        <v>0</v>
      </c>
      <c r="T65" s="1099">
        <v>0</v>
      </c>
      <c r="U65" s="1090">
        <v>0</v>
      </c>
      <c r="V65" s="1100">
        <v>0</v>
      </c>
      <c r="W65" s="1099">
        <v>0</v>
      </c>
      <c r="X65" s="1090">
        <v>0</v>
      </c>
      <c r="Y65" s="1100">
        <v>0</v>
      </c>
      <c r="Z65" s="1099">
        <v>0</v>
      </c>
      <c r="AA65" s="1090">
        <v>0</v>
      </c>
      <c r="AB65" s="1100">
        <v>0</v>
      </c>
      <c r="AC65" s="1099">
        <v>0</v>
      </c>
      <c r="AD65" s="1090">
        <v>0</v>
      </c>
      <c r="AE65" s="1100">
        <v>0</v>
      </c>
      <c r="AF65" s="1099">
        <v>33.171</v>
      </c>
      <c r="AG65" s="1090">
        <v>46.09731934731934</v>
      </c>
      <c r="AH65" s="1101">
        <v>191.377</v>
      </c>
      <c r="AI65" s="1086"/>
      <c r="AJ65" s="1086"/>
    </row>
    <row r="66" spans="1:36" s="1081" customFormat="1" ht="15">
      <c r="A66" s="1082" t="s">
        <v>964</v>
      </c>
      <c r="B66" s="1093">
        <v>4509544.39</v>
      </c>
      <c r="C66" s="1094">
        <v>711.0533216783217</v>
      </c>
      <c r="D66" s="1095">
        <v>4511984.727</v>
      </c>
      <c r="E66" s="1093">
        <v>2559489.046</v>
      </c>
      <c r="F66" s="1094">
        <v>9.94172494172494</v>
      </c>
      <c r="G66" s="1095">
        <v>2559523.168</v>
      </c>
      <c r="H66" s="1093">
        <v>1765457.241</v>
      </c>
      <c r="I66" s="1094">
        <v>339.1354895104895</v>
      </c>
      <c r="J66" s="1095">
        <v>1766621.155</v>
      </c>
      <c r="K66" s="1093">
        <v>865157.0380000001</v>
      </c>
      <c r="L66" s="1094">
        <v>38.269230769230774</v>
      </c>
      <c r="M66" s="1095">
        <v>865288.379</v>
      </c>
      <c r="N66" s="1093">
        <v>231761.11</v>
      </c>
      <c r="O66" s="1094">
        <v>0</v>
      </c>
      <c r="P66" s="1095">
        <v>231761.111</v>
      </c>
      <c r="Q66" s="1093">
        <v>1448256.429</v>
      </c>
      <c r="R66" s="1094">
        <v>0</v>
      </c>
      <c r="S66" s="1095">
        <v>1448256.43</v>
      </c>
      <c r="T66" s="1093">
        <v>0</v>
      </c>
      <c r="U66" s="1094">
        <v>0</v>
      </c>
      <c r="V66" s="1095">
        <v>0</v>
      </c>
      <c r="W66" s="1093">
        <v>503279.244</v>
      </c>
      <c r="X66" s="1094">
        <v>87795.48222610723</v>
      </c>
      <c r="Y66" s="1095">
        <v>804593.341</v>
      </c>
      <c r="Z66" s="1093">
        <v>438494.717</v>
      </c>
      <c r="AA66" s="1094">
        <v>1473.7301864801864</v>
      </c>
      <c r="AB66" s="1095">
        <v>443552.561</v>
      </c>
      <c r="AC66" s="1093">
        <v>740848.684</v>
      </c>
      <c r="AD66" s="1094">
        <v>11170.267191142193</v>
      </c>
      <c r="AE66" s="1095">
        <v>779185.043</v>
      </c>
      <c r="AF66" s="1093">
        <v>13062287.912</v>
      </c>
      <c r="AG66" s="1094">
        <v>101537.88024475524</v>
      </c>
      <c r="AH66" s="1095">
        <v>13410765.92</v>
      </c>
      <c r="AI66" s="1086"/>
      <c r="AJ66" s="1086"/>
    </row>
    <row r="67" spans="1:34" ht="13.5">
      <c r="A67" s="1102" t="s">
        <v>965</v>
      </c>
      <c r="B67" s="1103">
        <v>3.432</v>
      </c>
      <c r="C67" s="1104"/>
      <c r="D67" s="1105"/>
      <c r="E67" s="1105"/>
      <c r="F67" s="1104"/>
      <c r="G67" s="1105"/>
      <c r="H67" s="1105"/>
      <c r="I67" s="1104"/>
      <c r="J67" s="1105"/>
      <c r="K67" s="1105"/>
      <c r="L67" s="1104"/>
      <c r="M67" s="1105"/>
      <c r="N67" s="1105"/>
      <c r="O67" s="1104"/>
      <c r="P67" s="1105"/>
      <c r="Q67" s="1105"/>
      <c r="R67" s="1104"/>
      <c r="S67" s="1105"/>
      <c r="T67" s="1105"/>
      <c r="U67" s="1104"/>
      <c r="V67" s="1105"/>
      <c r="W67" s="1105"/>
      <c r="X67" s="1104"/>
      <c r="Y67" s="1105"/>
      <c r="Z67" s="1105"/>
      <c r="AA67" s="1104"/>
      <c r="AB67" s="1105"/>
      <c r="AC67" s="1105"/>
      <c r="AD67" s="1104"/>
      <c r="AE67" s="1105"/>
      <c r="AF67" s="1105"/>
      <c r="AG67" s="1104"/>
      <c r="AH67" s="1105"/>
    </row>
    <row r="68" spans="1:34" ht="13.5">
      <c r="A68" s="1104" t="s">
        <v>578</v>
      </c>
      <c r="B68" s="1104"/>
      <c r="C68" s="1104"/>
      <c r="D68" s="1105"/>
      <c r="E68" s="1104"/>
      <c r="F68" s="1104"/>
      <c r="G68" s="1105"/>
      <c r="H68" s="1104"/>
      <c r="I68" s="1104"/>
      <c r="J68" s="1105"/>
      <c r="K68" s="1104"/>
      <c r="L68" s="1104"/>
      <c r="M68" s="1105"/>
      <c r="N68" s="1104"/>
      <c r="O68" s="1104"/>
      <c r="P68" s="1105"/>
      <c r="Q68" s="1104"/>
      <c r="R68" s="1104"/>
      <c r="S68" s="1105"/>
      <c r="T68" s="1104"/>
      <c r="U68" s="1104"/>
      <c r="V68" s="1105"/>
      <c r="W68" s="1104"/>
      <c r="X68" s="1104"/>
      <c r="Y68" s="1105"/>
      <c r="Z68" s="1104"/>
      <c r="AA68" s="1104"/>
      <c r="AB68" s="1105"/>
      <c r="AC68" s="1104"/>
      <c r="AD68" s="1104"/>
      <c r="AE68" s="1105"/>
      <c r="AF68" s="1104"/>
      <c r="AG68" s="1104"/>
      <c r="AH68" s="1105"/>
    </row>
    <row r="69" ht="15">
      <c r="A69" s="83"/>
    </row>
  </sheetData>
  <mergeCells count="13">
    <mergeCell ref="W5:Y5"/>
    <mergeCell ref="Z5:AB5"/>
    <mergeCell ref="AC5:AE5"/>
    <mergeCell ref="AF5:AH5"/>
    <mergeCell ref="A1:D1"/>
    <mergeCell ref="Q3:T3"/>
    <mergeCell ref="B5:D5"/>
    <mergeCell ref="E5:G5"/>
    <mergeCell ref="H5:J5"/>
    <mergeCell ref="K5:M5"/>
    <mergeCell ref="N5:P5"/>
    <mergeCell ref="Q5:S5"/>
    <mergeCell ref="T5:V5"/>
  </mergeCells>
  <hyperlinks>
    <hyperlink ref="A1:D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workbookViewId="0" topLeftCell="A1"/>
  </sheetViews>
  <sheetFormatPr defaultColWidth="11.421875" defaultRowHeight="15"/>
  <cols>
    <col min="1" max="1" width="29.28125" style="561" customWidth="1"/>
    <col min="2" max="2" width="9.140625" style="5" bestFit="1" customWidth="1"/>
    <col min="3" max="6" width="7.8515625" style="5" bestFit="1" customWidth="1"/>
    <col min="7" max="7" width="7.421875" style="5" bestFit="1" customWidth="1"/>
    <col min="8" max="8" width="9.140625" style="5" bestFit="1" customWidth="1"/>
    <col min="9" max="11" width="9.140625" style="5" customWidth="1"/>
    <col min="12" max="12" width="7.8515625" style="5" bestFit="1" customWidth="1"/>
    <col min="13" max="13" width="11.421875" style="5" customWidth="1"/>
    <col min="14" max="14" width="14.57421875" style="5" bestFit="1" customWidth="1"/>
    <col min="15" max="15" width="19.7109375" style="5" bestFit="1" customWidth="1"/>
    <col min="16" max="16384" width="11.421875" style="5" customWidth="1"/>
  </cols>
  <sheetData>
    <row r="1" ht="18" customHeight="1">
      <c r="A1" s="1225" t="s">
        <v>1035</v>
      </c>
    </row>
    <row r="2" spans="1:12" ht="42.75" customHeight="1">
      <c r="A2" s="1407" t="s">
        <v>931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</row>
    <row r="3" spans="1:12" ht="18.75">
      <c r="A3" s="1408">
        <v>43982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</row>
    <row r="4" spans="1:12" ht="16.5">
      <c r="A4" s="1394" t="s">
        <v>65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</row>
    <row r="5" spans="1:12" s="564" customFormat="1" ht="9" customHeight="1" thickBot="1">
      <c r="A5" s="562"/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2" ht="96.75" customHeight="1">
      <c r="A6" s="162" t="s">
        <v>616</v>
      </c>
      <c r="B6" s="565" t="s">
        <v>58</v>
      </c>
      <c r="C6" s="566" t="s">
        <v>29</v>
      </c>
      <c r="D6" s="566" t="s">
        <v>30</v>
      </c>
      <c r="E6" s="566" t="s">
        <v>31</v>
      </c>
      <c r="F6" s="566" t="s">
        <v>32</v>
      </c>
      <c r="G6" s="566" t="s">
        <v>33</v>
      </c>
      <c r="H6" s="566" t="s">
        <v>34</v>
      </c>
      <c r="I6" s="566" t="s">
        <v>35</v>
      </c>
      <c r="J6" s="566" t="s">
        <v>36</v>
      </c>
      <c r="K6" s="566" t="s">
        <v>37</v>
      </c>
      <c r="L6" s="567" t="s">
        <v>38</v>
      </c>
    </row>
    <row r="7" spans="1:14" ht="13.5">
      <c r="A7" s="568" t="s">
        <v>617</v>
      </c>
      <c r="B7" s="1041" t="s">
        <v>39</v>
      </c>
      <c r="C7" s="1042" t="s">
        <v>39</v>
      </c>
      <c r="D7" s="1042" t="s">
        <v>39</v>
      </c>
      <c r="E7" s="1042" t="s">
        <v>39</v>
      </c>
      <c r="F7" s="1042" t="s">
        <v>39</v>
      </c>
      <c r="G7" s="1042" t="s">
        <v>39</v>
      </c>
      <c r="H7" s="1042" t="s">
        <v>39</v>
      </c>
      <c r="I7" s="1042" t="s">
        <v>39</v>
      </c>
      <c r="J7" s="1042" t="s">
        <v>39</v>
      </c>
      <c r="K7" s="1042" t="s">
        <v>39</v>
      </c>
      <c r="L7" s="1042" t="s">
        <v>39</v>
      </c>
      <c r="N7" s="1043"/>
    </row>
    <row r="8" spans="1:12" ht="13.5">
      <c r="A8" s="571" t="s">
        <v>618</v>
      </c>
      <c r="B8" s="1044" t="s">
        <v>39</v>
      </c>
      <c r="C8" s="518" t="s">
        <v>39</v>
      </c>
      <c r="D8" s="518" t="s">
        <v>39</v>
      </c>
      <c r="E8" s="518" t="s">
        <v>39</v>
      </c>
      <c r="F8" s="518" t="s">
        <v>39</v>
      </c>
      <c r="G8" s="518" t="s">
        <v>39</v>
      </c>
      <c r="H8" s="518" t="s">
        <v>39</v>
      </c>
      <c r="I8" s="518" t="s">
        <v>39</v>
      </c>
      <c r="J8" s="518" t="s">
        <v>39</v>
      </c>
      <c r="K8" s="518" t="s">
        <v>39</v>
      </c>
      <c r="L8" s="518" t="s">
        <v>39</v>
      </c>
    </row>
    <row r="9" spans="1:12" ht="13.5">
      <c r="A9" s="571" t="s">
        <v>387</v>
      </c>
      <c r="B9" s="1044" t="s">
        <v>39</v>
      </c>
      <c r="C9" s="518" t="s">
        <v>39</v>
      </c>
      <c r="D9" s="518" t="s">
        <v>39</v>
      </c>
      <c r="E9" s="518" t="s">
        <v>39</v>
      </c>
      <c r="F9" s="518" t="s">
        <v>39</v>
      </c>
      <c r="G9" s="518" t="s">
        <v>39</v>
      </c>
      <c r="H9" s="518" t="s">
        <v>39</v>
      </c>
      <c r="I9" s="518" t="s">
        <v>39</v>
      </c>
      <c r="J9" s="518" t="s">
        <v>39</v>
      </c>
      <c r="K9" s="518" t="s">
        <v>39</v>
      </c>
      <c r="L9" s="518" t="s">
        <v>39</v>
      </c>
    </row>
    <row r="10" spans="1:12" ht="13.5">
      <c r="A10" s="571" t="s">
        <v>391</v>
      </c>
      <c r="B10" s="1044" t="s">
        <v>39</v>
      </c>
      <c r="C10" s="518" t="s">
        <v>39</v>
      </c>
      <c r="D10" s="518" t="s">
        <v>39</v>
      </c>
      <c r="E10" s="518" t="s">
        <v>39</v>
      </c>
      <c r="F10" s="518" t="s">
        <v>39</v>
      </c>
      <c r="G10" s="518" t="s">
        <v>39</v>
      </c>
      <c r="H10" s="518" t="s">
        <v>39</v>
      </c>
      <c r="I10" s="518" t="s">
        <v>39</v>
      </c>
      <c r="J10" s="518" t="s">
        <v>39</v>
      </c>
      <c r="K10" s="518" t="s">
        <v>39</v>
      </c>
      <c r="L10" s="518" t="s">
        <v>39</v>
      </c>
    </row>
    <row r="11" spans="1:12" ht="13.5">
      <c r="A11" s="571" t="s">
        <v>619</v>
      </c>
      <c r="B11" s="1044" t="s">
        <v>39</v>
      </c>
      <c r="C11" s="518" t="s">
        <v>39</v>
      </c>
      <c r="D11" s="518" t="s">
        <v>39</v>
      </c>
      <c r="E11" s="518" t="s">
        <v>39</v>
      </c>
      <c r="F11" s="518" t="s">
        <v>39</v>
      </c>
      <c r="G11" s="518" t="s">
        <v>39</v>
      </c>
      <c r="H11" s="518" t="s">
        <v>39</v>
      </c>
      <c r="I11" s="518" t="s">
        <v>39</v>
      </c>
      <c r="J11" s="518" t="s">
        <v>39</v>
      </c>
      <c r="K11" s="518" t="s">
        <v>39</v>
      </c>
      <c r="L11" s="518" t="s">
        <v>39</v>
      </c>
    </row>
    <row r="12" spans="1:15" ht="13.5">
      <c r="A12" s="571" t="s">
        <v>620</v>
      </c>
      <c r="B12" s="1044" t="s">
        <v>39</v>
      </c>
      <c r="C12" s="518" t="s">
        <v>39</v>
      </c>
      <c r="D12" s="518" t="s">
        <v>39</v>
      </c>
      <c r="E12" s="518" t="s">
        <v>39</v>
      </c>
      <c r="F12" s="518" t="s">
        <v>39</v>
      </c>
      <c r="G12" s="518" t="s">
        <v>39</v>
      </c>
      <c r="H12" s="518" t="s">
        <v>39</v>
      </c>
      <c r="I12" s="518" t="s">
        <v>39</v>
      </c>
      <c r="J12" s="518" t="s">
        <v>39</v>
      </c>
      <c r="K12" s="518" t="s">
        <v>39</v>
      </c>
      <c r="L12" s="518" t="s">
        <v>39</v>
      </c>
      <c r="O12" s="1045"/>
    </row>
    <row r="13" spans="1:12" ht="13.5">
      <c r="A13" s="571" t="s">
        <v>621</v>
      </c>
      <c r="B13" s="1044" t="s">
        <v>39</v>
      </c>
      <c r="C13" s="518" t="s">
        <v>39</v>
      </c>
      <c r="D13" s="518" t="s">
        <v>39</v>
      </c>
      <c r="E13" s="518" t="s">
        <v>39</v>
      </c>
      <c r="F13" s="518" t="s">
        <v>39</v>
      </c>
      <c r="G13" s="518" t="s">
        <v>39</v>
      </c>
      <c r="H13" s="518" t="s">
        <v>39</v>
      </c>
      <c r="I13" s="518" t="s">
        <v>39</v>
      </c>
      <c r="J13" s="518" t="s">
        <v>39</v>
      </c>
      <c r="K13" s="518" t="s">
        <v>39</v>
      </c>
      <c r="L13" s="518" t="s">
        <v>39</v>
      </c>
    </row>
    <row r="14" spans="1:12" ht="13.5" hidden="1">
      <c r="A14" s="571" t="s">
        <v>622</v>
      </c>
      <c r="B14" s="1044" t="s">
        <v>39</v>
      </c>
      <c r="C14" s="518" t="s">
        <v>39</v>
      </c>
      <c r="D14" s="518" t="s">
        <v>39</v>
      </c>
      <c r="E14" s="518" t="s">
        <v>39</v>
      </c>
      <c r="F14" s="518" t="s">
        <v>39</v>
      </c>
      <c r="G14" s="518" t="s">
        <v>39</v>
      </c>
      <c r="H14" s="518" t="s">
        <v>39</v>
      </c>
      <c r="I14" s="518" t="s">
        <v>39</v>
      </c>
      <c r="J14" s="518" t="s">
        <v>39</v>
      </c>
      <c r="K14" s="518" t="s">
        <v>39</v>
      </c>
      <c r="L14" s="518" t="s">
        <v>39</v>
      </c>
    </row>
    <row r="15" spans="1:12" ht="3" customHeight="1">
      <c r="A15" s="571"/>
      <c r="B15" s="1044" t="s">
        <v>39</v>
      </c>
      <c r="C15" s="518" t="s">
        <v>39</v>
      </c>
      <c r="D15" s="518" t="s">
        <v>39</v>
      </c>
      <c r="E15" s="518" t="s">
        <v>39</v>
      </c>
      <c r="F15" s="518" t="s">
        <v>39</v>
      </c>
      <c r="G15" s="518" t="s">
        <v>39</v>
      </c>
      <c r="H15" s="518" t="s">
        <v>39</v>
      </c>
      <c r="I15" s="518" t="s">
        <v>39</v>
      </c>
      <c r="J15" s="518" t="s">
        <v>39</v>
      </c>
      <c r="K15" s="518" t="s">
        <v>39</v>
      </c>
      <c r="L15" s="518" t="s">
        <v>39</v>
      </c>
    </row>
    <row r="16" spans="1:12" ht="13.5">
      <c r="A16" s="568" t="s">
        <v>623</v>
      </c>
      <c r="B16" s="1041" t="s">
        <v>39</v>
      </c>
      <c r="C16" s="1042" t="s">
        <v>39</v>
      </c>
      <c r="D16" s="1042" t="s">
        <v>39</v>
      </c>
      <c r="E16" s="1042" t="s">
        <v>39</v>
      </c>
      <c r="F16" s="1042" t="s">
        <v>39</v>
      </c>
      <c r="G16" s="1042" t="s">
        <v>39</v>
      </c>
      <c r="H16" s="1042" t="s">
        <v>39</v>
      </c>
      <c r="I16" s="1042">
        <v>1.66164176540529</v>
      </c>
      <c r="J16" s="1042" t="s">
        <v>39</v>
      </c>
      <c r="K16" s="1042" t="s">
        <v>39</v>
      </c>
      <c r="L16" s="1042">
        <v>1.66164176540529</v>
      </c>
    </row>
    <row r="17" spans="1:12" ht="13.5">
      <c r="A17" s="571" t="s">
        <v>618</v>
      </c>
      <c r="B17" s="1044" t="s">
        <v>39</v>
      </c>
      <c r="C17" s="518" t="s">
        <v>39</v>
      </c>
      <c r="D17" s="518" t="s">
        <v>39</v>
      </c>
      <c r="E17" s="518" t="s">
        <v>39</v>
      </c>
      <c r="F17" s="518" t="s">
        <v>39</v>
      </c>
      <c r="G17" s="518" t="s">
        <v>39</v>
      </c>
      <c r="H17" s="518" t="s">
        <v>39</v>
      </c>
      <c r="I17" s="518" t="s">
        <v>39</v>
      </c>
      <c r="J17" s="518" t="s">
        <v>39</v>
      </c>
      <c r="K17" s="518" t="s">
        <v>39</v>
      </c>
      <c r="L17" s="518" t="s">
        <v>39</v>
      </c>
    </row>
    <row r="18" spans="1:12" ht="13.5">
      <c r="A18" s="571" t="s">
        <v>387</v>
      </c>
      <c r="B18" s="1044" t="s">
        <v>39</v>
      </c>
      <c r="C18" s="518" t="s">
        <v>39</v>
      </c>
      <c r="D18" s="518" t="s">
        <v>39</v>
      </c>
      <c r="E18" s="518" t="s">
        <v>39</v>
      </c>
      <c r="F18" s="518" t="s">
        <v>39</v>
      </c>
      <c r="G18" s="518" t="s">
        <v>39</v>
      </c>
      <c r="H18" s="518" t="s">
        <v>39</v>
      </c>
      <c r="I18" s="518" t="s">
        <v>39</v>
      </c>
      <c r="J18" s="518" t="s">
        <v>39</v>
      </c>
      <c r="K18" s="518" t="s">
        <v>39</v>
      </c>
      <c r="L18" s="518" t="s">
        <v>39</v>
      </c>
    </row>
    <row r="19" spans="1:12" ht="13.5">
      <c r="A19" s="571" t="s">
        <v>391</v>
      </c>
      <c r="B19" s="1044" t="s">
        <v>39</v>
      </c>
      <c r="C19" s="518" t="s">
        <v>39</v>
      </c>
      <c r="D19" s="518" t="s">
        <v>39</v>
      </c>
      <c r="E19" s="518" t="s">
        <v>39</v>
      </c>
      <c r="F19" s="518" t="s">
        <v>39</v>
      </c>
      <c r="G19" s="518" t="s">
        <v>39</v>
      </c>
      <c r="H19" s="518" t="s">
        <v>39</v>
      </c>
      <c r="I19" s="518">
        <v>0.06915915968792494</v>
      </c>
      <c r="J19" s="518" t="s">
        <v>39</v>
      </c>
      <c r="K19" s="518" t="s">
        <v>39</v>
      </c>
      <c r="L19" s="518">
        <v>0.06915915968792494</v>
      </c>
    </row>
    <row r="20" spans="1:12" ht="13.5">
      <c r="A20" s="571" t="s">
        <v>619</v>
      </c>
      <c r="B20" s="1044" t="s">
        <v>39</v>
      </c>
      <c r="C20" s="518" t="s">
        <v>39</v>
      </c>
      <c r="D20" s="518" t="s">
        <v>39</v>
      </c>
      <c r="E20" s="518" t="s">
        <v>39</v>
      </c>
      <c r="F20" s="518" t="s">
        <v>39</v>
      </c>
      <c r="G20" s="518" t="s">
        <v>39</v>
      </c>
      <c r="H20" s="518" t="s">
        <v>39</v>
      </c>
      <c r="I20" s="518" t="s">
        <v>39</v>
      </c>
      <c r="J20" s="518" t="s">
        <v>39</v>
      </c>
      <c r="K20" s="518" t="s">
        <v>39</v>
      </c>
      <c r="L20" s="518" t="s">
        <v>39</v>
      </c>
    </row>
    <row r="21" spans="1:12" ht="13.5">
      <c r="A21" s="571" t="s">
        <v>620</v>
      </c>
      <c r="B21" s="1044" t="s">
        <v>39</v>
      </c>
      <c r="C21" s="518" t="s">
        <v>39</v>
      </c>
      <c r="D21" s="518" t="s">
        <v>39</v>
      </c>
      <c r="E21" s="518" t="s">
        <v>39</v>
      </c>
      <c r="F21" s="518" t="s">
        <v>39</v>
      </c>
      <c r="G21" s="518" t="s">
        <v>39</v>
      </c>
      <c r="H21" s="518" t="s">
        <v>39</v>
      </c>
      <c r="I21" s="518">
        <v>4.184001341575957</v>
      </c>
      <c r="J21" s="518" t="s">
        <v>39</v>
      </c>
      <c r="K21" s="518" t="s">
        <v>39</v>
      </c>
      <c r="L21" s="518">
        <v>4.184001341575957</v>
      </c>
    </row>
    <row r="22" spans="1:12" ht="13.5">
      <c r="A22" s="571" t="s">
        <v>621</v>
      </c>
      <c r="B22" s="1044" t="s">
        <v>39</v>
      </c>
      <c r="C22" s="518" t="s">
        <v>39</v>
      </c>
      <c r="D22" s="518" t="s">
        <v>39</v>
      </c>
      <c r="E22" s="518" t="s">
        <v>39</v>
      </c>
      <c r="F22" s="518" t="s">
        <v>39</v>
      </c>
      <c r="G22" s="518" t="s">
        <v>39</v>
      </c>
      <c r="H22" s="518" t="s">
        <v>39</v>
      </c>
      <c r="I22" s="518" t="s">
        <v>39</v>
      </c>
      <c r="J22" s="518" t="s">
        <v>39</v>
      </c>
      <c r="K22" s="518" t="s">
        <v>39</v>
      </c>
      <c r="L22" s="518" t="s">
        <v>39</v>
      </c>
    </row>
    <row r="23" spans="1:12" ht="13.5" hidden="1">
      <c r="A23" s="571" t="s">
        <v>622</v>
      </c>
      <c r="B23" s="1044" t="s">
        <v>39</v>
      </c>
      <c r="C23" s="518" t="s">
        <v>39</v>
      </c>
      <c r="D23" s="518" t="s">
        <v>39</v>
      </c>
      <c r="E23" s="518" t="s">
        <v>39</v>
      </c>
      <c r="F23" s="518" t="s">
        <v>39</v>
      </c>
      <c r="G23" s="518" t="s">
        <v>39</v>
      </c>
      <c r="H23" s="518" t="s">
        <v>39</v>
      </c>
      <c r="I23" s="518" t="s">
        <v>39</v>
      </c>
      <c r="J23" s="518" t="s">
        <v>39</v>
      </c>
      <c r="K23" s="518" t="s">
        <v>39</v>
      </c>
      <c r="L23" s="518" t="s">
        <v>39</v>
      </c>
    </row>
    <row r="24" spans="1:12" ht="2.25" customHeight="1">
      <c r="A24" s="571"/>
      <c r="B24" s="1044" t="s">
        <v>39</v>
      </c>
      <c r="C24" s="518" t="s">
        <v>39</v>
      </c>
      <c r="D24" s="518" t="s">
        <v>39</v>
      </c>
      <c r="E24" s="518" t="s">
        <v>39</v>
      </c>
      <c r="F24" s="518" t="s">
        <v>39</v>
      </c>
      <c r="G24" s="518" t="s">
        <v>39</v>
      </c>
      <c r="H24" s="518" t="s">
        <v>39</v>
      </c>
      <c r="I24" s="518" t="s">
        <v>39</v>
      </c>
      <c r="J24" s="518" t="s">
        <v>39</v>
      </c>
      <c r="K24" s="518" t="s">
        <v>39</v>
      </c>
      <c r="L24" s="518" t="s">
        <v>39</v>
      </c>
    </row>
    <row r="25" spans="1:12" ht="13.5">
      <c r="A25" s="568" t="s">
        <v>624</v>
      </c>
      <c r="B25" s="1041">
        <v>12.334451791660877</v>
      </c>
      <c r="C25" s="1042">
        <v>10.345545142137928</v>
      </c>
      <c r="D25" s="1042">
        <v>11.776927520619848</v>
      </c>
      <c r="E25" s="1042">
        <v>1.3877273842429791</v>
      </c>
      <c r="F25" s="1042">
        <v>0.5959670932630912</v>
      </c>
      <c r="G25" s="1042">
        <v>24.181465793630334</v>
      </c>
      <c r="H25" s="1042" t="s">
        <v>39</v>
      </c>
      <c r="I25" s="1042">
        <v>11.850048347998909</v>
      </c>
      <c r="J25" s="1042">
        <v>0.1758541496625732</v>
      </c>
      <c r="K25" s="1042">
        <v>9.635017124798976</v>
      </c>
      <c r="L25" s="1042">
        <v>10.465383402818105</v>
      </c>
    </row>
    <row r="26" spans="1:12" ht="13.5">
      <c r="A26" s="571" t="s">
        <v>618</v>
      </c>
      <c r="B26" s="1044">
        <v>12.646048648232853</v>
      </c>
      <c r="C26" s="518" t="s">
        <v>39</v>
      </c>
      <c r="D26" s="518" t="s">
        <v>39</v>
      </c>
      <c r="E26" s="518" t="s">
        <v>39</v>
      </c>
      <c r="F26" s="518" t="s">
        <v>39</v>
      </c>
      <c r="G26" s="518">
        <v>26.12000224306134</v>
      </c>
      <c r="H26" s="518" t="s">
        <v>39</v>
      </c>
      <c r="I26" s="518" t="s">
        <v>39</v>
      </c>
      <c r="J26" s="518" t="s">
        <v>39</v>
      </c>
      <c r="K26" s="518" t="s">
        <v>39</v>
      </c>
      <c r="L26" s="518">
        <v>19.758287241831667</v>
      </c>
    </row>
    <row r="27" spans="1:12" ht="13.5">
      <c r="A27" s="571" t="s">
        <v>387</v>
      </c>
      <c r="B27" s="1044" t="s">
        <v>39</v>
      </c>
      <c r="C27" s="518" t="s">
        <v>39</v>
      </c>
      <c r="D27" s="518" t="s">
        <v>39</v>
      </c>
      <c r="E27" s="518" t="s">
        <v>39</v>
      </c>
      <c r="F27" s="518" t="s">
        <v>39</v>
      </c>
      <c r="G27" s="518" t="s">
        <v>39</v>
      </c>
      <c r="H27" s="518" t="s">
        <v>39</v>
      </c>
      <c r="I27" s="518" t="s">
        <v>39</v>
      </c>
      <c r="J27" s="518" t="s">
        <v>39</v>
      </c>
      <c r="K27" s="518" t="s">
        <v>39</v>
      </c>
      <c r="L27" s="518" t="s">
        <v>39</v>
      </c>
    </row>
    <row r="28" spans="1:12" ht="13.5">
      <c r="A28" s="571" t="s">
        <v>391</v>
      </c>
      <c r="B28" s="1044">
        <v>12.300864562181198</v>
      </c>
      <c r="C28" s="518">
        <v>10.345545142137928</v>
      </c>
      <c r="D28" s="518">
        <v>11.776927520619848</v>
      </c>
      <c r="E28" s="518">
        <v>1.3877273842429791</v>
      </c>
      <c r="F28" s="518">
        <v>0.5959670932630912</v>
      </c>
      <c r="G28" s="518">
        <v>21.377470300758127</v>
      </c>
      <c r="H28" s="518" t="s">
        <v>39</v>
      </c>
      <c r="I28" s="518">
        <v>9.141895354380358</v>
      </c>
      <c r="J28" s="518">
        <v>0.1758541496625732</v>
      </c>
      <c r="K28" s="518">
        <v>4.478882469326347</v>
      </c>
      <c r="L28" s="518">
        <v>7.690115815110694</v>
      </c>
    </row>
    <row r="29" spans="1:12" ht="13.5">
      <c r="A29" s="571" t="s">
        <v>619</v>
      </c>
      <c r="B29" s="1044" t="s">
        <v>39</v>
      </c>
      <c r="C29" s="518" t="s">
        <v>39</v>
      </c>
      <c r="D29" s="518" t="s">
        <v>39</v>
      </c>
      <c r="E29" s="518" t="s">
        <v>39</v>
      </c>
      <c r="F29" s="518" t="s">
        <v>39</v>
      </c>
      <c r="G29" s="518" t="s">
        <v>39</v>
      </c>
      <c r="H29" s="518" t="s">
        <v>39</v>
      </c>
      <c r="I29" s="518" t="s">
        <v>39</v>
      </c>
      <c r="J29" s="518" t="s">
        <v>39</v>
      </c>
      <c r="K29" s="518">
        <v>29.43986884722525</v>
      </c>
      <c r="L29" s="518">
        <v>29.43986884722525</v>
      </c>
    </row>
    <row r="30" spans="1:12" ht="13.5">
      <c r="A30" s="571" t="s">
        <v>620</v>
      </c>
      <c r="B30" s="1044" t="s">
        <v>39</v>
      </c>
      <c r="C30" s="518" t="s">
        <v>39</v>
      </c>
      <c r="D30" s="518" t="s">
        <v>39</v>
      </c>
      <c r="E30" s="518" t="s">
        <v>39</v>
      </c>
      <c r="F30" s="518" t="s">
        <v>39</v>
      </c>
      <c r="G30" s="518" t="s">
        <v>39</v>
      </c>
      <c r="H30" s="518" t="s">
        <v>39</v>
      </c>
      <c r="I30" s="518">
        <v>23.559407281670726</v>
      </c>
      <c r="J30" s="518" t="s">
        <v>39</v>
      </c>
      <c r="K30" s="518" t="s">
        <v>39</v>
      </c>
      <c r="L30" s="518">
        <v>23.559407281670726</v>
      </c>
    </row>
    <row r="31" spans="1:12" ht="13.5">
      <c r="A31" s="571" t="s">
        <v>621</v>
      </c>
      <c r="B31" s="1044" t="s">
        <v>39</v>
      </c>
      <c r="C31" s="518" t="s">
        <v>39</v>
      </c>
      <c r="D31" s="518" t="s">
        <v>39</v>
      </c>
      <c r="E31" s="518" t="s">
        <v>39</v>
      </c>
      <c r="F31" s="518" t="s">
        <v>39</v>
      </c>
      <c r="G31" s="518" t="s">
        <v>39</v>
      </c>
      <c r="H31" s="518" t="s">
        <v>39</v>
      </c>
      <c r="I31" s="518" t="s">
        <v>39</v>
      </c>
      <c r="J31" s="518" t="s">
        <v>39</v>
      </c>
      <c r="K31" s="518" t="s">
        <v>39</v>
      </c>
      <c r="L31" s="518" t="s">
        <v>39</v>
      </c>
    </row>
    <row r="32" spans="1:12" ht="13.5" hidden="1">
      <c r="A32" s="571" t="s">
        <v>622</v>
      </c>
      <c r="B32" s="1044" t="s">
        <v>39</v>
      </c>
      <c r="C32" s="518" t="s">
        <v>39</v>
      </c>
      <c r="D32" s="518" t="s">
        <v>39</v>
      </c>
      <c r="E32" s="518" t="s">
        <v>39</v>
      </c>
      <c r="F32" s="518" t="s">
        <v>39</v>
      </c>
      <c r="G32" s="518" t="s">
        <v>39</v>
      </c>
      <c r="H32" s="518" t="s">
        <v>39</v>
      </c>
      <c r="I32" s="518" t="s">
        <v>39</v>
      </c>
      <c r="J32" s="518" t="s">
        <v>39</v>
      </c>
      <c r="K32" s="518" t="s">
        <v>39</v>
      </c>
      <c r="L32" s="518" t="s">
        <v>39</v>
      </c>
    </row>
    <row r="33" spans="1:12" ht="3.75" customHeight="1">
      <c r="A33" s="571"/>
      <c r="B33" s="1044" t="s">
        <v>39</v>
      </c>
      <c r="C33" s="518" t="s">
        <v>39</v>
      </c>
      <c r="D33" s="518" t="s">
        <v>39</v>
      </c>
      <c r="E33" s="518" t="s">
        <v>39</v>
      </c>
      <c r="F33" s="518" t="s">
        <v>39</v>
      </c>
      <c r="G33" s="518" t="s">
        <v>39</v>
      </c>
      <c r="H33" s="518" t="s">
        <v>39</v>
      </c>
      <c r="I33" s="518" t="s">
        <v>39</v>
      </c>
      <c r="J33" s="518" t="s">
        <v>39</v>
      </c>
      <c r="K33" s="518" t="s">
        <v>39</v>
      </c>
      <c r="L33" s="518" t="s">
        <v>39</v>
      </c>
    </row>
    <row r="34" spans="1:12" ht="13.5">
      <c r="A34" s="568" t="s">
        <v>625</v>
      </c>
      <c r="B34" s="1041">
        <v>8.81451211146805</v>
      </c>
      <c r="C34" s="1042">
        <v>3.913543062527305</v>
      </c>
      <c r="D34" s="1042">
        <v>3.752733786666855</v>
      </c>
      <c r="E34" s="1042">
        <v>4.2893580430209415</v>
      </c>
      <c r="F34" s="1042">
        <v>7.466992829872547</v>
      </c>
      <c r="G34" s="1042" t="s">
        <v>39</v>
      </c>
      <c r="H34" s="1042" t="s">
        <v>39</v>
      </c>
      <c r="I34" s="1042">
        <v>14.70720224800852</v>
      </c>
      <c r="J34" s="1042">
        <v>4.914494293099429</v>
      </c>
      <c r="K34" s="1042">
        <v>4.709520252497647</v>
      </c>
      <c r="L34" s="1042">
        <v>5.407615674999413</v>
      </c>
    </row>
    <row r="35" spans="1:12" ht="13.5">
      <c r="A35" s="571" t="s">
        <v>618</v>
      </c>
      <c r="B35" s="1044" t="s">
        <v>39</v>
      </c>
      <c r="C35" s="518" t="s">
        <v>39</v>
      </c>
      <c r="D35" s="518" t="s">
        <v>39</v>
      </c>
      <c r="E35" s="518" t="s">
        <v>39</v>
      </c>
      <c r="F35" s="518" t="s">
        <v>39</v>
      </c>
      <c r="G35" s="518" t="s">
        <v>39</v>
      </c>
      <c r="H35" s="518" t="s">
        <v>39</v>
      </c>
      <c r="I35" s="518" t="s">
        <v>39</v>
      </c>
      <c r="J35" s="518" t="s">
        <v>39</v>
      </c>
      <c r="K35" s="518" t="s">
        <v>39</v>
      </c>
      <c r="L35" s="518" t="s">
        <v>39</v>
      </c>
    </row>
    <row r="36" spans="1:12" ht="13.5">
      <c r="A36" s="571" t="s">
        <v>387</v>
      </c>
      <c r="B36" s="1044" t="s">
        <v>39</v>
      </c>
      <c r="C36" s="518" t="s">
        <v>39</v>
      </c>
      <c r="D36" s="518" t="s">
        <v>39</v>
      </c>
      <c r="E36" s="518" t="s">
        <v>39</v>
      </c>
      <c r="F36" s="518" t="s">
        <v>39</v>
      </c>
      <c r="G36" s="518" t="s">
        <v>39</v>
      </c>
      <c r="H36" s="518" t="s">
        <v>39</v>
      </c>
      <c r="I36" s="518" t="s">
        <v>39</v>
      </c>
      <c r="J36" s="518" t="s">
        <v>39</v>
      </c>
      <c r="K36" s="518" t="s">
        <v>39</v>
      </c>
      <c r="L36" s="518" t="s">
        <v>39</v>
      </c>
    </row>
    <row r="37" spans="1:12" ht="13.5">
      <c r="A37" s="571" t="s">
        <v>391</v>
      </c>
      <c r="B37" s="1044">
        <v>8.81451211146805</v>
      </c>
      <c r="C37" s="518">
        <v>3.913543062527305</v>
      </c>
      <c r="D37" s="518">
        <v>3.752733786666855</v>
      </c>
      <c r="E37" s="518">
        <v>4.2893580430209415</v>
      </c>
      <c r="F37" s="518">
        <v>7.466992829872547</v>
      </c>
      <c r="G37" s="518" t="s">
        <v>39</v>
      </c>
      <c r="H37" s="518" t="s">
        <v>39</v>
      </c>
      <c r="I37" s="518">
        <v>14.62567984464432</v>
      </c>
      <c r="J37" s="518">
        <v>4.914494293099429</v>
      </c>
      <c r="K37" s="518">
        <v>4.751905219303531</v>
      </c>
      <c r="L37" s="518">
        <v>5.402679657270668</v>
      </c>
    </row>
    <row r="38" spans="1:12" ht="13.5">
      <c r="A38" s="571" t="s">
        <v>619</v>
      </c>
      <c r="B38" s="1044" t="s">
        <v>39</v>
      </c>
      <c r="C38" s="518" t="s">
        <v>39</v>
      </c>
      <c r="D38" s="518" t="s">
        <v>39</v>
      </c>
      <c r="E38" s="518" t="s">
        <v>39</v>
      </c>
      <c r="F38" s="518" t="s">
        <v>39</v>
      </c>
      <c r="G38" s="518" t="s">
        <v>39</v>
      </c>
      <c r="H38" s="518" t="s">
        <v>39</v>
      </c>
      <c r="I38" s="518" t="s">
        <v>39</v>
      </c>
      <c r="J38" s="518" t="s">
        <v>39</v>
      </c>
      <c r="K38" s="518">
        <v>0.055332425064114836</v>
      </c>
      <c r="L38" s="518">
        <v>0.055332425064114836</v>
      </c>
    </row>
    <row r="39" spans="1:12" ht="13.5">
      <c r="A39" s="571" t="s">
        <v>620</v>
      </c>
      <c r="B39" s="1044" t="s">
        <v>39</v>
      </c>
      <c r="C39" s="518" t="s">
        <v>39</v>
      </c>
      <c r="D39" s="518" t="s">
        <v>39</v>
      </c>
      <c r="E39" s="518" t="s">
        <v>39</v>
      </c>
      <c r="F39" s="518" t="s">
        <v>39</v>
      </c>
      <c r="G39" s="518" t="s">
        <v>39</v>
      </c>
      <c r="H39" s="518" t="s">
        <v>39</v>
      </c>
      <c r="I39" s="518">
        <v>24.84364932772916</v>
      </c>
      <c r="J39" s="518" t="s">
        <v>39</v>
      </c>
      <c r="K39" s="518" t="s">
        <v>39</v>
      </c>
      <c r="L39" s="518">
        <v>24.84364932772916</v>
      </c>
    </row>
    <row r="40" spans="1:12" ht="13.5">
      <c r="A40" s="571" t="s">
        <v>621</v>
      </c>
      <c r="B40" s="1044" t="s">
        <v>39</v>
      </c>
      <c r="C40" s="518" t="s">
        <v>39</v>
      </c>
      <c r="D40" s="518" t="s">
        <v>39</v>
      </c>
      <c r="E40" s="518" t="s">
        <v>39</v>
      </c>
      <c r="F40" s="518" t="s">
        <v>39</v>
      </c>
      <c r="G40" s="518" t="s">
        <v>39</v>
      </c>
      <c r="H40" s="518" t="s">
        <v>39</v>
      </c>
      <c r="I40" s="518" t="s">
        <v>39</v>
      </c>
      <c r="J40" s="518" t="s">
        <v>39</v>
      </c>
      <c r="K40" s="518" t="s">
        <v>39</v>
      </c>
      <c r="L40" s="518" t="s">
        <v>39</v>
      </c>
    </row>
    <row r="41" spans="1:12" ht="13.5" hidden="1">
      <c r="A41" s="571" t="s">
        <v>622</v>
      </c>
      <c r="B41" s="1044" t="s">
        <v>39</v>
      </c>
      <c r="C41" s="518" t="s">
        <v>39</v>
      </c>
      <c r="D41" s="518" t="s">
        <v>39</v>
      </c>
      <c r="E41" s="518" t="s">
        <v>39</v>
      </c>
      <c r="F41" s="518" t="s">
        <v>39</v>
      </c>
      <c r="G41" s="518" t="s">
        <v>39</v>
      </c>
      <c r="H41" s="518" t="s">
        <v>39</v>
      </c>
      <c r="I41" s="518" t="s">
        <v>39</v>
      </c>
      <c r="J41" s="518" t="s">
        <v>39</v>
      </c>
      <c r="K41" s="518" t="s">
        <v>39</v>
      </c>
      <c r="L41" s="518" t="s">
        <v>39</v>
      </c>
    </row>
    <row r="42" spans="1:12" ht="3" customHeight="1">
      <c r="A42" s="571"/>
      <c r="B42" s="1044" t="s">
        <v>39</v>
      </c>
      <c r="C42" s="518" t="s">
        <v>39</v>
      </c>
      <c r="D42" s="518" t="s">
        <v>39</v>
      </c>
      <c r="E42" s="518" t="s">
        <v>39</v>
      </c>
      <c r="F42" s="518" t="s">
        <v>39</v>
      </c>
      <c r="G42" s="518" t="s">
        <v>39</v>
      </c>
      <c r="H42" s="518" t="s">
        <v>39</v>
      </c>
      <c r="I42" s="518" t="s">
        <v>39</v>
      </c>
      <c r="J42" s="518" t="s">
        <v>39</v>
      </c>
      <c r="K42" s="518" t="s">
        <v>39</v>
      </c>
      <c r="L42" s="518" t="s">
        <v>39</v>
      </c>
    </row>
    <row r="43" spans="1:12" ht="13.5">
      <c r="A43" s="568" t="s">
        <v>626</v>
      </c>
      <c r="B43" s="1041">
        <v>9.26261933066152</v>
      </c>
      <c r="C43" s="1042">
        <v>2.8369111591399916</v>
      </c>
      <c r="D43" s="1042">
        <v>2.7386176182125324</v>
      </c>
      <c r="E43" s="1042">
        <v>7.256201069367117</v>
      </c>
      <c r="F43" s="1042">
        <v>6.474596225714742</v>
      </c>
      <c r="G43" s="1042" t="s">
        <v>39</v>
      </c>
      <c r="H43" s="1042" t="s">
        <v>39</v>
      </c>
      <c r="I43" s="1042">
        <v>13.505511122243732</v>
      </c>
      <c r="J43" s="1042">
        <v>4.569690828764275</v>
      </c>
      <c r="K43" s="1042">
        <v>3.1436139634020317</v>
      </c>
      <c r="L43" s="1042">
        <v>3.865830906105035</v>
      </c>
    </row>
    <row r="44" spans="1:12" ht="13.5" customHeight="1">
      <c r="A44" s="571" t="s">
        <v>618</v>
      </c>
      <c r="B44" s="1044" t="s">
        <v>39</v>
      </c>
      <c r="C44" s="518" t="s">
        <v>39</v>
      </c>
      <c r="D44" s="518" t="s">
        <v>39</v>
      </c>
      <c r="E44" s="518" t="s">
        <v>39</v>
      </c>
      <c r="F44" s="518" t="s">
        <v>39</v>
      </c>
      <c r="G44" s="518" t="s">
        <v>39</v>
      </c>
      <c r="H44" s="518" t="s">
        <v>39</v>
      </c>
      <c r="I44" s="518" t="s">
        <v>39</v>
      </c>
      <c r="J44" s="518" t="s">
        <v>39</v>
      </c>
      <c r="K44" s="518" t="s">
        <v>39</v>
      </c>
      <c r="L44" s="518" t="s">
        <v>39</v>
      </c>
    </row>
    <row r="45" spans="1:12" ht="13.5">
      <c r="A45" s="571" t="s">
        <v>387</v>
      </c>
      <c r="B45" s="1044" t="s">
        <v>39</v>
      </c>
      <c r="C45" s="518" t="s">
        <v>39</v>
      </c>
      <c r="D45" s="518" t="s">
        <v>39</v>
      </c>
      <c r="E45" s="518" t="s">
        <v>39</v>
      </c>
      <c r="F45" s="518" t="s">
        <v>39</v>
      </c>
      <c r="G45" s="518" t="s">
        <v>39</v>
      </c>
      <c r="H45" s="518" t="s">
        <v>39</v>
      </c>
      <c r="I45" s="518" t="s">
        <v>39</v>
      </c>
      <c r="J45" s="518" t="s">
        <v>39</v>
      </c>
      <c r="K45" s="518" t="s">
        <v>39</v>
      </c>
      <c r="L45" s="518" t="s">
        <v>39</v>
      </c>
    </row>
    <row r="46" spans="1:12" ht="12.75" customHeight="1">
      <c r="A46" s="571" t="s">
        <v>391</v>
      </c>
      <c r="B46" s="1044">
        <v>9.26261933066152</v>
      </c>
      <c r="C46" s="518">
        <v>2.8369111591399916</v>
      </c>
      <c r="D46" s="518">
        <v>2.7386176182125324</v>
      </c>
      <c r="E46" s="518">
        <v>7.256201069367117</v>
      </c>
      <c r="F46" s="518">
        <v>6.474596225714742</v>
      </c>
      <c r="G46" s="518" t="s">
        <v>39</v>
      </c>
      <c r="H46" s="518" t="s">
        <v>39</v>
      </c>
      <c r="I46" s="518">
        <v>13.482085595982573</v>
      </c>
      <c r="J46" s="518">
        <v>4.569690828764275</v>
      </c>
      <c r="K46" s="518">
        <v>3.1376200328947528</v>
      </c>
      <c r="L46" s="518">
        <v>3.8650951828284867</v>
      </c>
    </row>
    <row r="47" spans="1:12" ht="13.5">
      <c r="A47" s="571" t="s">
        <v>619</v>
      </c>
      <c r="B47" s="1044" t="s">
        <v>39</v>
      </c>
      <c r="C47" s="518" t="s">
        <v>39</v>
      </c>
      <c r="D47" s="518" t="s">
        <v>39</v>
      </c>
      <c r="E47" s="518" t="s">
        <v>39</v>
      </c>
      <c r="F47" s="518" t="s">
        <v>39</v>
      </c>
      <c r="G47" s="518" t="s">
        <v>39</v>
      </c>
      <c r="H47" s="518" t="s">
        <v>39</v>
      </c>
      <c r="I47" s="518" t="s">
        <v>39</v>
      </c>
      <c r="J47" s="518" t="s">
        <v>39</v>
      </c>
      <c r="K47" s="518">
        <v>8.022576400961823</v>
      </c>
      <c r="L47" s="518">
        <v>8.022576400961823</v>
      </c>
    </row>
    <row r="48" spans="1:12" ht="13.5">
      <c r="A48" s="571" t="s">
        <v>620</v>
      </c>
      <c r="B48" s="1044" t="s">
        <v>39</v>
      </c>
      <c r="C48" s="518" t="s">
        <v>39</v>
      </c>
      <c r="D48" s="518" t="s">
        <v>39</v>
      </c>
      <c r="E48" s="518" t="s">
        <v>39</v>
      </c>
      <c r="F48" s="518" t="s">
        <v>39</v>
      </c>
      <c r="G48" s="518" t="s">
        <v>39</v>
      </c>
      <c r="H48" s="518" t="s">
        <v>39</v>
      </c>
      <c r="I48" s="518">
        <v>21.785110647029864</v>
      </c>
      <c r="J48" s="518" t="s">
        <v>39</v>
      </c>
      <c r="K48" s="518" t="s">
        <v>39</v>
      </c>
      <c r="L48" s="518">
        <v>21.785110647029864</v>
      </c>
    </row>
    <row r="49" spans="1:12" ht="13.5">
      <c r="A49" s="571" t="s">
        <v>621</v>
      </c>
      <c r="B49" s="1044" t="s">
        <v>39</v>
      </c>
      <c r="C49" s="518" t="s">
        <v>39</v>
      </c>
      <c r="D49" s="518" t="s">
        <v>39</v>
      </c>
      <c r="E49" s="518" t="s">
        <v>39</v>
      </c>
      <c r="F49" s="518" t="s">
        <v>39</v>
      </c>
      <c r="G49" s="518" t="s">
        <v>39</v>
      </c>
      <c r="H49" s="518" t="s">
        <v>39</v>
      </c>
      <c r="I49" s="518" t="s">
        <v>39</v>
      </c>
      <c r="J49" s="518" t="s">
        <v>39</v>
      </c>
      <c r="K49" s="518" t="s">
        <v>39</v>
      </c>
      <c r="L49" s="518" t="s">
        <v>39</v>
      </c>
    </row>
    <row r="50" spans="1:12" ht="13.5" hidden="1">
      <c r="A50" s="571" t="s">
        <v>622</v>
      </c>
      <c r="B50" s="1044" t="s">
        <v>39</v>
      </c>
      <c r="C50" s="518" t="s">
        <v>39</v>
      </c>
      <c r="D50" s="518" t="s">
        <v>39</v>
      </c>
      <c r="E50" s="518" t="s">
        <v>39</v>
      </c>
      <c r="F50" s="518" t="s">
        <v>39</v>
      </c>
      <c r="G50" s="518" t="s">
        <v>39</v>
      </c>
      <c r="H50" s="518" t="s">
        <v>39</v>
      </c>
      <c r="I50" s="518" t="s">
        <v>39</v>
      </c>
      <c r="J50" s="518" t="s">
        <v>39</v>
      </c>
      <c r="K50" s="518" t="s">
        <v>39</v>
      </c>
      <c r="L50" s="518" t="s">
        <v>39</v>
      </c>
    </row>
    <row r="51" spans="1:12" ht="3" customHeight="1">
      <c r="A51" s="571"/>
      <c r="B51" s="1044" t="s">
        <v>39</v>
      </c>
      <c r="C51" s="518" t="s">
        <v>39</v>
      </c>
      <c r="D51" s="518" t="s">
        <v>39</v>
      </c>
      <c r="E51" s="518" t="s">
        <v>39</v>
      </c>
      <c r="F51" s="518" t="s">
        <v>39</v>
      </c>
      <c r="G51" s="518" t="s">
        <v>39</v>
      </c>
      <c r="H51" s="518" t="s">
        <v>39</v>
      </c>
      <c r="I51" s="518" t="s">
        <v>39</v>
      </c>
      <c r="J51" s="518" t="s">
        <v>39</v>
      </c>
      <c r="K51" s="518" t="s">
        <v>39</v>
      </c>
      <c r="L51" s="518" t="s">
        <v>39</v>
      </c>
    </row>
    <row r="52" spans="1:12" ht="13.5">
      <c r="A52" s="568" t="s">
        <v>627</v>
      </c>
      <c r="B52" s="1041">
        <v>7.135410361747866</v>
      </c>
      <c r="C52" s="1042">
        <v>2.582310650051082</v>
      </c>
      <c r="D52" s="1042">
        <v>1.5390957913217704</v>
      </c>
      <c r="E52" s="1042">
        <v>3.060879103076424</v>
      </c>
      <c r="F52" s="1042">
        <v>3.929013959521926</v>
      </c>
      <c r="G52" s="1042">
        <v>4.032930364223928</v>
      </c>
      <c r="H52" s="1042" t="s">
        <v>39</v>
      </c>
      <c r="I52" s="1042">
        <v>3.8027136434081856</v>
      </c>
      <c r="J52" s="1042">
        <v>3.615253219588055</v>
      </c>
      <c r="K52" s="1042">
        <v>1.4926507999883485</v>
      </c>
      <c r="L52" s="1042">
        <v>5.391453201290967</v>
      </c>
    </row>
    <row r="53" spans="1:12" ht="13.5">
      <c r="A53" s="571" t="s">
        <v>618</v>
      </c>
      <c r="B53" s="1044">
        <v>4.521844035407566</v>
      </c>
      <c r="C53" s="518" t="s">
        <v>39</v>
      </c>
      <c r="D53" s="518" t="s">
        <v>39</v>
      </c>
      <c r="E53" s="518" t="s">
        <v>39</v>
      </c>
      <c r="F53" s="518" t="s">
        <v>39</v>
      </c>
      <c r="G53" s="518">
        <v>4.631309439872019</v>
      </c>
      <c r="H53" s="518" t="s">
        <v>39</v>
      </c>
      <c r="I53" s="518" t="s">
        <v>39</v>
      </c>
      <c r="J53" s="518" t="s">
        <v>39</v>
      </c>
      <c r="K53" s="518" t="s">
        <v>39</v>
      </c>
      <c r="L53" s="518">
        <v>4.566888224774452</v>
      </c>
    </row>
    <row r="54" spans="1:12" ht="13.5">
      <c r="A54" s="571" t="s">
        <v>391</v>
      </c>
      <c r="B54" s="1044">
        <v>8.431710135643295</v>
      </c>
      <c r="C54" s="518">
        <v>2.582310650051082</v>
      </c>
      <c r="D54" s="518">
        <v>1.5390957913217704</v>
      </c>
      <c r="E54" s="518">
        <v>3.060879103076424</v>
      </c>
      <c r="F54" s="518">
        <v>3.928968328006319</v>
      </c>
      <c r="G54" s="518">
        <v>3.059709445546243</v>
      </c>
      <c r="H54" s="518" t="s">
        <v>39</v>
      </c>
      <c r="I54" s="518">
        <v>3.8023911553244734</v>
      </c>
      <c r="J54" s="518">
        <v>3.615253219588055</v>
      </c>
      <c r="K54" s="518">
        <v>1.4926507999883485</v>
      </c>
      <c r="L54" s="518">
        <v>5.750067716187125</v>
      </c>
    </row>
    <row r="55" spans="1:12" ht="13.5">
      <c r="A55" s="579" t="s">
        <v>932</v>
      </c>
      <c r="B55" s="1044" t="s">
        <v>39</v>
      </c>
      <c r="C55" s="518" t="s">
        <v>39</v>
      </c>
      <c r="D55" s="518" t="s">
        <v>39</v>
      </c>
      <c r="E55" s="518" t="s">
        <v>39</v>
      </c>
      <c r="F55" s="518" t="s">
        <v>39</v>
      </c>
      <c r="G55" s="518" t="s">
        <v>39</v>
      </c>
      <c r="H55" s="518" t="s">
        <v>39</v>
      </c>
      <c r="I55" s="518" t="s">
        <v>39</v>
      </c>
      <c r="J55" s="518" t="s">
        <v>39</v>
      </c>
      <c r="K55" s="518" t="s">
        <v>39</v>
      </c>
      <c r="L55" s="518" t="s">
        <v>39</v>
      </c>
    </row>
    <row r="56" spans="1:12" ht="13.5">
      <c r="A56" s="579" t="s">
        <v>933</v>
      </c>
      <c r="B56" s="1044">
        <v>8.431710135643295</v>
      </c>
      <c r="C56" s="518">
        <v>2.582310650051082</v>
      </c>
      <c r="D56" s="518">
        <v>1.5390957913217704</v>
      </c>
      <c r="E56" s="518">
        <v>3.060879103076424</v>
      </c>
      <c r="F56" s="518">
        <v>3.928968328006319</v>
      </c>
      <c r="G56" s="518">
        <v>3.059709445546243</v>
      </c>
      <c r="H56" s="518" t="s">
        <v>39</v>
      </c>
      <c r="I56" s="518">
        <v>3.8023911553244734</v>
      </c>
      <c r="J56" s="518">
        <v>3.615253219588055</v>
      </c>
      <c r="K56" s="518">
        <v>1.4926507999883485</v>
      </c>
      <c r="L56" s="518">
        <v>5.750067716187125</v>
      </c>
    </row>
    <row r="57" spans="1:12" ht="13.5">
      <c r="A57" s="580" t="s">
        <v>934</v>
      </c>
      <c r="B57" s="1044">
        <v>100</v>
      </c>
      <c r="C57" s="518" t="s">
        <v>39</v>
      </c>
      <c r="D57" s="518" t="s">
        <v>39</v>
      </c>
      <c r="E57" s="518">
        <v>2.5545836873051497</v>
      </c>
      <c r="F57" s="518" t="s">
        <v>39</v>
      </c>
      <c r="G57" s="518" t="s">
        <v>39</v>
      </c>
      <c r="H57" s="518" t="s">
        <v>39</v>
      </c>
      <c r="I57" s="518">
        <v>3.5251978035723748</v>
      </c>
      <c r="J57" s="518" t="s">
        <v>39</v>
      </c>
      <c r="K57" s="518" t="s">
        <v>39</v>
      </c>
      <c r="L57" s="518">
        <v>3.434926172405073</v>
      </c>
    </row>
    <row r="58" spans="1:12" ht="13.5">
      <c r="A58" s="571" t="s">
        <v>620</v>
      </c>
      <c r="B58" s="1044" t="s">
        <v>39</v>
      </c>
      <c r="C58" s="518" t="s">
        <v>39</v>
      </c>
      <c r="D58" s="518" t="s">
        <v>39</v>
      </c>
      <c r="E58" s="518" t="s">
        <v>39</v>
      </c>
      <c r="F58" s="518" t="s">
        <v>39</v>
      </c>
      <c r="G58" s="518" t="s">
        <v>39</v>
      </c>
      <c r="H58" s="518" t="s">
        <v>39</v>
      </c>
      <c r="I58" s="518">
        <v>9.636389752878088</v>
      </c>
      <c r="J58" s="518" t="s">
        <v>39</v>
      </c>
      <c r="K58" s="518" t="s">
        <v>39</v>
      </c>
      <c r="L58" s="518">
        <v>9.636389752878088</v>
      </c>
    </row>
    <row r="59" spans="1:12" ht="13.5" hidden="1">
      <c r="A59" s="571" t="s">
        <v>622</v>
      </c>
      <c r="B59" s="518">
        <v>100</v>
      </c>
      <c r="C59" s="518" t="s">
        <v>39</v>
      </c>
      <c r="D59" s="518" t="s">
        <v>39</v>
      </c>
      <c r="E59" s="518" t="s">
        <v>39</v>
      </c>
      <c r="F59" s="518">
        <v>3.930650486249485</v>
      </c>
      <c r="G59" s="518" t="s">
        <v>39</v>
      </c>
      <c r="H59" s="518" t="s">
        <v>39</v>
      </c>
      <c r="I59" s="518" t="s">
        <v>39</v>
      </c>
      <c r="J59" s="518" t="s">
        <v>39</v>
      </c>
      <c r="K59" s="518" t="s">
        <v>39</v>
      </c>
      <c r="L59" s="518">
        <v>3.931516271598462</v>
      </c>
    </row>
    <row r="60" spans="1:12" ht="3" customHeight="1">
      <c r="A60" s="571"/>
      <c r="B60" s="1044" t="s">
        <v>39</v>
      </c>
      <c r="C60" s="518" t="s">
        <v>39</v>
      </c>
      <c r="D60" s="518" t="s">
        <v>39</v>
      </c>
      <c r="E60" s="518" t="s">
        <v>39</v>
      </c>
      <c r="F60" s="518" t="s">
        <v>39</v>
      </c>
      <c r="G60" s="518" t="s">
        <v>39</v>
      </c>
      <c r="H60" s="518" t="s">
        <v>39</v>
      </c>
      <c r="I60" s="518" t="s">
        <v>39</v>
      </c>
      <c r="J60" s="518" t="s">
        <v>39</v>
      </c>
      <c r="K60" s="518" t="s">
        <v>39</v>
      </c>
      <c r="L60" s="518" t="s">
        <v>39</v>
      </c>
    </row>
    <row r="61" spans="1:12" ht="13.5">
      <c r="A61" s="568" t="s">
        <v>631</v>
      </c>
      <c r="B61" s="1041">
        <v>1.1066787539628904</v>
      </c>
      <c r="C61" s="1042" t="s">
        <v>39</v>
      </c>
      <c r="D61" s="1042">
        <v>10.736659245481398</v>
      </c>
      <c r="E61" s="1042">
        <v>1.090330962923794</v>
      </c>
      <c r="F61" s="1042" t="s">
        <v>39</v>
      </c>
      <c r="G61" s="1042" t="s">
        <v>39</v>
      </c>
      <c r="H61" s="1042" t="s">
        <v>39</v>
      </c>
      <c r="I61" s="1042" t="s">
        <v>39</v>
      </c>
      <c r="J61" s="1042" t="s">
        <v>39</v>
      </c>
      <c r="K61" s="1042">
        <v>10.552074349083922</v>
      </c>
      <c r="L61" s="1042">
        <v>3.170271708823603</v>
      </c>
    </row>
    <row r="62" spans="1:12" ht="13.5">
      <c r="A62" s="571" t="s">
        <v>391</v>
      </c>
      <c r="B62" s="1044" t="s">
        <v>39</v>
      </c>
      <c r="C62" s="518" t="s">
        <v>39</v>
      </c>
      <c r="D62" s="518">
        <v>6.91322356507986</v>
      </c>
      <c r="E62" s="518" t="s">
        <v>39</v>
      </c>
      <c r="F62" s="518" t="s">
        <v>39</v>
      </c>
      <c r="G62" s="518" t="s">
        <v>39</v>
      </c>
      <c r="H62" s="518" t="s">
        <v>39</v>
      </c>
      <c r="I62" s="518" t="s">
        <v>39</v>
      </c>
      <c r="J62" s="518" t="s">
        <v>39</v>
      </c>
      <c r="K62" s="518" t="s">
        <v>39</v>
      </c>
      <c r="L62" s="518">
        <v>4.261760848932796</v>
      </c>
    </row>
    <row r="63" spans="1:12" ht="13.5">
      <c r="A63" s="571" t="s">
        <v>632</v>
      </c>
      <c r="B63" s="1044">
        <v>1.1066787539628904</v>
      </c>
      <c r="C63" s="518" t="s">
        <v>39</v>
      </c>
      <c r="D63" s="518">
        <v>12.86455336208607</v>
      </c>
      <c r="E63" s="518">
        <v>1.090330962923794</v>
      </c>
      <c r="F63" s="518" t="s">
        <v>39</v>
      </c>
      <c r="G63" s="518" t="s">
        <v>39</v>
      </c>
      <c r="H63" s="518" t="s">
        <v>39</v>
      </c>
      <c r="I63" s="518" t="s">
        <v>39</v>
      </c>
      <c r="J63" s="518" t="s">
        <v>39</v>
      </c>
      <c r="K63" s="518">
        <v>10.593551830069643</v>
      </c>
      <c r="L63" s="518">
        <v>3.1687511686808465</v>
      </c>
    </row>
    <row r="64" spans="1:12" ht="13.5" hidden="1">
      <c r="A64" s="571" t="s">
        <v>622</v>
      </c>
      <c r="B64" s="1044" t="s">
        <v>39</v>
      </c>
      <c r="C64" s="518" t="s">
        <v>39</v>
      </c>
      <c r="D64" s="518">
        <v>2.527344054942998</v>
      </c>
      <c r="E64" s="518" t="s">
        <v>39</v>
      </c>
      <c r="F64" s="518" t="s">
        <v>39</v>
      </c>
      <c r="G64" s="518" t="s">
        <v>39</v>
      </c>
      <c r="H64" s="518" t="s">
        <v>39</v>
      </c>
      <c r="I64" s="518" t="s">
        <v>39</v>
      </c>
      <c r="J64" s="518" t="s">
        <v>39</v>
      </c>
      <c r="K64" s="518" t="s">
        <v>39</v>
      </c>
      <c r="L64" s="518">
        <v>2.527344054942998</v>
      </c>
    </row>
    <row r="65" spans="1:12" ht="4.5" customHeight="1">
      <c r="A65" s="581"/>
      <c r="B65" s="1044" t="s">
        <v>39</v>
      </c>
      <c r="C65" s="518" t="s">
        <v>39</v>
      </c>
      <c r="D65" s="518" t="s">
        <v>39</v>
      </c>
      <c r="E65" s="518" t="s">
        <v>39</v>
      </c>
      <c r="F65" s="518" t="s">
        <v>39</v>
      </c>
      <c r="G65" s="518" t="s">
        <v>39</v>
      </c>
      <c r="H65" s="518" t="s">
        <v>39</v>
      </c>
      <c r="I65" s="518" t="s">
        <v>39</v>
      </c>
      <c r="J65" s="518" t="s">
        <v>39</v>
      </c>
      <c r="K65" s="518" t="s">
        <v>39</v>
      </c>
      <c r="L65" s="518" t="s">
        <v>39</v>
      </c>
    </row>
    <row r="66" spans="1:12" ht="22.5" customHeight="1">
      <c r="A66" s="583" t="s">
        <v>935</v>
      </c>
      <c r="B66" s="1046">
        <v>7.412722457871057</v>
      </c>
      <c r="C66" s="1047">
        <v>3.4001348106749747</v>
      </c>
      <c r="D66" s="1047">
        <v>2.9924542966403616</v>
      </c>
      <c r="E66" s="1047">
        <v>3.187694426847507</v>
      </c>
      <c r="F66" s="1047">
        <v>5.621587328323151</v>
      </c>
      <c r="G66" s="1047">
        <v>4.0815678054433295</v>
      </c>
      <c r="H66" s="1047" t="s">
        <v>39</v>
      </c>
      <c r="I66" s="1047">
        <v>8.04162490402926</v>
      </c>
      <c r="J66" s="1047">
        <v>4.5078130867827335</v>
      </c>
      <c r="K66" s="1047">
        <v>4.2654821830895635</v>
      </c>
      <c r="L66" s="1047">
        <v>5.160103064468783</v>
      </c>
    </row>
    <row r="67" spans="1:12" ht="4.5" customHeight="1" thickBot="1">
      <c r="A67" s="586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3.5">
      <c r="A68" s="27" t="s">
        <v>578</v>
      </c>
      <c r="B68" s="1048"/>
      <c r="C68" s="1049"/>
      <c r="D68" s="1049"/>
      <c r="E68" s="1049"/>
      <c r="F68" s="1049"/>
      <c r="G68" s="1049"/>
      <c r="H68" s="1049"/>
      <c r="I68" s="1049"/>
      <c r="J68" s="1049"/>
      <c r="K68" s="1049"/>
      <c r="L68" s="1049"/>
    </row>
    <row r="69" spans="1:12" ht="13.5" customHeight="1">
      <c r="A69" s="27"/>
      <c r="B69" s="1050"/>
      <c r="C69" s="1050"/>
      <c r="D69" s="1050"/>
      <c r="E69" s="1050"/>
      <c r="F69" s="1050"/>
      <c r="G69" s="1050"/>
      <c r="H69" s="591"/>
      <c r="I69" s="591"/>
      <c r="J69" s="591"/>
      <c r="K69" s="591"/>
      <c r="L69" s="591"/>
    </row>
    <row r="70" spans="1:12" ht="15">
      <c r="A70" s="59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59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594"/>
      <c r="B72" s="595"/>
      <c r="C72" s="595"/>
      <c r="D72" s="595"/>
      <c r="E72" s="595"/>
      <c r="F72" s="595"/>
      <c r="G72" s="595"/>
      <c r="H72" s="595"/>
      <c r="I72" s="595"/>
      <c r="J72" s="595"/>
      <c r="K72" s="595"/>
      <c r="L72" s="595"/>
    </row>
    <row r="73" spans="1:12" ht="15">
      <c r="A73" s="594"/>
      <c r="B73" s="595"/>
      <c r="C73" s="595"/>
      <c r="D73" s="595"/>
      <c r="E73" s="595"/>
      <c r="F73" s="595"/>
      <c r="G73" s="595"/>
      <c r="H73" s="595"/>
      <c r="I73" s="595"/>
      <c r="J73" s="595"/>
      <c r="K73" s="595"/>
      <c r="L73" s="595"/>
    </row>
    <row r="74" spans="1:12" ht="15">
      <c r="A74" s="59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59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59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59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59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9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9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9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9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9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9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9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9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9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9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9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9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9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9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9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="75" zoomScaleNormal="75" workbookViewId="0" topLeftCell="A1"/>
  </sheetViews>
  <sheetFormatPr defaultColWidth="11.421875" defaultRowHeight="15"/>
  <cols>
    <col min="1" max="1" width="47.8515625" style="1013" customWidth="1"/>
    <col min="2" max="5" width="22.140625" style="1013" customWidth="1"/>
    <col min="6" max="6" width="22.140625" style="1017" customWidth="1"/>
    <col min="7" max="16384" width="11.421875" style="1013" customWidth="1"/>
  </cols>
  <sheetData>
    <row r="1" spans="1:6" s="985" customFormat="1" ht="15" customHeight="1">
      <c r="A1" s="1225" t="s">
        <v>1035</v>
      </c>
      <c r="B1" s="983"/>
      <c r="C1" s="983"/>
      <c r="D1" s="983"/>
      <c r="E1" s="983"/>
      <c r="F1" s="984"/>
    </row>
    <row r="2" spans="1:6" s="986" customFormat="1" ht="38.25" customHeight="1">
      <c r="A2" s="1410" t="s">
        <v>910</v>
      </c>
      <c r="B2" s="1410"/>
      <c r="C2" s="1410"/>
      <c r="D2" s="1410"/>
      <c r="E2" s="1410"/>
      <c r="F2" s="1410"/>
    </row>
    <row r="3" spans="1:6" s="985" customFormat="1" ht="27.75" customHeight="1">
      <c r="A3" s="987">
        <v>43982</v>
      </c>
      <c r="B3" s="983"/>
      <c r="C3" s="988"/>
      <c r="D3" s="983"/>
      <c r="E3" s="983"/>
      <c r="F3" s="983"/>
    </row>
    <row r="4" spans="1:6" s="985" customFormat="1" ht="11.25" customHeight="1">
      <c r="A4" s="1411"/>
      <c r="B4" s="1411"/>
      <c r="C4" s="1411"/>
      <c r="D4" s="1411"/>
      <c r="E4" s="1411"/>
      <c r="F4" s="989"/>
    </row>
    <row r="5" spans="2:6" s="990" customFormat="1" ht="14.25" customHeight="1" thickBot="1">
      <c r="B5" s="991"/>
      <c r="C5" s="991"/>
      <c r="D5" s="991"/>
      <c r="E5" s="991"/>
      <c r="F5" s="991"/>
    </row>
    <row r="6" spans="1:6" s="993" customFormat="1" ht="18.75" customHeight="1">
      <c r="A6" s="1412" t="s">
        <v>1</v>
      </c>
      <c r="B6" s="992" t="s">
        <v>911</v>
      </c>
      <c r="C6" s="992"/>
      <c r="D6" s="992"/>
      <c r="E6" s="992"/>
      <c r="F6" s="1412" t="s">
        <v>912</v>
      </c>
    </row>
    <row r="7" spans="1:6" s="993" customFormat="1" ht="24.75" customHeight="1">
      <c r="A7" s="1413"/>
      <c r="B7" s="1416" t="s">
        <v>913</v>
      </c>
      <c r="C7" s="1416" t="s">
        <v>914</v>
      </c>
      <c r="D7" s="1416" t="s">
        <v>915</v>
      </c>
      <c r="E7" s="1416" t="s">
        <v>916</v>
      </c>
      <c r="F7" s="1413"/>
    </row>
    <row r="8" spans="1:6" s="993" customFormat="1" ht="19.5" customHeight="1">
      <c r="A8" s="1414"/>
      <c r="B8" s="1417"/>
      <c r="C8" s="1417"/>
      <c r="D8" s="1417"/>
      <c r="E8" s="1417"/>
      <c r="F8" s="1415"/>
    </row>
    <row r="9" spans="1:5" s="996" customFormat="1" ht="6.75" customHeight="1">
      <c r="A9" s="994"/>
      <c r="B9" s="995"/>
      <c r="C9" s="995"/>
      <c r="D9" s="995"/>
      <c r="E9" s="995"/>
    </row>
    <row r="10" spans="1:6" s="1000" customFormat="1" ht="21" customHeight="1">
      <c r="A10" s="997" t="s">
        <v>58</v>
      </c>
      <c r="B10" s="998">
        <v>8.55942540516494</v>
      </c>
      <c r="C10" s="998">
        <v>6.065782810882285</v>
      </c>
      <c r="D10" s="998">
        <v>4.195103163078592</v>
      </c>
      <c r="E10" s="998">
        <v>2.89893306192479</v>
      </c>
      <c r="F10" s="999">
        <v>7.41</v>
      </c>
    </row>
    <row r="11" spans="1:6" s="1000" customFormat="1" ht="21" customHeight="1">
      <c r="A11" s="1001" t="s">
        <v>29</v>
      </c>
      <c r="B11" s="998">
        <v>3.4340116197768285</v>
      </c>
      <c r="C11" s="998">
        <v>2.6368059427544126</v>
      </c>
      <c r="D11" s="998">
        <v>2.0225412548404798</v>
      </c>
      <c r="E11" s="998">
        <v>1.5931057592989912</v>
      </c>
      <c r="F11" s="999">
        <v>3.4</v>
      </c>
    </row>
    <row r="12" spans="1:6" s="1000" customFormat="1" ht="21" customHeight="1">
      <c r="A12" s="1001" t="s">
        <v>30</v>
      </c>
      <c r="B12" s="998">
        <v>3.1505934275987997</v>
      </c>
      <c r="C12" s="998">
        <v>2.3208014850246714</v>
      </c>
      <c r="D12" s="998">
        <v>1.7246933171702</v>
      </c>
      <c r="E12" s="998">
        <v>1.305578557956304</v>
      </c>
      <c r="F12" s="999">
        <v>2.99</v>
      </c>
    </row>
    <row r="13" spans="1:6" s="1000" customFormat="1" ht="21" customHeight="1">
      <c r="A13" s="1001" t="s">
        <v>31</v>
      </c>
      <c r="B13" s="998">
        <v>7.47139180058259</v>
      </c>
      <c r="C13" s="998">
        <v>4.115225035282717</v>
      </c>
      <c r="D13" s="998">
        <v>1.9451884953605738</v>
      </c>
      <c r="E13" s="998">
        <v>0.22269546740324359</v>
      </c>
      <c r="F13" s="999">
        <v>3.19</v>
      </c>
    </row>
    <row r="14" spans="1:6" s="1000" customFormat="1" ht="21" customHeight="1">
      <c r="A14" s="1001" t="s">
        <v>32</v>
      </c>
      <c r="B14" s="998">
        <v>7.177164852303457</v>
      </c>
      <c r="C14" s="998">
        <v>4.820147759819808</v>
      </c>
      <c r="D14" s="998">
        <v>3.2615307923683536</v>
      </c>
      <c r="E14" s="998">
        <v>2.023294149638418</v>
      </c>
      <c r="F14" s="999">
        <v>5.62</v>
      </c>
    </row>
    <row r="15" spans="1:6" s="1000" customFormat="1" ht="21" customHeight="1">
      <c r="A15" s="1001" t="s">
        <v>33</v>
      </c>
      <c r="B15" s="998">
        <v>7.13526077698823</v>
      </c>
      <c r="C15" s="998">
        <v>4.419888679520657</v>
      </c>
      <c r="D15" s="998">
        <v>2.428413937716817</v>
      </c>
      <c r="E15" s="998">
        <v>0.3483439048152543</v>
      </c>
      <c r="F15" s="999">
        <v>4.08</v>
      </c>
    </row>
    <row r="16" spans="1:6" s="1000" customFormat="1" ht="21" customHeight="1">
      <c r="A16" s="1001" t="s">
        <v>34</v>
      </c>
      <c r="B16" s="998" t="s">
        <v>39</v>
      </c>
      <c r="C16" s="998" t="s">
        <v>39</v>
      </c>
      <c r="D16" s="998" t="s">
        <v>39</v>
      </c>
      <c r="E16" s="998" t="s">
        <v>39</v>
      </c>
      <c r="F16" s="999">
        <v>0</v>
      </c>
    </row>
    <row r="17" spans="1:6" s="1002" customFormat="1" ht="21" customHeight="1">
      <c r="A17" s="1001" t="s">
        <v>35</v>
      </c>
      <c r="B17" s="998">
        <v>11.464432316250054</v>
      </c>
      <c r="C17" s="998">
        <v>9.41257280427828</v>
      </c>
      <c r="D17" s="998">
        <v>7.792260363735721</v>
      </c>
      <c r="E17" s="998">
        <v>5.434406646425377</v>
      </c>
      <c r="F17" s="999">
        <v>8.04</v>
      </c>
    </row>
    <row r="18" spans="1:6" s="1002" customFormat="1" ht="21" customHeight="1">
      <c r="A18" s="1001" t="s">
        <v>36</v>
      </c>
      <c r="B18" s="998">
        <v>4.591198606561534</v>
      </c>
      <c r="C18" s="998">
        <v>3.881745820874654</v>
      </c>
      <c r="D18" s="998">
        <v>3.401957135808308</v>
      </c>
      <c r="E18" s="998">
        <v>2.9684675859644063</v>
      </c>
      <c r="F18" s="999">
        <v>4.51</v>
      </c>
    </row>
    <row r="19" spans="1:6" s="1002" customFormat="1" ht="21" customHeight="1">
      <c r="A19" s="1001" t="s">
        <v>37</v>
      </c>
      <c r="B19" s="998">
        <v>5.045703116762728</v>
      </c>
      <c r="C19" s="998">
        <v>3.5255808933693817</v>
      </c>
      <c r="D19" s="998">
        <v>2.4136115251380668</v>
      </c>
      <c r="E19" s="998">
        <v>2.3911827065191753</v>
      </c>
      <c r="F19" s="999">
        <v>4.27</v>
      </c>
    </row>
    <row r="20" spans="1:6" s="1002" customFormat="1" ht="24" customHeight="1">
      <c r="A20" s="1003" t="s">
        <v>38</v>
      </c>
      <c r="B20" s="999">
        <v>6.459697995556281</v>
      </c>
      <c r="C20" s="999">
        <v>4.573855489595278</v>
      </c>
      <c r="D20" s="999">
        <v>3.189010327304635</v>
      </c>
      <c r="E20" s="999">
        <v>2.1014784896422523</v>
      </c>
      <c r="F20" s="999">
        <v>5.16</v>
      </c>
    </row>
    <row r="21" spans="1:6" s="996" customFormat="1" ht="6.75" customHeight="1" thickBot="1">
      <c r="A21" s="1004"/>
      <c r="B21" s="1005"/>
      <c r="C21" s="1005"/>
      <c r="D21" s="1005"/>
      <c r="E21" s="1005"/>
      <c r="F21" s="1005"/>
    </row>
    <row r="22" spans="1:6" s="990" customFormat="1" ht="4.5" customHeight="1">
      <c r="A22" s="1006"/>
      <c r="B22" s="1007"/>
      <c r="C22" s="1007"/>
      <c r="D22" s="1007"/>
      <c r="E22" s="1007"/>
      <c r="F22" s="1008"/>
    </row>
    <row r="23" spans="1:6" s="1010" customFormat="1" ht="14.25" customHeight="1">
      <c r="A23" s="1409" t="s">
        <v>917</v>
      </c>
      <c r="B23" s="1409"/>
      <c r="C23" s="1409"/>
      <c r="D23" s="1409"/>
      <c r="E23" s="1409"/>
      <c r="F23" s="1009"/>
    </row>
    <row r="24" spans="1:6" s="990" customFormat="1" ht="13.5">
      <c r="A24" s="1011" t="s">
        <v>918</v>
      </c>
      <c r="B24" s="1011"/>
      <c r="C24" s="1011"/>
      <c r="D24" s="1011"/>
      <c r="E24" s="1011"/>
      <c r="F24" s="1008"/>
    </row>
    <row r="25" spans="1:6" ht="13.5">
      <c r="A25" s="1011" t="s">
        <v>919</v>
      </c>
      <c r="B25" s="1012"/>
      <c r="C25" s="1011"/>
      <c r="D25" s="1011"/>
      <c r="E25" s="1011"/>
      <c r="F25" s="1008"/>
    </row>
    <row r="26" spans="1:6" ht="13.5">
      <c r="A26" s="1011" t="s">
        <v>920</v>
      </c>
      <c r="B26" s="1012"/>
      <c r="C26" s="1011"/>
      <c r="D26" s="1011"/>
      <c r="E26" s="1011"/>
      <c r="F26" s="1008"/>
    </row>
    <row r="27" spans="1:6" ht="13.5">
      <c r="A27" s="27"/>
      <c r="B27" s="1014"/>
      <c r="C27" s="1015"/>
      <c r="D27" s="1015"/>
      <c r="E27" s="1015"/>
      <c r="F27" s="1008"/>
    </row>
    <row r="28" spans="1:6" ht="15">
      <c r="A28" s="1016"/>
      <c r="B28" s="1012"/>
      <c r="C28" s="1016"/>
      <c r="D28" s="1016"/>
      <c r="E28" s="1016"/>
      <c r="F28" s="1008"/>
    </row>
    <row r="29" spans="1:6" ht="15">
      <c r="A29" s="1016"/>
      <c r="B29" s="1016"/>
      <c r="C29" s="1016"/>
      <c r="D29" s="1016"/>
      <c r="E29" s="1016"/>
      <c r="F29" s="1008"/>
    </row>
    <row r="30" spans="1:6" ht="15">
      <c r="A30" s="1016"/>
      <c r="B30" s="1016"/>
      <c r="C30" s="1016"/>
      <c r="D30" s="1016"/>
      <c r="E30" s="1016"/>
      <c r="F30" s="1008"/>
    </row>
  </sheetData>
  <mergeCells count="9">
    <mergeCell ref="A23:E23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tabSelected="1" view="pageBreakPreview" zoomScaleSheetLayoutView="100" workbookViewId="0" topLeftCell="A1">
      <selection activeCell="B6" sqref="B6"/>
    </sheetView>
  </sheetViews>
  <sheetFormatPr defaultColWidth="11.421875" defaultRowHeight="15"/>
  <cols>
    <col min="1" max="1" width="4.28125" style="1223" customWidth="1"/>
    <col min="2" max="2" width="89.00390625" style="1223" customWidth="1"/>
    <col min="3" max="3" width="12.57421875" style="1223" customWidth="1"/>
    <col min="4" max="16384" width="11.421875" style="1223" customWidth="1"/>
  </cols>
  <sheetData>
    <row r="1" ht="15">
      <c r="A1" s="1225"/>
    </row>
    <row r="4" spans="1:3" ht="18.75">
      <c r="A4" s="1305" t="s">
        <v>1034</v>
      </c>
      <c r="B4" s="1305"/>
      <c r="C4" s="1305"/>
    </row>
    <row r="6" ht="15">
      <c r="B6" s="1224" t="s">
        <v>1403</v>
      </c>
    </row>
    <row r="7" spans="2:3" ht="15">
      <c r="B7" s="1224" t="s">
        <v>1036</v>
      </c>
      <c r="C7" s="1223">
        <v>1</v>
      </c>
    </row>
    <row r="8" spans="2:3" ht="15">
      <c r="B8" s="1224" t="s">
        <v>1037</v>
      </c>
      <c r="C8" s="1223">
        <v>2</v>
      </c>
    </row>
    <row r="9" spans="2:3" ht="15">
      <c r="B9" s="1224" t="s">
        <v>1038</v>
      </c>
      <c r="C9" s="1223">
        <v>3</v>
      </c>
    </row>
    <row r="10" spans="2:3" ht="15">
      <c r="B10" s="1224" t="s">
        <v>1039</v>
      </c>
      <c r="C10" s="1223">
        <v>4</v>
      </c>
    </row>
    <row r="11" spans="2:3" ht="15">
      <c r="B11" s="1224" t="s">
        <v>1040</v>
      </c>
      <c r="C11" s="1223">
        <v>5</v>
      </c>
    </row>
    <row r="12" spans="2:3" ht="15">
      <c r="B12" s="1224" t="s">
        <v>1041</v>
      </c>
      <c r="C12" s="1223">
        <v>6</v>
      </c>
    </row>
    <row r="13" spans="2:3" ht="15">
      <c r="B13" s="1224" t="s">
        <v>1042</v>
      </c>
      <c r="C13" s="1223">
        <v>7</v>
      </c>
    </row>
    <row r="14" spans="2:3" ht="15">
      <c r="B14" s="1224" t="s">
        <v>1043</v>
      </c>
      <c r="C14" s="1223">
        <v>8</v>
      </c>
    </row>
    <row r="15" spans="2:3" ht="15">
      <c r="B15" s="1224" t="s">
        <v>1044</v>
      </c>
      <c r="C15" s="1223">
        <v>9</v>
      </c>
    </row>
    <row r="16" spans="2:3" ht="15">
      <c r="B16" s="1224" t="s">
        <v>1045</v>
      </c>
      <c r="C16" s="1223">
        <v>10</v>
      </c>
    </row>
    <row r="17" spans="2:3" ht="15">
      <c r="B17" s="1224" t="s">
        <v>1046</v>
      </c>
      <c r="C17" s="1223">
        <v>11</v>
      </c>
    </row>
    <row r="18" spans="2:3" ht="15">
      <c r="B18" s="1224" t="s">
        <v>1047</v>
      </c>
      <c r="C18" s="1223">
        <v>12</v>
      </c>
    </row>
    <row r="19" spans="2:3" ht="15">
      <c r="B19" s="1224" t="s">
        <v>1048</v>
      </c>
      <c r="C19" s="1223">
        <v>13</v>
      </c>
    </row>
    <row r="20" spans="2:3" ht="15">
      <c r="B20" s="1224" t="s">
        <v>1049</v>
      </c>
      <c r="C20" s="1223">
        <v>14</v>
      </c>
    </row>
    <row r="21" spans="2:3" ht="15">
      <c r="B21" s="1224" t="s">
        <v>1050</v>
      </c>
      <c r="C21" s="1223">
        <v>15</v>
      </c>
    </row>
    <row r="22" spans="2:3" ht="15">
      <c r="B22" s="1224" t="s">
        <v>1051</v>
      </c>
      <c r="C22" s="1223">
        <v>16</v>
      </c>
    </row>
    <row r="23" spans="2:3" ht="15">
      <c r="B23" s="1224" t="s">
        <v>1052</v>
      </c>
      <c r="C23" s="1223">
        <v>17</v>
      </c>
    </row>
    <row r="24" spans="2:3" ht="15">
      <c r="B24" s="1224" t="s">
        <v>1053</v>
      </c>
      <c r="C24" s="1223">
        <v>18</v>
      </c>
    </row>
    <row r="25" spans="2:3" ht="15">
      <c r="B25" s="1224" t="s">
        <v>1054</v>
      </c>
      <c r="C25" s="1223">
        <v>19</v>
      </c>
    </row>
    <row r="26" spans="2:3" ht="15">
      <c r="B26" s="1224" t="s">
        <v>1055</v>
      </c>
      <c r="C26" s="1223">
        <v>20</v>
      </c>
    </row>
    <row r="27" spans="2:3" ht="15">
      <c r="B27" s="1224" t="s">
        <v>1056</v>
      </c>
      <c r="C27" s="1223">
        <v>21</v>
      </c>
    </row>
    <row r="28" spans="2:3" ht="15">
      <c r="B28" s="1224" t="s">
        <v>1057</v>
      </c>
      <c r="C28" s="1223">
        <v>22</v>
      </c>
    </row>
    <row r="29" spans="2:3" ht="15">
      <c r="B29" s="1224" t="s">
        <v>1058</v>
      </c>
      <c r="C29" s="1223">
        <v>23</v>
      </c>
    </row>
    <row r="30" spans="2:3" ht="15">
      <c r="B30" s="1224" t="s">
        <v>1059</v>
      </c>
      <c r="C30" s="1223">
        <v>24</v>
      </c>
    </row>
    <row r="31" spans="2:3" ht="15">
      <c r="B31" s="1224" t="s">
        <v>1060</v>
      </c>
      <c r="C31" s="1223">
        <v>25</v>
      </c>
    </row>
    <row r="32" spans="2:3" ht="15">
      <c r="B32" s="1224" t="s">
        <v>1061</v>
      </c>
      <c r="C32" s="1223">
        <v>26</v>
      </c>
    </row>
    <row r="33" spans="2:3" ht="15">
      <c r="B33" s="1224" t="s">
        <v>1062</v>
      </c>
      <c r="C33" s="1223">
        <v>27</v>
      </c>
    </row>
    <row r="34" spans="2:3" ht="15">
      <c r="B34" s="1224" t="s">
        <v>1063</v>
      </c>
      <c r="C34" s="1223">
        <v>28</v>
      </c>
    </row>
    <row r="35" spans="2:3" ht="15">
      <c r="B35" s="1224" t="s">
        <v>1064</v>
      </c>
      <c r="C35" s="1223">
        <v>29</v>
      </c>
    </row>
    <row r="36" spans="2:3" ht="15">
      <c r="B36" s="1224" t="s">
        <v>1065</v>
      </c>
      <c r="C36" s="1223">
        <v>30</v>
      </c>
    </row>
    <row r="37" spans="2:3" ht="15">
      <c r="B37" s="1224" t="s">
        <v>1066</v>
      </c>
      <c r="C37" s="1223">
        <v>31</v>
      </c>
    </row>
    <row r="38" spans="2:3" ht="15">
      <c r="B38" s="1224" t="s">
        <v>1067</v>
      </c>
      <c r="C38" s="1223">
        <v>32</v>
      </c>
    </row>
    <row r="39" spans="2:3" ht="15">
      <c r="B39" s="1224" t="s">
        <v>1068</v>
      </c>
      <c r="C39" s="1223">
        <v>33</v>
      </c>
    </row>
    <row r="40" spans="2:3" ht="15">
      <c r="B40" s="1224" t="s">
        <v>1069</v>
      </c>
      <c r="C40" s="1223">
        <v>34</v>
      </c>
    </row>
    <row r="41" spans="2:3" ht="15">
      <c r="B41" s="1224" t="s">
        <v>1070</v>
      </c>
      <c r="C41" s="1223">
        <v>35</v>
      </c>
    </row>
    <row r="42" spans="2:3" ht="15">
      <c r="B42" s="1224" t="s">
        <v>1071</v>
      </c>
      <c r="C42" s="1223">
        <v>36</v>
      </c>
    </row>
    <row r="43" spans="2:3" ht="15">
      <c r="B43" s="1224" t="s">
        <v>1072</v>
      </c>
      <c r="C43" s="1223">
        <v>37</v>
      </c>
    </row>
    <row r="44" spans="2:3" ht="15">
      <c r="B44" s="1224" t="s">
        <v>1073</v>
      </c>
      <c r="C44" s="1223">
        <v>38</v>
      </c>
    </row>
    <row r="45" spans="2:3" ht="15">
      <c r="B45" s="1224" t="s">
        <v>1074</v>
      </c>
      <c r="C45" s="1223">
        <v>39</v>
      </c>
    </row>
    <row r="46" spans="2:3" ht="15">
      <c r="B46" s="1224" t="s">
        <v>1075</v>
      </c>
      <c r="C46" s="1223">
        <v>40</v>
      </c>
    </row>
    <row r="47" spans="2:3" ht="15">
      <c r="B47" s="1224" t="s">
        <v>1076</v>
      </c>
      <c r="C47" s="1223">
        <v>41</v>
      </c>
    </row>
    <row r="48" spans="2:3" ht="15">
      <c r="B48" s="1224" t="s">
        <v>1077</v>
      </c>
      <c r="C48" s="1223">
        <v>42</v>
      </c>
    </row>
    <row r="49" spans="2:3" ht="15">
      <c r="B49" s="1224" t="s">
        <v>1078</v>
      </c>
      <c r="C49" s="1223">
        <v>43</v>
      </c>
    </row>
    <row r="50" spans="2:3" ht="15">
      <c r="B50" s="1224" t="s">
        <v>1079</v>
      </c>
      <c r="C50" s="1223">
        <v>44</v>
      </c>
    </row>
    <row r="51" spans="2:3" ht="15">
      <c r="B51" s="1224" t="s">
        <v>1080</v>
      </c>
      <c r="C51" s="1223">
        <v>45</v>
      </c>
    </row>
    <row r="52" spans="2:3" ht="15">
      <c r="B52" s="1224" t="s">
        <v>1081</v>
      </c>
      <c r="C52" s="1223">
        <v>46</v>
      </c>
    </row>
    <row r="53" spans="2:3" ht="15">
      <c r="B53" s="1224" t="s">
        <v>1082</v>
      </c>
      <c r="C53" s="1223">
        <v>47</v>
      </c>
    </row>
    <row r="54" spans="2:3" ht="15">
      <c r="B54" s="1224" t="s">
        <v>1083</v>
      </c>
      <c r="C54" s="1223">
        <v>48</v>
      </c>
    </row>
    <row r="55" spans="2:3" ht="15">
      <c r="B55" s="1224" t="s">
        <v>1084</v>
      </c>
      <c r="C55" s="1223">
        <v>49</v>
      </c>
    </row>
    <row r="56" spans="2:3" ht="15">
      <c r="B56" s="1224" t="s">
        <v>1085</v>
      </c>
      <c r="C56" s="1223">
        <v>50</v>
      </c>
    </row>
    <row r="57" spans="2:3" ht="15">
      <c r="B57" s="1224" t="s">
        <v>1086</v>
      </c>
      <c r="C57" s="1223">
        <v>51</v>
      </c>
    </row>
    <row r="58" spans="2:3" ht="15">
      <c r="B58" s="1224" t="s">
        <v>1087</v>
      </c>
      <c r="C58" s="1223">
        <v>52</v>
      </c>
    </row>
    <row r="59" spans="2:3" ht="15">
      <c r="B59" s="1224" t="s">
        <v>1088</v>
      </c>
      <c r="C59" s="1223">
        <v>53</v>
      </c>
    </row>
    <row r="60" spans="2:3" ht="15">
      <c r="B60" s="1224" t="s">
        <v>1089</v>
      </c>
      <c r="C60" s="1223">
        <v>54</v>
      </c>
    </row>
  </sheetData>
  <mergeCells count="1">
    <mergeCell ref="A4:C4"/>
  </mergeCells>
  <hyperlinks>
    <hyperlink ref="B7" location="1!A5" display="Balance General  "/>
    <hyperlink ref="B8" location="2!A5" display="Estado de Ganancias y Pérdidas  "/>
    <hyperlink ref="B9" location="3!A5" display="Indicadores Financieros  "/>
    <hyperlink ref="B10" location="4!A5" display="Créditos Directos por Sector Económico  "/>
    <hyperlink ref="B11" location="5!A5" display="Créditos Directos y Depósitos por Zona Geográfica  "/>
    <hyperlink ref="B12" location="6!A5" display="Depósitos según Escala de Montos  "/>
    <hyperlink ref="B13" location="7!A5" display="Número de Personal  "/>
    <hyperlink ref="B14" location="8!A5" display="Requerimiento de Patrimonio Efectivo y Ratio de Capital Global  "/>
    <hyperlink ref="B15" location="9!A5" display="Activos y Contingentes Ponderados por Riesgo de Crédito  "/>
    <hyperlink ref="B16" location="10!A5" display="Créditos Directos según Situación  "/>
    <hyperlink ref="B17" location="11!A5" display="Créditos Directos según Tipo de Crédito y Situación  "/>
    <hyperlink ref="B18" location="12!A5" display="Estructura de Créditos Directos e Indirectos según Categoría de Riesgo del Deudor  "/>
    <hyperlink ref="B19" location="13!A5" display="Estructura de Créditos Directos e Indirectos por Tipo de Crédito y Categoría de Riesgo del Deudor "/>
    <hyperlink ref="B20" location="14!A5" display="Créditos Directos por Tipo, Modalidad y Moneda"/>
    <hyperlink ref="B21" location="15!A5" display="Morosidad por tipo de crédito y modalidad  "/>
    <hyperlink ref="B22" location="16!A5" display="Ratios de Morosidad según días de incumplimiento  "/>
    <hyperlink ref="B23" location="17!A5" display="Créditos por Tipo de Garantía   "/>
    <hyperlink ref="B24" location="18!A5" display="Créditos a Actividades Empresariales por Sector Económico  "/>
    <hyperlink ref="B25" location="19!A5" display="Flujo de Créditos Castigados por Tipo de Crédito  "/>
    <hyperlink ref="B26" location="20!A5" display="Ratios de Liquidez  "/>
    <hyperlink ref="B27" location="21!A5" display="Movimiento de los Depósitos  (Moneda Nacional)"/>
    <hyperlink ref="B28" location="22!A5" display="Movimiento de los Depósitos  (Moneda Extranjera)"/>
    <hyperlink ref="B29" location="23!A5" display="Depósitos del Público por Tipo de Depósito y Plazo (Moneda Nacional)"/>
    <hyperlink ref="B30" location="24!A5" display="Depósitos del Público por Tipo de Depósito y Plazo (Moneda Extranjera)"/>
    <hyperlink ref="B31" location="25!A5" display="Requerimiento de Patrimonio Efectivo por Riesgo de Mercado  "/>
    <hyperlink ref="B32" location="26!A5" display="Posición Global en Moneda Extranjera  "/>
    <hyperlink ref="B33" location="27!A5" display="Requerimiento de Patrimonio Efectivo por Riesgo Operacional  "/>
    <hyperlink ref="B34" location="28!A5" display="Estructura del Activo  "/>
    <hyperlink ref="B35" location="29!A5" display="Estructura de los Créditos Directos por Modalidad  "/>
    <hyperlink ref="B36" location="30!A5" display="Estructura de los Créditos Directos por Tipo y Modalidad  "/>
    <hyperlink ref="B37" location="31!A5" display="Estructura de los Créditos Indirectos  "/>
    <hyperlink ref="B38" location="32!A5" display="Estructura del Pasivo  "/>
    <hyperlink ref="B39" location="33!A5" display="Estructura de los Depósitos por Tipo  "/>
    <hyperlink ref="B40" location="34!A5" display="Estructura de los Adeudos y Obligaciones Financieras  "/>
    <hyperlink ref="B41" location="35!A5" display="Estructura del Patrimonio Efectivo"/>
    <hyperlink ref="B42" location="36!A5" display="Estructura de los Ingresos Financieros  "/>
    <hyperlink ref="B43" location="37!A5" display="Estructura de los Gastos Financieros  "/>
    <hyperlink ref="B44" location="38!A5" display="Estructura de los Gastos de Administración  "/>
    <hyperlink ref="B45" location="39!A5" display="Estructura de Fideicomisos y Comisiones de Confianza  "/>
    <hyperlink ref="B46" location="40!A5" display="Ranking de Créditos, Depósitos y Patrimonio  "/>
    <hyperlink ref="B47" location="41!A5" display="Ranking de Créditos Directos por Tipo  "/>
    <hyperlink ref="B48" location="42!A5" display="Ranking de Créditos Directos por Modalidad de Operación  "/>
    <hyperlink ref="B49" location="43!A5" display="Ranking de Depósitos por Tipo  "/>
    <hyperlink ref="B50" location="44!A5" display="Distribución de Oficinas por Zona Geográfica"/>
    <hyperlink ref="B51" location="45!A5" display="Créditos Directos y Depósitos por Oficinas  "/>
    <hyperlink ref="B52" location="46!A5" display="Estructura de los Créditos Directos por Departamento  "/>
    <hyperlink ref="B53" location="47!A5" display="Estructura de los Depósitos por Departamento  "/>
    <hyperlink ref="B54" location="48!A5" display="Depósitos por Tipo y Persona  "/>
    <hyperlink ref="B55" location="49!A5" display="Número de Depositantes por Tipo de Depósito  "/>
    <hyperlink ref="B56" location="50!A5" display="Número de Tarjetas de Débito"/>
    <hyperlink ref="B57" location="51!A5" display="Número de Deudores según Tipo de Crédito  "/>
    <hyperlink ref="B58" location="52!A5" display="Número de Tarjetas de Crédito por Tipo  "/>
    <hyperlink ref="B59" location="53!A5" display="Nuevos Créditos Hipotecarios para Vivienda  "/>
    <hyperlink ref="B60" location="54!A5" display="Nuevos Créditos a Principales Sectores Económicos 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32" customWidth="1"/>
    <col min="2" max="11" width="12.7109375" style="932" customWidth="1"/>
    <col min="12" max="12" width="12.7109375" style="932" bestFit="1" customWidth="1"/>
    <col min="13" max="13" width="12.140625" style="932" customWidth="1"/>
    <col min="14" max="15" width="11.7109375" style="932" customWidth="1"/>
    <col min="16" max="16" width="14.7109375" style="932" customWidth="1"/>
    <col min="17" max="17" width="22.00390625" style="932" customWidth="1"/>
    <col min="18" max="19" width="15.57421875" style="932" customWidth="1"/>
    <col min="20" max="20" width="14.00390625" style="932" customWidth="1"/>
    <col min="21" max="21" width="14.140625" style="932" customWidth="1"/>
    <col min="22" max="22" width="13.140625" style="932" customWidth="1"/>
    <col min="23" max="23" width="14.421875" style="932" customWidth="1"/>
    <col min="24" max="16384" width="11.421875" style="932" customWidth="1"/>
  </cols>
  <sheetData>
    <row r="1" spans="1:9" ht="15">
      <c r="A1" s="1418" t="s">
        <v>1035</v>
      </c>
      <c r="B1" s="1418"/>
      <c r="C1" s="1418"/>
      <c r="D1" s="1418"/>
      <c r="E1" s="1418"/>
      <c r="F1" s="1418"/>
      <c r="G1" s="1418"/>
      <c r="H1" s="1418"/>
      <c r="I1" s="1106"/>
    </row>
    <row r="2" spans="1:23" s="934" customFormat="1" ht="27.75">
      <c r="A2" s="1383" t="s">
        <v>966</v>
      </c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107"/>
      <c r="M2" s="1107"/>
      <c r="N2" s="1107"/>
      <c r="O2" s="1107"/>
      <c r="P2" s="1107"/>
      <c r="Q2" s="1107"/>
      <c r="R2" s="1107"/>
      <c r="S2" s="1107"/>
      <c r="T2" s="1107"/>
      <c r="U2" s="1107"/>
      <c r="V2" s="1107"/>
      <c r="W2" s="1107"/>
    </row>
    <row r="3" spans="1:23" ht="18.75">
      <c r="A3" s="1419">
        <v>43982</v>
      </c>
      <c r="B3" s="1419"/>
      <c r="C3" s="1419"/>
      <c r="D3" s="1419"/>
      <c r="E3" s="1419"/>
      <c r="F3" s="1419"/>
      <c r="G3" s="1419"/>
      <c r="H3" s="1419"/>
      <c r="I3" s="1419"/>
      <c r="J3" s="1419"/>
      <c r="K3" s="1419"/>
      <c r="L3" s="1108"/>
      <c r="M3" s="1109"/>
      <c r="N3" s="1109"/>
      <c r="O3" s="1109"/>
      <c r="P3" s="1109"/>
      <c r="Q3" s="1109"/>
      <c r="R3" s="1109"/>
      <c r="S3" s="1109"/>
      <c r="T3" s="1109"/>
      <c r="U3" s="1109"/>
      <c r="V3" s="1109"/>
      <c r="W3" s="1109"/>
    </row>
    <row r="4" spans="1:11" s="1110" customFormat="1" ht="19.5" customHeight="1">
      <c r="A4" s="1420" t="s">
        <v>967</v>
      </c>
      <c r="B4" s="1420"/>
      <c r="C4" s="1420"/>
      <c r="D4" s="1420"/>
      <c r="E4" s="1420"/>
      <c r="F4" s="1420"/>
      <c r="G4" s="1420"/>
      <c r="H4" s="1420"/>
      <c r="I4" s="1420"/>
      <c r="J4" s="1420"/>
      <c r="K4" s="1420"/>
    </row>
    <row r="5" spans="1:11" s="1110" customFormat="1" ht="19.5" customHeight="1" thickBot="1">
      <c r="A5" s="1111"/>
      <c r="B5" s="1111"/>
      <c r="C5" s="1111"/>
      <c r="D5" s="1111"/>
      <c r="E5" s="1111"/>
      <c r="F5" s="1111"/>
      <c r="G5" s="1111"/>
      <c r="H5" s="1111"/>
      <c r="I5" s="1111"/>
      <c r="J5" s="1111"/>
      <c r="K5" s="1111"/>
    </row>
    <row r="6" spans="1:11" ht="39.75" customHeight="1">
      <c r="A6" s="1421" t="s">
        <v>1</v>
      </c>
      <c r="B6" s="1423" t="s">
        <v>968</v>
      </c>
      <c r="C6" s="1423"/>
      <c r="D6" s="1423"/>
      <c r="E6" s="1423"/>
      <c r="F6" s="1423"/>
      <c r="G6" s="1421" t="s">
        <v>969</v>
      </c>
      <c r="H6" s="1421" t="s">
        <v>970</v>
      </c>
      <c r="I6" s="1421" t="s">
        <v>971</v>
      </c>
      <c r="J6" s="1421" t="s">
        <v>972</v>
      </c>
      <c r="K6" s="1388" t="s">
        <v>973</v>
      </c>
    </row>
    <row r="7" spans="1:11" ht="57.75" customHeight="1">
      <c r="A7" s="1422"/>
      <c r="B7" s="941" t="s">
        <v>974</v>
      </c>
      <c r="C7" s="941" t="s">
        <v>975</v>
      </c>
      <c r="D7" s="941" t="s">
        <v>976</v>
      </c>
      <c r="E7" s="941" t="s">
        <v>977</v>
      </c>
      <c r="F7" s="939" t="s">
        <v>100</v>
      </c>
      <c r="G7" s="1422"/>
      <c r="H7" s="1422"/>
      <c r="I7" s="1422"/>
      <c r="J7" s="1422"/>
      <c r="K7" s="1390"/>
    </row>
    <row r="8" spans="1:14" ht="11.25" customHeight="1">
      <c r="A8" s="1112"/>
      <c r="B8" s="1113"/>
      <c r="C8" s="1113"/>
      <c r="D8" s="1113"/>
      <c r="E8" s="1113"/>
      <c r="F8" s="1113"/>
      <c r="G8" s="1113"/>
      <c r="H8" s="1113"/>
      <c r="I8" s="1113"/>
      <c r="J8" s="1113"/>
      <c r="K8" s="1113"/>
      <c r="L8" s="1114"/>
      <c r="M8" s="1115"/>
      <c r="N8" s="1115"/>
    </row>
    <row r="9" spans="1:14" ht="20.1" customHeight="1">
      <c r="A9" s="21" t="s">
        <v>58</v>
      </c>
      <c r="B9" s="1116">
        <v>0.01803926762272482</v>
      </c>
      <c r="C9" s="1116">
        <v>0</v>
      </c>
      <c r="D9" s="1116">
        <v>0.2129371569568258</v>
      </c>
      <c r="E9" s="1116">
        <v>0.11723257768022138</v>
      </c>
      <c r="F9" s="1116">
        <v>0.34820902442296764</v>
      </c>
      <c r="G9" s="1116">
        <v>4.695813811871531</v>
      </c>
      <c r="H9" s="1116">
        <v>0</v>
      </c>
      <c r="I9" s="1116">
        <v>0</v>
      </c>
      <c r="J9" s="1116">
        <v>94.9559771415423</v>
      </c>
      <c r="K9" s="1117">
        <v>4511984.727</v>
      </c>
      <c r="L9" s="1114"/>
      <c r="M9" s="1115"/>
      <c r="N9" s="1115"/>
    </row>
    <row r="10" spans="1:14" ht="20.1" customHeight="1">
      <c r="A10" s="21" t="s">
        <v>29</v>
      </c>
      <c r="B10" s="1116">
        <v>0</v>
      </c>
      <c r="C10" s="1116">
        <v>0</v>
      </c>
      <c r="D10" s="1116">
        <v>0.019490192792034927</v>
      </c>
      <c r="E10" s="1116">
        <v>0</v>
      </c>
      <c r="F10" s="1116">
        <v>0.019490192792034927</v>
      </c>
      <c r="G10" s="1116">
        <v>0</v>
      </c>
      <c r="H10" s="1116">
        <v>0</v>
      </c>
      <c r="I10" s="1116">
        <v>34.8402827584798</v>
      </c>
      <c r="J10" s="1116">
        <v>65.14022700965839</v>
      </c>
      <c r="K10" s="1117">
        <v>2559523.168</v>
      </c>
      <c r="L10" s="1114"/>
      <c r="M10" s="1115"/>
      <c r="N10" s="1115"/>
    </row>
    <row r="11" spans="1:14" ht="20.1" customHeight="1">
      <c r="A11" s="21" t="s">
        <v>30</v>
      </c>
      <c r="B11" s="1116">
        <v>0.007279602626517852</v>
      </c>
      <c r="C11" s="1116">
        <v>0</v>
      </c>
      <c r="D11" s="1116">
        <v>0.3026540231824632</v>
      </c>
      <c r="E11" s="1116">
        <v>0</v>
      </c>
      <c r="F11" s="1116">
        <v>0.3099336258089811</v>
      </c>
      <c r="G11" s="1116">
        <v>0.0014673208189901925</v>
      </c>
      <c r="H11" s="1116">
        <v>0</v>
      </c>
      <c r="I11" s="1116">
        <v>21.67699548463745</v>
      </c>
      <c r="J11" s="1116">
        <v>78.01160351212934</v>
      </c>
      <c r="K11" s="1117">
        <v>1766621.155</v>
      </c>
      <c r="L11" s="1114"/>
      <c r="M11" s="1115"/>
      <c r="N11" s="1115"/>
    </row>
    <row r="12" spans="1:14" ht="20.1" customHeight="1">
      <c r="A12" s="21" t="s">
        <v>31</v>
      </c>
      <c r="B12" s="1116">
        <v>0</v>
      </c>
      <c r="C12" s="1116">
        <v>0</v>
      </c>
      <c r="D12" s="1116">
        <v>3.260278617471182</v>
      </c>
      <c r="E12" s="1116">
        <v>6.189528057905421</v>
      </c>
      <c r="F12" s="1116">
        <v>9.449806675376603</v>
      </c>
      <c r="G12" s="1116">
        <v>1.6369328820027989</v>
      </c>
      <c r="H12" s="1116">
        <v>0</v>
      </c>
      <c r="I12" s="1116">
        <v>87.5609279389155</v>
      </c>
      <c r="J12" s="1116">
        <v>1.3523323881366955</v>
      </c>
      <c r="K12" s="1117">
        <v>865288.379</v>
      </c>
      <c r="L12" s="1114"/>
      <c r="M12" s="1115"/>
      <c r="N12" s="1115"/>
    </row>
    <row r="13" spans="1:11" ht="20.1" customHeight="1">
      <c r="A13" s="21" t="s">
        <v>32</v>
      </c>
      <c r="B13" s="1116">
        <v>0.05479780427873423</v>
      </c>
      <c r="C13" s="1116">
        <v>0</v>
      </c>
      <c r="D13" s="1116">
        <v>0.8642726949992917</v>
      </c>
      <c r="E13" s="1116">
        <v>1.1722117607556688</v>
      </c>
      <c r="F13" s="1116">
        <v>2.0912826915124683</v>
      </c>
      <c r="G13" s="1116">
        <v>0</v>
      </c>
      <c r="H13" s="1116">
        <v>0</v>
      </c>
      <c r="I13" s="1116">
        <v>0</v>
      </c>
      <c r="J13" s="1116">
        <v>97.90871687700874</v>
      </c>
      <c r="K13" s="1117">
        <v>231761.111</v>
      </c>
    </row>
    <row r="14" spans="1:11" ht="20.1" customHeight="1">
      <c r="A14" s="21" t="s">
        <v>33</v>
      </c>
      <c r="B14" s="1116">
        <v>0</v>
      </c>
      <c r="C14" s="1116">
        <v>0</v>
      </c>
      <c r="D14" s="1116">
        <v>0</v>
      </c>
      <c r="E14" s="1116">
        <v>0</v>
      </c>
      <c r="F14" s="1116">
        <v>0</v>
      </c>
      <c r="G14" s="1116">
        <v>0</v>
      </c>
      <c r="H14" s="1116">
        <v>0</v>
      </c>
      <c r="I14" s="1116">
        <v>0</v>
      </c>
      <c r="J14" s="1116">
        <v>100</v>
      </c>
      <c r="K14" s="1117">
        <v>1448256.43</v>
      </c>
    </row>
    <row r="15" spans="1:11" ht="20.1" customHeight="1">
      <c r="A15" s="21" t="s">
        <v>34</v>
      </c>
      <c r="B15" s="1116" t="s">
        <v>39</v>
      </c>
      <c r="C15" s="1116" t="s">
        <v>39</v>
      </c>
      <c r="D15" s="1116" t="s">
        <v>39</v>
      </c>
      <c r="E15" s="1116" t="s">
        <v>39</v>
      </c>
      <c r="F15" s="1116" t="s">
        <v>39</v>
      </c>
      <c r="G15" s="1116" t="s">
        <v>39</v>
      </c>
      <c r="H15" s="1116" t="s">
        <v>39</v>
      </c>
      <c r="I15" s="1116" t="s">
        <v>39</v>
      </c>
      <c r="J15" s="1116" t="s">
        <v>39</v>
      </c>
      <c r="K15" s="1117">
        <v>0</v>
      </c>
    </row>
    <row r="16" spans="1:11" ht="20.1" customHeight="1">
      <c r="A16" s="21" t="s">
        <v>865</v>
      </c>
      <c r="B16" s="1116">
        <v>0</v>
      </c>
      <c r="C16" s="1116">
        <v>0</v>
      </c>
      <c r="D16" s="1116">
        <v>0</v>
      </c>
      <c r="E16" s="1116">
        <v>97.24156914194495</v>
      </c>
      <c r="F16" s="1116">
        <v>97.24156914194495</v>
      </c>
      <c r="G16" s="1116">
        <v>0</v>
      </c>
      <c r="H16" s="1116">
        <v>2.7584308580550383</v>
      </c>
      <c r="I16" s="1116">
        <v>0</v>
      </c>
      <c r="J16" s="1116">
        <v>0</v>
      </c>
      <c r="K16" s="1117">
        <v>804593.341</v>
      </c>
    </row>
    <row r="17" spans="1:11" ht="20.1" customHeight="1">
      <c r="A17" s="21" t="s">
        <v>36</v>
      </c>
      <c r="B17" s="1116">
        <v>0.035841073635464814</v>
      </c>
      <c r="C17" s="1116">
        <v>0</v>
      </c>
      <c r="D17" s="1116">
        <v>3.077424909739164</v>
      </c>
      <c r="E17" s="1116">
        <v>0.07132931422754202</v>
      </c>
      <c r="F17" s="1116">
        <v>3.184595748507019</v>
      </c>
      <c r="G17" s="1116">
        <v>0</v>
      </c>
      <c r="H17" s="1116">
        <v>0</v>
      </c>
      <c r="I17" s="1116">
        <v>0</v>
      </c>
      <c r="J17" s="1116">
        <v>96.81540425149299</v>
      </c>
      <c r="K17" s="1117">
        <v>443552.561</v>
      </c>
    </row>
    <row r="18" spans="1:11" ht="20.1" customHeight="1">
      <c r="A18" s="21" t="s">
        <v>37</v>
      </c>
      <c r="B18" s="1116">
        <v>0.4965122257871678</v>
      </c>
      <c r="C18" s="1116">
        <v>0</v>
      </c>
      <c r="D18" s="1116">
        <v>5.676920571998198</v>
      </c>
      <c r="E18" s="1116">
        <v>3.1327761254267306</v>
      </c>
      <c r="F18" s="1116">
        <v>9.306209051551315</v>
      </c>
      <c r="G18" s="1116">
        <v>0.9301422127015856</v>
      </c>
      <c r="H18" s="1116">
        <v>0</v>
      </c>
      <c r="I18" s="1116">
        <v>3.6724203393108517</v>
      </c>
      <c r="J18" s="1116">
        <v>86.09122826809704</v>
      </c>
      <c r="K18" s="1117">
        <v>779185.043</v>
      </c>
    </row>
    <row r="19" spans="1:12" ht="24.75" customHeight="1" thickBot="1">
      <c r="A19" s="917" t="s">
        <v>38</v>
      </c>
      <c r="B19" s="1118">
        <v>0.03800869413728459</v>
      </c>
      <c r="C19" s="1118">
        <v>0</v>
      </c>
      <c r="D19" s="1118">
        <v>0.7721473524906622</v>
      </c>
      <c r="E19" s="1118">
        <v>6.477551082332217</v>
      </c>
      <c r="F19" s="1118">
        <v>7.287707136416858</v>
      </c>
      <c r="G19" s="1118">
        <v>1.7397369053474614</v>
      </c>
      <c r="H19" s="1118">
        <v>0.16549502938457075</v>
      </c>
      <c r="I19" s="1118">
        <v>15.367988631629178</v>
      </c>
      <c r="J19" s="1118">
        <v>75.43907228230854</v>
      </c>
      <c r="K19" s="1119">
        <v>13410765.92</v>
      </c>
      <c r="L19" s="1120"/>
    </row>
    <row r="20" ht="7.5" customHeight="1"/>
    <row r="21" ht="13.5">
      <c r="A21" s="1121" t="s">
        <v>978</v>
      </c>
    </row>
    <row r="22" ht="15">
      <c r="A22" s="83"/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showGridLines="0" zoomScale="75" zoomScaleNormal="75" workbookViewId="0" topLeftCell="A1"/>
  </sheetViews>
  <sheetFormatPr defaultColWidth="11.421875" defaultRowHeight="15"/>
  <cols>
    <col min="1" max="1" width="36.421875" style="962" customWidth="1"/>
    <col min="2" max="11" width="10.7109375" style="962" customWidth="1"/>
    <col min="12" max="12" width="13.28125" style="962" customWidth="1"/>
    <col min="13" max="16384" width="11.421875" style="962" customWidth="1"/>
  </cols>
  <sheetData>
    <row r="1" spans="1:12" s="961" customFormat="1" ht="18.75">
      <c r="A1" s="1228" t="s">
        <v>1035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</row>
    <row r="2" spans="1:12" ht="74.25" customHeight="1">
      <c r="A2" s="1424" t="s">
        <v>888</v>
      </c>
      <c r="B2" s="1424"/>
      <c r="C2" s="1424"/>
      <c r="D2" s="1424"/>
      <c r="E2" s="1424"/>
      <c r="F2" s="1424"/>
      <c r="G2" s="1424"/>
      <c r="H2" s="1424"/>
      <c r="I2" s="1424"/>
      <c r="J2" s="1424"/>
      <c r="K2" s="1424"/>
      <c r="L2" s="1424"/>
    </row>
    <row r="3" spans="1:12" ht="18.75">
      <c r="A3" s="1425">
        <v>43982</v>
      </c>
      <c r="B3" s="1425"/>
      <c r="C3" s="1425"/>
      <c r="D3" s="1425"/>
      <c r="E3" s="1425"/>
      <c r="F3" s="1425"/>
      <c r="G3" s="1425"/>
      <c r="H3" s="1425"/>
      <c r="I3" s="1425"/>
      <c r="J3" s="1425"/>
      <c r="K3" s="1425"/>
      <c r="L3" s="1425"/>
    </row>
    <row r="4" spans="1:12" ht="20.25" customHeight="1">
      <c r="A4" s="1426" t="s">
        <v>70</v>
      </c>
      <c r="B4" s="1426"/>
      <c r="C4" s="1426"/>
      <c r="D4" s="1426"/>
      <c r="E4" s="1426"/>
      <c r="F4" s="1426"/>
      <c r="G4" s="1426"/>
      <c r="H4" s="1426"/>
      <c r="I4" s="1426"/>
      <c r="J4" s="1426"/>
      <c r="K4" s="1426"/>
      <c r="L4" s="1426"/>
    </row>
    <row r="5" spans="1:12" ht="13.5" thickBot="1">
      <c r="A5" s="963"/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</row>
    <row r="6" spans="1:12" ht="47.25" customHeight="1">
      <c r="A6" s="964" t="s">
        <v>889</v>
      </c>
      <c r="B6" s="600" t="s">
        <v>890</v>
      </c>
      <c r="C6" s="600" t="s">
        <v>29</v>
      </c>
      <c r="D6" s="600" t="s">
        <v>30</v>
      </c>
      <c r="E6" s="600" t="s">
        <v>31</v>
      </c>
      <c r="F6" s="600" t="s">
        <v>32</v>
      </c>
      <c r="G6" s="600" t="s">
        <v>33</v>
      </c>
      <c r="H6" s="600" t="s">
        <v>34</v>
      </c>
      <c r="I6" s="600" t="s">
        <v>35</v>
      </c>
      <c r="J6" s="600" t="s">
        <v>36</v>
      </c>
      <c r="K6" s="600" t="s">
        <v>37</v>
      </c>
      <c r="L6" s="964" t="s">
        <v>891</v>
      </c>
    </row>
    <row r="7" spans="1:12" ht="9.75" customHeight="1">
      <c r="A7" s="963"/>
      <c r="B7" s="965"/>
      <c r="C7" s="965"/>
      <c r="D7" s="965"/>
      <c r="E7" s="965"/>
      <c r="F7" s="965"/>
      <c r="G7" s="965"/>
      <c r="H7" s="965"/>
      <c r="I7" s="965"/>
      <c r="J7" s="965"/>
      <c r="K7" s="965"/>
      <c r="L7" s="966"/>
    </row>
    <row r="8" spans="1:12" s="969" customFormat="1" ht="20.1" customHeight="1">
      <c r="A8" s="20" t="s">
        <v>892</v>
      </c>
      <c r="B8" s="967">
        <v>9649.918</v>
      </c>
      <c r="C8" s="967">
        <v>23347.114</v>
      </c>
      <c r="D8" s="967">
        <v>340665.872</v>
      </c>
      <c r="E8" s="967">
        <v>160.858</v>
      </c>
      <c r="F8" s="967">
        <v>28805.693</v>
      </c>
      <c r="G8" s="967">
        <v>0.569</v>
      </c>
      <c r="H8" s="967">
        <v>0</v>
      </c>
      <c r="I8" s="967">
        <v>4270.725</v>
      </c>
      <c r="J8" s="967">
        <v>37280.827</v>
      </c>
      <c r="K8" s="967">
        <v>105654.178</v>
      </c>
      <c r="L8" s="968">
        <v>549835.754</v>
      </c>
    </row>
    <row r="9" spans="1:14" s="969" customFormat="1" ht="20.1" customHeight="1">
      <c r="A9" s="20" t="s">
        <v>893</v>
      </c>
      <c r="B9" s="967">
        <v>377.279</v>
      </c>
      <c r="C9" s="967">
        <v>1214.704</v>
      </c>
      <c r="D9" s="967">
        <v>7430.606</v>
      </c>
      <c r="E9" s="967">
        <v>25.47</v>
      </c>
      <c r="F9" s="967">
        <v>97.895</v>
      </c>
      <c r="G9" s="967">
        <v>1.654</v>
      </c>
      <c r="H9" s="967">
        <v>0</v>
      </c>
      <c r="I9" s="967">
        <v>1013.256</v>
      </c>
      <c r="J9" s="967">
        <v>321.33</v>
      </c>
      <c r="K9" s="967">
        <v>2216.822</v>
      </c>
      <c r="L9" s="968">
        <v>12699.016</v>
      </c>
      <c r="N9" s="970"/>
    </row>
    <row r="10" spans="1:12" s="969" customFormat="1" ht="20.1" customHeight="1">
      <c r="A10" s="20" t="s">
        <v>894</v>
      </c>
      <c r="B10" s="967">
        <v>581.887</v>
      </c>
      <c r="C10" s="967">
        <v>1139.922</v>
      </c>
      <c r="D10" s="967">
        <v>3032.052</v>
      </c>
      <c r="E10" s="967">
        <v>63.912</v>
      </c>
      <c r="F10" s="967">
        <v>267.85</v>
      </c>
      <c r="G10" s="967">
        <v>0</v>
      </c>
      <c r="H10" s="967">
        <v>0</v>
      </c>
      <c r="I10" s="967">
        <v>6182.703</v>
      </c>
      <c r="J10" s="967">
        <v>932.341</v>
      </c>
      <c r="K10" s="967">
        <v>10</v>
      </c>
      <c r="L10" s="968">
        <v>12210.667000000001</v>
      </c>
    </row>
    <row r="11" spans="1:12" s="969" customFormat="1" ht="20.1" customHeight="1">
      <c r="A11" s="20" t="s">
        <v>895</v>
      </c>
      <c r="B11" s="967">
        <v>70954.623</v>
      </c>
      <c r="C11" s="967">
        <v>181820.618</v>
      </c>
      <c r="D11" s="967">
        <v>59385.533</v>
      </c>
      <c r="E11" s="967">
        <v>211.722</v>
      </c>
      <c r="F11" s="967">
        <v>14225.592</v>
      </c>
      <c r="G11" s="967">
        <v>69.929</v>
      </c>
      <c r="H11" s="967">
        <v>0</v>
      </c>
      <c r="I11" s="967">
        <v>10656.223</v>
      </c>
      <c r="J11" s="967">
        <v>32165.638</v>
      </c>
      <c r="K11" s="967">
        <v>49457.854</v>
      </c>
      <c r="L11" s="968">
        <v>418947.73199999996</v>
      </c>
    </row>
    <row r="12" spans="1:12" s="969" customFormat="1" ht="20.1" customHeight="1">
      <c r="A12" s="20" t="s">
        <v>896</v>
      </c>
      <c r="B12" s="967">
        <v>419.03</v>
      </c>
      <c r="C12" s="967">
        <v>747.026</v>
      </c>
      <c r="D12" s="967">
        <v>3800.823</v>
      </c>
      <c r="E12" s="967">
        <v>80</v>
      </c>
      <c r="F12" s="967">
        <v>185.13</v>
      </c>
      <c r="G12" s="967">
        <v>0</v>
      </c>
      <c r="H12" s="967">
        <v>0</v>
      </c>
      <c r="I12" s="967">
        <v>581.681</v>
      </c>
      <c r="J12" s="967">
        <v>118.422</v>
      </c>
      <c r="K12" s="967">
        <v>191.508</v>
      </c>
      <c r="L12" s="968">
        <v>6123.62</v>
      </c>
    </row>
    <row r="13" spans="1:12" s="969" customFormat="1" ht="20.1" customHeight="1">
      <c r="A13" s="20" t="s">
        <v>897</v>
      </c>
      <c r="B13" s="967">
        <v>2267.119</v>
      </c>
      <c r="C13" s="967">
        <v>46770.015</v>
      </c>
      <c r="D13" s="967">
        <v>38287.811</v>
      </c>
      <c r="E13" s="967">
        <v>228.421</v>
      </c>
      <c r="F13" s="967">
        <v>45.681</v>
      </c>
      <c r="G13" s="967">
        <v>0</v>
      </c>
      <c r="H13" s="967">
        <v>0</v>
      </c>
      <c r="I13" s="967">
        <v>24740.539</v>
      </c>
      <c r="J13" s="967">
        <v>18415.456</v>
      </c>
      <c r="K13" s="967">
        <v>16126.785</v>
      </c>
      <c r="L13" s="968">
        <v>146881.82700000002</v>
      </c>
    </row>
    <row r="14" spans="1:12" s="969" customFormat="1" ht="20.1" customHeight="1">
      <c r="A14" s="20" t="s">
        <v>898</v>
      </c>
      <c r="B14" s="967">
        <v>322431.69</v>
      </c>
      <c r="C14" s="967">
        <v>1577875.516</v>
      </c>
      <c r="D14" s="967">
        <v>639213.496</v>
      </c>
      <c r="E14" s="967">
        <v>746.624</v>
      </c>
      <c r="F14" s="967">
        <v>61050.558</v>
      </c>
      <c r="G14" s="967">
        <v>253.372</v>
      </c>
      <c r="H14" s="967">
        <v>0</v>
      </c>
      <c r="I14" s="967">
        <v>51529.201</v>
      </c>
      <c r="J14" s="967">
        <v>172521.105</v>
      </c>
      <c r="K14" s="967">
        <v>226950.465</v>
      </c>
      <c r="L14" s="968">
        <v>3052572.027</v>
      </c>
    </row>
    <row r="15" spans="1:12" s="969" customFormat="1" ht="20.1" customHeight="1">
      <c r="A15" s="20" t="s">
        <v>899</v>
      </c>
      <c r="B15" s="967">
        <v>34268.845</v>
      </c>
      <c r="C15" s="967">
        <v>128648.526</v>
      </c>
      <c r="D15" s="967">
        <v>57574.068</v>
      </c>
      <c r="E15" s="967">
        <v>72.879</v>
      </c>
      <c r="F15" s="967">
        <v>6493.624</v>
      </c>
      <c r="G15" s="967">
        <v>296.031</v>
      </c>
      <c r="H15" s="967">
        <v>0</v>
      </c>
      <c r="I15" s="967">
        <v>4856.273</v>
      </c>
      <c r="J15" s="967">
        <v>30511.015</v>
      </c>
      <c r="K15" s="967">
        <v>26380.402</v>
      </c>
      <c r="L15" s="968">
        <v>289101.66299999994</v>
      </c>
    </row>
    <row r="16" spans="1:12" s="969" customFormat="1" ht="20.1" customHeight="1">
      <c r="A16" s="20" t="s">
        <v>900</v>
      </c>
      <c r="B16" s="967">
        <v>49327.634</v>
      </c>
      <c r="C16" s="967">
        <v>157272.506</v>
      </c>
      <c r="D16" s="967">
        <v>167324.714</v>
      </c>
      <c r="E16" s="967">
        <v>550.222</v>
      </c>
      <c r="F16" s="967">
        <v>6454.245</v>
      </c>
      <c r="G16" s="967">
        <v>49.026</v>
      </c>
      <c r="H16" s="967">
        <v>0</v>
      </c>
      <c r="I16" s="967">
        <v>71008.169</v>
      </c>
      <c r="J16" s="967">
        <v>49410.983</v>
      </c>
      <c r="K16" s="967">
        <v>80610.031</v>
      </c>
      <c r="L16" s="968">
        <v>582007.53</v>
      </c>
    </row>
    <row r="17" spans="1:12" s="969" customFormat="1" ht="20.1" customHeight="1">
      <c r="A17" s="20" t="s">
        <v>901</v>
      </c>
      <c r="B17" s="967">
        <v>371.399</v>
      </c>
      <c r="C17" s="967">
        <v>1214.384</v>
      </c>
      <c r="D17" s="967">
        <v>1960.479</v>
      </c>
      <c r="E17" s="967">
        <v>36.489</v>
      </c>
      <c r="F17" s="967">
        <v>0</v>
      </c>
      <c r="G17" s="967">
        <v>0</v>
      </c>
      <c r="H17" s="967">
        <v>0</v>
      </c>
      <c r="I17" s="967">
        <v>388.792</v>
      </c>
      <c r="J17" s="967">
        <v>1686.44</v>
      </c>
      <c r="K17" s="967">
        <v>768.857</v>
      </c>
      <c r="L17" s="968">
        <v>6426.84</v>
      </c>
    </row>
    <row r="18" spans="1:12" s="969" customFormat="1" ht="20.1" customHeight="1">
      <c r="A18" s="20" t="s">
        <v>902</v>
      </c>
      <c r="B18" s="967">
        <v>44261.964</v>
      </c>
      <c r="C18" s="967">
        <v>158953.519</v>
      </c>
      <c r="D18" s="967">
        <v>33530.888</v>
      </c>
      <c r="E18" s="967">
        <v>600.555</v>
      </c>
      <c r="F18" s="967">
        <v>5662.748</v>
      </c>
      <c r="G18" s="967">
        <v>181.141</v>
      </c>
      <c r="H18" s="967">
        <v>0</v>
      </c>
      <c r="I18" s="967">
        <v>56425.748</v>
      </c>
      <c r="J18" s="967">
        <v>42163.897</v>
      </c>
      <c r="K18" s="967">
        <v>52251.947</v>
      </c>
      <c r="L18" s="968">
        <v>394032.407</v>
      </c>
    </row>
    <row r="19" spans="1:12" s="969" customFormat="1" ht="20.1" customHeight="1">
      <c r="A19" s="20" t="s">
        <v>903</v>
      </c>
      <c r="B19" s="967">
        <v>1914.316</v>
      </c>
      <c r="C19" s="967">
        <v>5536.738</v>
      </c>
      <c r="D19" s="967">
        <v>2349.817</v>
      </c>
      <c r="E19" s="967">
        <v>123.061</v>
      </c>
      <c r="F19" s="967">
        <v>19.92</v>
      </c>
      <c r="G19" s="967">
        <v>0</v>
      </c>
      <c r="H19" s="967">
        <v>0</v>
      </c>
      <c r="I19" s="967">
        <v>469.348</v>
      </c>
      <c r="J19" s="967">
        <v>2822.718</v>
      </c>
      <c r="K19" s="967">
        <v>2379.633</v>
      </c>
      <c r="L19" s="968">
        <v>15615.550999999998</v>
      </c>
    </row>
    <row r="20" spans="1:12" s="969" customFormat="1" ht="20.1" customHeight="1">
      <c r="A20" s="20" t="s">
        <v>904</v>
      </c>
      <c r="B20" s="967">
        <v>3762.5</v>
      </c>
      <c r="C20" s="967">
        <v>7681.416</v>
      </c>
      <c r="D20" s="967">
        <v>6114.904</v>
      </c>
      <c r="E20" s="967">
        <v>31.006</v>
      </c>
      <c r="F20" s="967">
        <v>61.655</v>
      </c>
      <c r="G20" s="967">
        <v>25.388</v>
      </c>
      <c r="H20" s="967">
        <v>0</v>
      </c>
      <c r="I20" s="967">
        <v>528.35</v>
      </c>
      <c r="J20" s="967">
        <v>2765.786</v>
      </c>
      <c r="K20" s="967">
        <v>2170.596</v>
      </c>
      <c r="L20" s="968">
        <v>23141.601</v>
      </c>
    </row>
    <row r="21" spans="1:12" s="969" customFormat="1" ht="20.1" customHeight="1">
      <c r="A21" s="20" t="s">
        <v>905</v>
      </c>
      <c r="B21" s="967">
        <v>4272.065</v>
      </c>
      <c r="C21" s="967">
        <v>13673.476</v>
      </c>
      <c r="D21" s="967">
        <v>10893.395</v>
      </c>
      <c r="E21" s="967">
        <v>35.746</v>
      </c>
      <c r="F21" s="967">
        <v>968.584</v>
      </c>
      <c r="G21" s="967">
        <v>6.822</v>
      </c>
      <c r="H21" s="967">
        <v>0</v>
      </c>
      <c r="I21" s="967">
        <v>1369.937</v>
      </c>
      <c r="J21" s="967">
        <v>2961.993</v>
      </c>
      <c r="K21" s="967">
        <v>5593.766</v>
      </c>
      <c r="L21" s="968">
        <v>39775.784</v>
      </c>
    </row>
    <row r="22" spans="1:12" s="969" customFormat="1" ht="20.1" customHeight="1">
      <c r="A22" s="20" t="s">
        <v>906</v>
      </c>
      <c r="B22" s="967">
        <v>55790.345</v>
      </c>
      <c r="C22" s="967">
        <v>103860.48</v>
      </c>
      <c r="D22" s="967">
        <v>11432.177</v>
      </c>
      <c r="E22" s="967">
        <v>45.419</v>
      </c>
      <c r="F22" s="967">
        <v>6206.682</v>
      </c>
      <c r="G22" s="967">
        <v>46.414</v>
      </c>
      <c r="H22" s="967">
        <v>0</v>
      </c>
      <c r="I22" s="967">
        <v>24075.652</v>
      </c>
      <c r="J22" s="967">
        <v>10161.024</v>
      </c>
      <c r="K22" s="967">
        <v>54681.009</v>
      </c>
      <c r="L22" s="968">
        <v>266299.202</v>
      </c>
    </row>
    <row r="23" spans="1:12" s="969" customFormat="1" ht="20.1" customHeight="1">
      <c r="A23" s="20" t="s">
        <v>907</v>
      </c>
      <c r="B23" s="967">
        <v>51247.905</v>
      </c>
      <c r="C23" s="967">
        <v>10496.698</v>
      </c>
      <c r="D23" s="967">
        <v>10235.252</v>
      </c>
      <c r="E23" s="967">
        <v>86590.585</v>
      </c>
      <c r="F23" s="967">
        <v>58.061</v>
      </c>
      <c r="G23" s="967">
        <v>2565.665</v>
      </c>
      <c r="H23" s="967">
        <v>0</v>
      </c>
      <c r="I23" s="967">
        <v>91841.773</v>
      </c>
      <c r="J23" s="967">
        <v>4714.435</v>
      </c>
      <c r="K23" s="967">
        <v>523.907</v>
      </c>
      <c r="L23" s="968">
        <v>258274.28100000002</v>
      </c>
    </row>
    <row r="24" spans="1:12" s="969" customFormat="1" ht="15" customHeight="1">
      <c r="A24" s="20"/>
      <c r="B24" s="971"/>
      <c r="C24" s="971"/>
      <c r="D24" s="971"/>
      <c r="E24" s="971"/>
      <c r="F24" s="971"/>
      <c r="G24" s="971"/>
      <c r="H24" s="971"/>
      <c r="I24" s="971"/>
      <c r="J24" s="971"/>
      <c r="K24" s="971"/>
      <c r="L24" s="972"/>
    </row>
    <row r="25" spans="1:12" s="969" customFormat="1" ht="24" customHeight="1">
      <c r="A25" s="973" t="s">
        <v>908</v>
      </c>
      <c r="B25" s="968">
        <v>651898.519</v>
      </c>
      <c r="C25" s="968">
        <v>2420252.658</v>
      </c>
      <c r="D25" s="968">
        <v>1393231.887</v>
      </c>
      <c r="E25" s="968">
        <v>89602.96900000001</v>
      </c>
      <c r="F25" s="968">
        <v>130603.91799999998</v>
      </c>
      <c r="G25" s="968">
        <v>3496.011</v>
      </c>
      <c r="H25" s="968">
        <v>0</v>
      </c>
      <c r="I25" s="968">
        <v>349938.37</v>
      </c>
      <c r="J25" s="968">
        <v>408953.41000000003</v>
      </c>
      <c r="K25" s="968">
        <v>625967.76</v>
      </c>
      <c r="L25" s="968">
        <v>6073945.501999998</v>
      </c>
    </row>
    <row r="26" spans="1:12" ht="3" customHeight="1" thickBot="1">
      <c r="A26" s="974"/>
      <c r="B26" s="974"/>
      <c r="C26" s="975"/>
      <c r="D26" s="975"/>
      <c r="E26" s="975"/>
      <c r="F26" s="975"/>
      <c r="G26" s="975"/>
      <c r="H26" s="975"/>
      <c r="I26" s="975"/>
      <c r="J26" s="975"/>
      <c r="K26" s="975"/>
      <c r="L26" s="976"/>
    </row>
    <row r="27" spans="1:12" ht="12" customHeight="1">
      <c r="A27" s="20"/>
      <c r="B27" s="20"/>
      <c r="C27" s="977"/>
      <c r="D27" s="977"/>
      <c r="E27" s="977"/>
      <c r="F27" s="977"/>
      <c r="G27" s="977"/>
      <c r="H27" s="977"/>
      <c r="I27" s="977"/>
      <c r="J27" s="977"/>
      <c r="K27" s="977"/>
      <c r="L27" s="978"/>
    </row>
    <row r="28" spans="1:12" ht="13.5">
      <c r="A28" s="83" t="s">
        <v>909</v>
      </c>
      <c r="B28" s="979"/>
      <c r="C28" s="980"/>
      <c r="D28" s="980"/>
      <c r="E28" s="980"/>
      <c r="F28" s="980"/>
      <c r="G28" s="980"/>
      <c r="H28" s="980"/>
      <c r="I28" s="980"/>
      <c r="J28" s="980"/>
      <c r="K28" s="980"/>
      <c r="L28" s="980"/>
    </row>
    <row r="29" spans="1:12" ht="12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>
      <c r="A30" s="981"/>
      <c r="B30" s="981"/>
      <c r="C30" s="981"/>
      <c r="D30" s="981"/>
      <c r="E30" s="981"/>
      <c r="F30" s="981"/>
      <c r="G30" s="981"/>
      <c r="H30" s="981"/>
      <c r="I30" s="981"/>
      <c r="J30" s="981"/>
      <c r="K30" s="981"/>
      <c r="L30" s="981"/>
    </row>
    <row r="31" spans="1:12" ht="15">
      <c r="A31" s="981"/>
      <c r="B31" s="981"/>
      <c r="C31" s="981"/>
      <c r="D31" s="981"/>
      <c r="E31" s="981"/>
      <c r="F31" s="981"/>
      <c r="G31" s="981"/>
      <c r="H31" s="981"/>
      <c r="I31" s="981"/>
      <c r="J31" s="981"/>
      <c r="K31" s="981"/>
      <c r="L31" s="981"/>
    </row>
    <row r="32" spans="1:12" ht="15">
      <c r="A32" s="981"/>
      <c r="B32" s="981"/>
      <c r="C32" s="981"/>
      <c r="D32" s="981"/>
      <c r="E32" s="981"/>
      <c r="F32" s="981"/>
      <c r="G32" s="981"/>
      <c r="H32" s="981"/>
      <c r="I32" s="982"/>
      <c r="J32" s="981"/>
      <c r="K32" s="981"/>
      <c r="L32" s="981"/>
    </row>
    <row r="33" spans="1:12" ht="15">
      <c r="A33" s="981"/>
      <c r="B33" s="981"/>
      <c r="C33" s="981"/>
      <c r="D33" s="981"/>
      <c r="E33" s="981"/>
      <c r="F33" s="981"/>
      <c r="G33" s="981"/>
      <c r="H33" s="981"/>
      <c r="I33" s="981"/>
      <c r="J33" s="981"/>
      <c r="K33" s="981"/>
      <c r="L33" s="981"/>
    </row>
    <row r="34" spans="1:12" ht="15">
      <c r="A34" s="981"/>
      <c r="B34" s="981"/>
      <c r="C34" s="981"/>
      <c r="D34" s="981"/>
      <c r="E34" s="981"/>
      <c r="F34" s="981"/>
      <c r="G34" s="981"/>
      <c r="H34" s="981"/>
      <c r="I34" s="981"/>
      <c r="J34" s="981"/>
      <c r="K34" s="981"/>
      <c r="L34" s="981"/>
    </row>
    <row r="35" spans="1:12" ht="15">
      <c r="A35" s="981"/>
      <c r="B35" s="981"/>
      <c r="C35" s="981"/>
      <c r="D35" s="981"/>
      <c r="E35" s="981"/>
      <c r="F35" s="981"/>
      <c r="G35" s="981"/>
      <c r="H35" s="981"/>
      <c r="I35" s="981"/>
      <c r="J35" s="981"/>
      <c r="K35" s="981"/>
      <c r="L35" s="981"/>
    </row>
    <row r="36" spans="1:12" ht="15">
      <c r="A36" s="981"/>
      <c r="B36" s="981"/>
      <c r="C36" s="981"/>
      <c r="D36" s="981"/>
      <c r="E36" s="981"/>
      <c r="F36" s="981"/>
      <c r="G36" s="981"/>
      <c r="H36" s="981"/>
      <c r="I36" s="981"/>
      <c r="J36" s="981"/>
      <c r="K36" s="981"/>
      <c r="L36" s="981"/>
    </row>
    <row r="37" spans="1:12" ht="15">
      <c r="A37" s="981"/>
      <c r="B37" s="981"/>
      <c r="C37" s="981"/>
      <c r="D37" s="981"/>
      <c r="E37" s="981"/>
      <c r="F37" s="981"/>
      <c r="G37" s="981"/>
      <c r="H37" s="981"/>
      <c r="I37" s="981"/>
      <c r="J37" s="981"/>
      <c r="K37" s="981"/>
      <c r="L37" s="981"/>
    </row>
    <row r="38" spans="1:12" ht="15">
      <c r="A38" s="981"/>
      <c r="B38" s="981"/>
      <c r="C38" s="981"/>
      <c r="D38" s="981"/>
      <c r="E38" s="981"/>
      <c r="F38" s="981"/>
      <c r="G38" s="981"/>
      <c r="H38" s="981"/>
      <c r="I38" s="981"/>
      <c r="J38" s="981"/>
      <c r="K38" s="981"/>
      <c r="L38" s="981"/>
    </row>
    <row r="39" spans="1:12" ht="15">
      <c r="A39" s="981"/>
      <c r="B39" s="981"/>
      <c r="C39" s="981"/>
      <c r="D39" s="981"/>
      <c r="E39" s="981"/>
      <c r="F39" s="981"/>
      <c r="G39" s="981"/>
      <c r="H39" s="981"/>
      <c r="I39" s="981"/>
      <c r="J39" s="981"/>
      <c r="K39" s="981"/>
      <c r="L39" s="981"/>
    </row>
    <row r="40" spans="1:12" ht="15">
      <c r="A40" s="981"/>
      <c r="B40" s="981"/>
      <c r="C40" s="981"/>
      <c r="D40" s="981"/>
      <c r="E40" s="981"/>
      <c r="F40" s="981"/>
      <c r="G40" s="981"/>
      <c r="H40" s="981"/>
      <c r="I40" s="981"/>
      <c r="J40" s="981"/>
      <c r="K40" s="981"/>
      <c r="L40" s="981"/>
    </row>
    <row r="41" spans="1:12" ht="15">
      <c r="A41" s="981"/>
      <c r="B41" s="981"/>
      <c r="C41" s="981"/>
      <c r="D41" s="981"/>
      <c r="E41" s="981"/>
      <c r="F41" s="981"/>
      <c r="G41" s="981"/>
      <c r="H41" s="981"/>
      <c r="I41" s="981"/>
      <c r="J41" s="981"/>
      <c r="K41" s="981"/>
      <c r="L41" s="981"/>
    </row>
    <row r="42" spans="1:12" ht="15">
      <c r="A42" s="981"/>
      <c r="B42" s="981"/>
      <c r="C42" s="981"/>
      <c r="D42" s="981"/>
      <c r="E42" s="981"/>
      <c r="F42" s="981"/>
      <c r="G42" s="981"/>
      <c r="H42" s="981"/>
      <c r="I42" s="981"/>
      <c r="J42" s="981"/>
      <c r="K42" s="981"/>
      <c r="L42" s="981"/>
    </row>
    <row r="43" spans="1:12" ht="15">
      <c r="A43" s="981"/>
      <c r="B43" s="981"/>
      <c r="C43" s="981"/>
      <c r="D43" s="981"/>
      <c r="E43" s="981"/>
      <c r="F43" s="981"/>
      <c r="G43" s="981"/>
      <c r="H43" s="981"/>
      <c r="I43" s="981"/>
      <c r="J43" s="981"/>
      <c r="K43" s="981"/>
      <c r="L43" s="981"/>
    </row>
    <row r="44" spans="1:12" ht="15">
      <c r="A44" s="981"/>
      <c r="B44" s="981"/>
      <c r="C44" s="981"/>
      <c r="D44" s="981"/>
      <c r="E44" s="981"/>
      <c r="F44" s="981"/>
      <c r="G44" s="981"/>
      <c r="H44" s="981"/>
      <c r="I44" s="981"/>
      <c r="J44" s="981"/>
      <c r="K44" s="981"/>
      <c r="L44" s="981"/>
    </row>
    <row r="45" spans="1:12" ht="15">
      <c r="A45" s="981"/>
      <c r="B45" s="981"/>
      <c r="C45" s="981"/>
      <c r="D45" s="981"/>
      <c r="E45" s="981"/>
      <c r="F45" s="981"/>
      <c r="G45" s="981"/>
      <c r="H45" s="981"/>
      <c r="I45" s="981"/>
      <c r="J45" s="981"/>
      <c r="K45" s="981"/>
      <c r="L45" s="981"/>
    </row>
    <row r="46" spans="1:12" ht="15">
      <c r="A46" s="981"/>
      <c r="B46" s="981"/>
      <c r="C46" s="981"/>
      <c r="D46" s="981"/>
      <c r="E46" s="981"/>
      <c r="F46" s="981"/>
      <c r="G46" s="981"/>
      <c r="H46" s="981"/>
      <c r="I46" s="981"/>
      <c r="J46" s="981"/>
      <c r="K46" s="981"/>
      <c r="L46" s="981"/>
    </row>
    <row r="47" spans="1:12" ht="15">
      <c r="A47" s="981"/>
      <c r="B47" s="981"/>
      <c r="C47" s="981"/>
      <c r="D47" s="981"/>
      <c r="E47" s="981"/>
      <c r="F47" s="981"/>
      <c r="G47" s="981"/>
      <c r="H47" s="981"/>
      <c r="I47" s="981"/>
      <c r="J47" s="981"/>
      <c r="K47" s="981"/>
      <c r="L47" s="981"/>
    </row>
    <row r="48" spans="1:12" ht="15">
      <c r="A48" s="981"/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1"/>
    </row>
    <row r="49" spans="1:12" ht="15">
      <c r="A49" s="981"/>
      <c r="B49" s="981"/>
      <c r="C49" s="981"/>
      <c r="D49" s="981"/>
      <c r="E49" s="981"/>
      <c r="F49" s="981"/>
      <c r="G49" s="981"/>
      <c r="H49" s="981"/>
      <c r="I49" s="981"/>
      <c r="J49" s="981"/>
      <c r="K49" s="981"/>
      <c r="L49" s="981"/>
    </row>
    <row r="50" spans="1:12" ht="15">
      <c r="A50" s="981"/>
      <c r="B50" s="981"/>
      <c r="C50" s="981"/>
      <c r="D50" s="981"/>
      <c r="E50" s="981"/>
      <c r="F50" s="981"/>
      <c r="G50" s="981"/>
      <c r="H50" s="981"/>
      <c r="I50" s="981"/>
      <c r="J50" s="981"/>
      <c r="K50" s="981"/>
      <c r="L50" s="981"/>
    </row>
    <row r="51" spans="1:12" ht="15">
      <c r="A51" s="981"/>
      <c r="B51" s="981"/>
      <c r="C51" s="981"/>
      <c r="D51" s="981"/>
      <c r="E51" s="981"/>
      <c r="F51" s="981"/>
      <c r="G51" s="981"/>
      <c r="H51" s="981"/>
      <c r="I51" s="981"/>
      <c r="J51" s="981"/>
      <c r="K51" s="981"/>
      <c r="L51" s="981"/>
    </row>
    <row r="52" spans="1:12" ht="15">
      <c r="A52" s="981"/>
      <c r="B52" s="981"/>
      <c r="C52" s="981"/>
      <c r="D52" s="981"/>
      <c r="E52" s="981"/>
      <c r="F52" s="981"/>
      <c r="G52" s="981"/>
      <c r="H52" s="981"/>
      <c r="I52" s="981"/>
      <c r="J52" s="981"/>
      <c r="K52" s="981"/>
      <c r="L52" s="981"/>
    </row>
    <row r="53" spans="1:12" ht="15">
      <c r="A53" s="981"/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</row>
    <row r="54" spans="1:12" ht="15">
      <c r="A54" s="981"/>
      <c r="B54" s="981"/>
      <c r="C54" s="981"/>
      <c r="D54" s="981"/>
      <c r="E54" s="981"/>
      <c r="F54" s="981"/>
      <c r="G54" s="981"/>
      <c r="H54" s="981"/>
      <c r="I54" s="981"/>
      <c r="J54" s="981"/>
      <c r="K54" s="981"/>
      <c r="L54" s="981"/>
    </row>
    <row r="55" spans="1:12" ht="15">
      <c r="A55" s="981"/>
      <c r="B55" s="981"/>
      <c r="C55" s="981"/>
      <c r="D55" s="981"/>
      <c r="E55" s="981"/>
      <c r="F55" s="981"/>
      <c r="G55" s="981"/>
      <c r="H55" s="981"/>
      <c r="I55" s="981"/>
      <c r="J55" s="981"/>
      <c r="K55" s="981"/>
      <c r="L55" s="981"/>
    </row>
    <row r="56" spans="1:12" ht="15">
      <c r="A56" s="981"/>
      <c r="B56" s="981"/>
      <c r="C56" s="981"/>
      <c r="D56" s="981"/>
      <c r="E56" s="981"/>
      <c r="F56" s="981"/>
      <c r="G56" s="981"/>
      <c r="H56" s="981"/>
      <c r="I56" s="981"/>
      <c r="J56" s="981"/>
      <c r="K56" s="981"/>
      <c r="L56" s="981"/>
    </row>
    <row r="57" spans="1:12" ht="15">
      <c r="A57" s="981"/>
      <c r="B57" s="981"/>
      <c r="C57" s="981"/>
      <c r="D57" s="981"/>
      <c r="E57" s="981"/>
      <c r="F57" s="981"/>
      <c r="G57" s="981"/>
      <c r="H57" s="981"/>
      <c r="I57" s="981"/>
      <c r="J57" s="981"/>
      <c r="K57" s="981"/>
      <c r="L57" s="981"/>
    </row>
    <row r="58" spans="1:12" ht="15">
      <c r="A58" s="981"/>
      <c r="B58" s="981"/>
      <c r="C58" s="981"/>
      <c r="D58" s="981"/>
      <c r="E58" s="981"/>
      <c r="F58" s="981"/>
      <c r="G58" s="981"/>
      <c r="H58" s="981"/>
      <c r="I58" s="981"/>
      <c r="J58" s="981"/>
      <c r="K58" s="981"/>
      <c r="L58" s="981"/>
    </row>
    <row r="59" spans="1:12" ht="15">
      <c r="A59" s="981"/>
      <c r="B59" s="981"/>
      <c r="C59" s="981"/>
      <c r="D59" s="981"/>
      <c r="E59" s="981"/>
      <c r="F59" s="981"/>
      <c r="G59" s="981"/>
      <c r="H59" s="981"/>
      <c r="I59" s="981"/>
      <c r="J59" s="981"/>
      <c r="K59" s="981"/>
      <c r="L59" s="981"/>
    </row>
    <row r="60" spans="1:12" ht="15">
      <c r="A60" s="981"/>
      <c r="B60" s="981"/>
      <c r="C60" s="981"/>
      <c r="D60" s="981"/>
      <c r="E60" s="981"/>
      <c r="F60" s="981"/>
      <c r="G60" s="981"/>
      <c r="H60" s="981"/>
      <c r="I60" s="981"/>
      <c r="J60" s="981"/>
      <c r="K60" s="981"/>
      <c r="L60" s="981"/>
    </row>
    <row r="61" spans="1:12" ht="15">
      <c r="A61" s="981"/>
      <c r="B61" s="981"/>
      <c r="C61" s="981"/>
      <c r="D61" s="981"/>
      <c r="E61" s="981"/>
      <c r="F61" s="981"/>
      <c r="G61" s="981"/>
      <c r="H61" s="981"/>
      <c r="I61" s="981"/>
      <c r="J61" s="981"/>
      <c r="K61" s="981"/>
      <c r="L61" s="981"/>
    </row>
    <row r="62" spans="1:12" ht="15">
      <c r="A62" s="981"/>
      <c r="B62" s="981"/>
      <c r="C62" s="981"/>
      <c r="D62" s="981"/>
      <c r="E62" s="981"/>
      <c r="F62" s="981"/>
      <c r="G62" s="981"/>
      <c r="H62" s="981"/>
      <c r="I62" s="981"/>
      <c r="J62" s="981"/>
      <c r="K62" s="981"/>
      <c r="L62" s="981"/>
    </row>
    <row r="63" spans="1:12" ht="15">
      <c r="A63" s="981"/>
      <c r="B63" s="981"/>
      <c r="C63" s="981"/>
      <c r="D63" s="981"/>
      <c r="E63" s="981"/>
      <c r="F63" s="981"/>
      <c r="G63" s="981"/>
      <c r="H63" s="981"/>
      <c r="I63" s="981"/>
      <c r="J63" s="981"/>
      <c r="K63" s="981"/>
      <c r="L63" s="981"/>
    </row>
    <row r="64" spans="1:12" ht="15">
      <c r="A64" s="981"/>
      <c r="B64" s="981"/>
      <c r="C64" s="981"/>
      <c r="D64" s="981"/>
      <c r="E64" s="981"/>
      <c r="F64" s="981"/>
      <c r="G64" s="981"/>
      <c r="H64" s="981"/>
      <c r="I64" s="981"/>
      <c r="J64" s="981"/>
      <c r="K64" s="981"/>
      <c r="L64" s="981"/>
    </row>
    <row r="65" spans="1:12" ht="15">
      <c r="A65" s="981"/>
      <c r="B65" s="981"/>
      <c r="C65" s="981"/>
      <c r="D65" s="981"/>
      <c r="E65" s="981"/>
      <c r="F65" s="981"/>
      <c r="G65" s="981"/>
      <c r="H65" s="981"/>
      <c r="I65" s="981"/>
      <c r="J65" s="981"/>
      <c r="K65" s="981"/>
      <c r="L65" s="981"/>
    </row>
    <row r="66" spans="1:12" ht="15">
      <c r="A66" s="981"/>
      <c r="B66" s="981"/>
      <c r="C66" s="981"/>
      <c r="D66" s="981"/>
      <c r="E66" s="981"/>
      <c r="F66" s="981"/>
      <c r="G66" s="981"/>
      <c r="H66" s="981"/>
      <c r="I66" s="981"/>
      <c r="J66" s="981"/>
      <c r="K66" s="981"/>
      <c r="L66" s="981"/>
    </row>
    <row r="67" spans="1:12" ht="15">
      <c r="A67" s="981"/>
      <c r="B67" s="981"/>
      <c r="C67" s="981"/>
      <c r="D67" s="981"/>
      <c r="E67" s="981"/>
      <c r="F67" s="981"/>
      <c r="G67" s="981"/>
      <c r="H67" s="981"/>
      <c r="I67" s="981"/>
      <c r="J67" s="981"/>
      <c r="K67" s="981"/>
      <c r="L67" s="981"/>
    </row>
    <row r="68" spans="1:12" ht="15">
      <c r="A68" s="981"/>
      <c r="B68" s="981"/>
      <c r="C68" s="981"/>
      <c r="D68" s="981"/>
      <c r="E68" s="981"/>
      <c r="F68" s="981"/>
      <c r="G68" s="981"/>
      <c r="H68" s="981"/>
      <c r="I68" s="981"/>
      <c r="J68" s="981"/>
      <c r="K68" s="981"/>
      <c r="L68" s="981"/>
    </row>
    <row r="69" spans="1:12" ht="15">
      <c r="A69" s="981"/>
      <c r="B69" s="981"/>
      <c r="C69" s="981"/>
      <c r="D69" s="981"/>
      <c r="E69" s="981"/>
      <c r="F69" s="981"/>
      <c r="G69" s="981"/>
      <c r="H69" s="981"/>
      <c r="I69" s="981"/>
      <c r="J69" s="981"/>
      <c r="K69" s="981"/>
      <c r="L69" s="981"/>
    </row>
    <row r="70" spans="1:12" ht="15">
      <c r="A70" s="981"/>
      <c r="B70" s="981"/>
      <c r="C70" s="981"/>
      <c r="D70" s="981"/>
      <c r="E70" s="981"/>
      <c r="F70" s="981"/>
      <c r="G70" s="981"/>
      <c r="H70" s="981"/>
      <c r="I70" s="981"/>
      <c r="J70" s="981"/>
      <c r="K70" s="981"/>
      <c r="L70" s="981"/>
    </row>
    <row r="71" spans="1:12" ht="15">
      <c r="A71" s="981"/>
      <c r="B71" s="981"/>
      <c r="C71" s="981"/>
      <c r="D71" s="981"/>
      <c r="E71" s="981"/>
      <c r="F71" s="981"/>
      <c r="G71" s="981"/>
      <c r="H71" s="981"/>
      <c r="I71" s="981"/>
      <c r="J71" s="981"/>
      <c r="K71" s="981"/>
      <c r="L71" s="981"/>
    </row>
    <row r="72" spans="1:12" ht="15">
      <c r="A72" s="981"/>
      <c r="B72" s="981"/>
      <c r="C72" s="981"/>
      <c r="D72" s="981"/>
      <c r="E72" s="981"/>
      <c r="F72" s="981"/>
      <c r="G72" s="981"/>
      <c r="H72" s="981"/>
      <c r="I72" s="981"/>
      <c r="J72" s="981"/>
      <c r="K72" s="981"/>
      <c r="L72" s="981"/>
    </row>
    <row r="73" spans="1:12" ht="15">
      <c r="A73" s="981"/>
      <c r="B73" s="981"/>
      <c r="C73" s="981"/>
      <c r="D73" s="981"/>
      <c r="E73" s="981"/>
      <c r="F73" s="981"/>
      <c r="G73" s="981"/>
      <c r="H73" s="981"/>
      <c r="I73" s="981"/>
      <c r="J73" s="981"/>
      <c r="K73" s="981"/>
      <c r="L73" s="981"/>
    </row>
    <row r="74" spans="1:12" ht="15">
      <c r="A74" s="981"/>
      <c r="B74" s="981"/>
      <c r="C74" s="981"/>
      <c r="D74" s="981"/>
      <c r="E74" s="981"/>
      <c r="F74" s="981"/>
      <c r="G74" s="981"/>
      <c r="H74" s="981"/>
      <c r="I74" s="981"/>
      <c r="J74" s="981"/>
      <c r="K74" s="981"/>
      <c r="L74" s="981"/>
    </row>
    <row r="75" spans="1:12" ht="15">
      <c r="A75" s="981"/>
      <c r="B75" s="981"/>
      <c r="C75" s="981"/>
      <c r="D75" s="981"/>
      <c r="E75" s="981"/>
      <c r="F75" s="981"/>
      <c r="G75" s="981"/>
      <c r="H75" s="981"/>
      <c r="I75" s="981"/>
      <c r="J75" s="981"/>
      <c r="K75" s="981"/>
      <c r="L75" s="981"/>
    </row>
    <row r="76" spans="1:12" ht="15">
      <c r="A76" s="981"/>
      <c r="B76" s="981"/>
      <c r="C76" s="981"/>
      <c r="D76" s="981"/>
      <c r="E76" s="981"/>
      <c r="F76" s="981"/>
      <c r="G76" s="981"/>
      <c r="H76" s="981"/>
      <c r="I76" s="981"/>
      <c r="J76" s="981"/>
      <c r="K76" s="981"/>
      <c r="L76" s="981"/>
    </row>
    <row r="77" spans="1:12" ht="15">
      <c r="A77" s="981"/>
      <c r="B77" s="981"/>
      <c r="C77" s="981"/>
      <c r="D77" s="981"/>
      <c r="E77" s="981"/>
      <c r="F77" s="981"/>
      <c r="G77" s="981"/>
      <c r="H77" s="981"/>
      <c r="I77" s="981"/>
      <c r="J77" s="981"/>
      <c r="K77" s="981"/>
      <c r="L77" s="981"/>
    </row>
    <row r="78" spans="1:12" ht="15">
      <c r="A78" s="981"/>
      <c r="B78" s="981"/>
      <c r="C78" s="981"/>
      <c r="D78" s="981"/>
      <c r="E78" s="981"/>
      <c r="F78" s="981"/>
      <c r="G78" s="981"/>
      <c r="H78" s="981"/>
      <c r="I78" s="981"/>
      <c r="J78" s="981"/>
      <c r="K78" s="981"/>
      <c r="L78" s="981"/>
    </row>
    <row r="200" ht="15">
      <c r="C200" s="962" t="s">
        <v>517</v>
      </c>
    </row>
  </sheetData>
  <mergeCells count="3">
    <mergeCell ref="A2:L2"/>
    <mergeCell ref="A3:L3"/>
    <mergeCell ref="A4:L4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/>
  </sheetViews>
  <sheetFormatPr defaultColWidth="11.421875" defaultRowHeight="15"/>
  <cols>
    <col min="1" max="1" width="29.57421875" style="1018" customWidth="1"/>
    <col min="2" max="2" width="8.28125" style="1018" customWidth="1"/>
    <col min="3" max="10" width="12.7109375" style="1018" customWidth="1"/>
    <col min="11" max="11" width="11.421875" style="1018" customWidth="1"/>
    <col min="12" max="12" width="22.421875" style="1018" customWidth="1"/>
    <col min="13" max="256" width="11.421875" style="1018" customWidth="1"/>
    <col min="257" max="257" width="29.57421875" style="1018" customWidth="1"/>
    <col min="258" max="258" width="8.28125" style="1018" customWidth="1"/>
    <col min="259" max="266" width="12.7109375" style="1018" customWidth="1"/>
    <col min="267" max="512" width="11.421875" style="1018" customWidth="1"/>
    <col min="513" max="513" width="29.57421875" style="1018" customWidth="1"/>
    <col min="514" max="514" width="8.28125" style="1018" customWidth="1"/>
    <col min="515" max="522" width="12.7109375" style="1018" customWidth="1"/>
    <col min="523" max="768" width="11.421875" style="1018" customWidth="1"/>
    <col min="769" max="769" width="29.57421875" style="1018" customWidth="1"/>
    <col min="770" max="770" width="8.28125" style="1018" customWidth="1"/>
    <col min="771" max="778" width="12.7109375" style="1018" customWidth="1"/>
    <col min="779" max="1024" width="11.421875" style="1018" customWidth="1"/>
    <col min="1025" max="1025" width="29.57421875" style="1018" customWidth="1"/>
    <col min="1026" max="1026" width="8.28125" style="1018" customWidth="1"/>
    <col min="1027" max="1034" width="12.7109375" style="1018" customWidth="1"/>
    <col min="1035" max="1280" width="11.421875" style="1018" customWidth="1"/>
    <col min="1281" max="1281" width="29.57421875" style="1018" customWidth="1"/>
    <col min="1282" max="1282" width="8.28125" style="1018" customWidth="1"/>
    <col min="1283" max="1290" width="12.7109375" style="1018" customWidth="1"/>
    <col min="1291" max="1536" width="11.421875" style="1018" customWidth="1"/>
    <col min="1537" max="1537" width="29.57421875" style="1018" customWidth="1"/>
    <col min="1538" max="1538" width="8.28125" style="1018" customWidth="1"/>
    <col min="1539" max="1546" width="12.7109375" style="1018" customWidth="1"/>
    <col min="1547" max="1792" width="11.421875" style="1018" customWidth="1"/>
    <col min="1793" max="1793" width="29.57421875" style="1018" customWidth="1"/>
    <col min="1794" max="1794" width="8.28125" style="1018" customWidth="1"/>
    <col min="1795" max="1802" width="12.7109375" style="1018" customWidth="1"/>
    <col min="1803" max="2048" width="11.421875" style="1018" customWidth="1"/>
    <col min="2049" max="2049" width="29.57421875" style="1018" customWidth="1"/>
    <col min="2050" max="2050" width="8.28125" style="1018" customWidth="1"/>
    <col min="2051" max="2058" width="12.7109375" style="1018" customWidth="1"/>
    <col min="2059" max="2304" width="11.421875" style="1018" customWidth="1"/>
    <col min="2305" max="2305" width="29.57421875" style="1018" customWidth="1"/>
    <col min="2306" max="2306" width="8.28125" style="1018" customWidth="1"/>
    <col min="2307" max="2314" width="12.7109375" style="1018" customWidth="1"/>
    <col min="2315" max="2560" width="11.421875" style="1018" customWidth="1"/>
    <col min="2561" max="2561" width="29.57421875" style="1018" customWidth="1"/>
    <col min="2562" max="2562" width="8.28125" style="1018" customWidth="1"/>
    <col min="2563" max="2570" width="12.7109375" style="1018" customWidth="1"/>
    <col min="2571" max="2816" width="11.421875" style="1018" customWidth="1"/>
    <col min="2817" max="2817" width="29.57421875" style="1018" customWidth="1"/>
    <col min="2818" max="2818" width="8.28125" style="1018" customWidth="1"/>
    <col min="2819" max="2826" width="12.7109375" style="1018" customWidth="1"/>
    <col min="2827" max="3072" width="11.421875" style="1018" customWidth="1"/>
    <col min="3073" max="3073" width="29.57421875" style="1018" customWidth="1"/>
    <col min="3074" max="3074" width="8.28125" style="1018" customWidth="1"/>
    <col min="3075" max="3082" width="12.7109375" style="1018" customWidth="1"/>
    <col min="3083" max="3328" width="11.421875" style="1018" customWidth="1"/>
    <col min="3329" max="3329" width="29.57421875" style="1018" customWidth="1"/>
    <col min="3330" max="3330" width="8.28125" style="1018" customWidth="1"/>
    <col min="3331" max="3338" width="12.7109375" style="1018" customWidth="1"/>
    <col min="3339" max="3584" width="11.421875" style="1018" customWidth="1"/>
    <col min="3585" max="3585" width="29.57421875" style="1018" customWidth="1"/>
    <col min="3586" max="3586" width="8.28125" style="1018" customWidth="1"/>
    <col min="3587" max="3594" width="12.7109375" style="1018" customWidth="1"/>
    <col min="3595" max="3840" width="11.421875" style="1018" customWidth="1"/>
    <col min="3841" max="3841" width="29.57421875" style="1018" customWidth="1"/>
    <col min="3842" max="3842" width="8.28125" style="1018" customWidth="1"/>
    <col min="3843" max="3850" width="12.7109375" style="1018" customWidth="1"/>
    <col min="3851" max="4096" width="11.421875" style="1018" customWidth="1"/>
    <col min="4097" max="4097" width="29.57421875" style="1018" customWidth="1"/>
    <col min="4098" max="4098" width="8.28125" style="1018" customWidth="1"/>
    <col min="4099" max="4106" width="12.7109375" style="1018" customWidth="1"/>
    <col min="4107" max="4352" width="11.421875" style="1018" customWidth="1"/>
    <col min="4353" max="4353" width="29.57421875" style="1018" customWidth="1"/>
    <col min="4354" max="4354" width="8.28125" style="1018" customWidth="1"/>
    <col min="4355" max="4362" width="12.7109375" style="1018" customWidth="1"/>
    <col min="4363" max="4608" width="11.421875" style="1018" customWidth="1"/>
    <col min="4609" max="4609" width="29.57421875" style="1018" customWidth="1"/>
    <col min="4610" max="4610" width="8.28125" style="1018" customWidth="1"/>
    <col min="4611" max="4618" width="12.7109375" style="1018" customWidth="1"/>
    <col min="4619" max="4864" width="11.421875" style="1018" customWidth="1"/>
    <col min="4865" max="4865" width="29.57421875" style="1018" customWidth="1"/>
    <col min="4866" max="4866" width="8.28125" style="1018" customWidth="1"/>
    <col min="4867" max="4874" width="12.7109375" style="1018" customWidth="1"/>
    <col min="4875" max="5120" width="11.421875" style="1018" customWidth="1"/>
    <col min="5121" max="5121" width="29.57421875" style="1018" customWidth="1"/>
    <col min="5122" max="5122" width="8.28125" style="1018" customWidth="1"/>
    <col min="5123" max="5130" width="12.7109375" style="1018" customWidth="1"/>
    <col min="5131" max="5376" width="11.421875" style="1018" customWidth="1"/>
    <col min="5377" max="5377" width="29.57421875" style="1018" customWidth="1"/>
    <col min="5378" max="5378" width="8.28125" style="1018" customWidth="1"/>
    <col min="5379" max="5386" width="12.7109375" style="1018" customWidth="1"/>
    <col min="5387" max="5632" width="11.421875" style="1018" customWidth="1"/>
    <col min="5633" max="5633" width="29.57421875" style="1018" customWidth="1"/>
    <col min="5634" max="5634" width="8.28125" style="1018" customWidth="1"/>
    <col min="5635" max="5642" width="12.7109375" style="1018" customWidth="1"/>
    <col min="5643" max="5888" width="11.421875" style="1018" customWidth="1"/>
    <col min="5889" max="5889" width="29.57421875" style="1018" customWidth="1"/>
    <col min="5890" max="5890" width="8.28125" style="1018" customWidth="1"/>
    <col min="5891" max="5898" width="12.7109375" style="1018" customWidth="1"/>
    <col min="5899" max="6144" width="11.421875" style="1018" customWidth="1"/>
    <col min="6145" max="6145" width="29.57421875" style="1018" customWidth="1"/>
    <col min="6146" max="6146" width="8.28125" style="1018" customWidth="1"/>
    <col min="6147" max="6154" width="12.7109375" style="1018" customWidth="1"/>
    <col min="6155" max="6400" width="11.421875" style="1018" customWidth="1"/>
    <col min="6401" max="6401" width="29.57421875" style="1018" customWidth="1"/>
    <col min="6402" max="6402" width="8.28125" style="1018" customWidth="1"/>
    <col min="6403" max="6410" width="12.7109375" style="1018" customWidth="1"/>
    <col min="6411" max="6656" width="11.421875" style="1018" customWidth="1"/>
    <col min="6657" max="6657" width="29.57421875" style="1018" customWidth="1"/>
    <col min="6658" max="6658" width="8.28125" style="1018" customWidth="1"/>
    <col min="6659" max="6666" width="12.7109375" style="1018" customWidth="1"/>
    <col min="6667" max="6912" width="11.421875" style="1018" customWidth="1"/>
    <col min="6913" max="6913" width="29.57421875" style="1018" customWidth="1"/>
    <col min="6914" max="6914" width="8.28125" style="1018" customWidth="1"/>
    <col min="6915" max="6922" width="12.7109375" style="1018" customWidth="1"/>
    <col min="6923" max="7168" width="11.421875" style="1018" customWidth="1"/>
    <col min="7169" max="7169" width="29.57421875" style="1018" customWidth="1"/>
    <col min="7170" max="7170" width="8.28125" style="1018" customWidth="1"/>
    <col min="7171" max="7178" width="12.7109375" style="1018" customWidth="1"/>
    <col min="7179" max="7424" width="11.421875" style="1018" customWidth="1"/>
    <col min="7425" max="7425" width="29.57421875" style="1018" customWidth="1"/>
    <col min="7426" max="7426" width="8.28125" style="1018" customWidth="1"/>
    <col min="7427" max="7434" width="12.7109375" style="1018" customWidth="1"/>
    <col min="7435" max="7680" width="11.421875" style="1018" customWidth="1"/>
    <col min="7681" max="7681" width="29.57421875" style="1018" customWidth="1"/>
    <col min="7682" max="7682" width="8.28125" style="1018" customWidth="1"/>
    <col min="7683" max="7690" width="12.7109375" style="1018" customWidth="1"/>
    <col min="7691" max="7936" width="11.421875" style="1018" customWidth="1"/>
    <col min="7937" max="7937" width="29.57421875" style="1018" customWidth="1"/>
    <col min="7938" max="7938" width="8.28125" style="1018" customWidth="1"/>
    <col min="7939" max="7946" width="12.7109375" style="1018" customWidth="1"/>
    <col min="7947" max="8192" width="11.421875" style="1018" customWidth="1"/>
    <col min="8193" max="8193" width="29.57421875" style="1018" customWidth="1"/>
    <col min="8194" max="8194" width="8.28125" style="1018" customWidth="1"/>
    <col min="8195" max="8202" width="12.7109375" style="1018" customWidth="1"/>
    <col min="8203" max="8448" width="11.421875" style="1018" customWidth="1"/>
    <col min="8449" max="8449" width="29.57421875" style="1018" customWidth="1"/>
    <col min="8450" max="8450" width="8.28125" style="1018" customWidth="1"/>
    <col min="8451" max="8458" width="12.7109375" style="1018" customWidth="1"/>
    <col min="8459" max="8704" width="11.421875" style="1018" customWidth="1"/>
    <col min="8705" max="8705" width="29.57421875" style="1018" customWidth="1"/>
    <col min="8706" max="8706" width="8.28125" style="1018" customWidth="1"/>
    <col min="8707" max="8714" width="12.7109375" style="1018" customWidth="1"/>
    <col min="8715" max="8960" width="11.421875" style="1018" customWidth="1"/>
    <col min="8961" max="8961" width="29.57421875" style="1018" customWidth="1"/>
    <col min="8962" max="8962" width="8.28125" style="1018" customWidth="1"/>
    <col min="8963" max="8970" width="12.7109375" style="1018" customWidth="1"/>
    <col min="8971" max="9216" width="11.421875" style="1018" customWidth="1"/>
    <col min="9217" max="9217" width="29.57421875" style="1018" customWidth="1"/>
    <col min="9218" max="9218" width="8.28125" style="1018" customWidth="1"/>
    <col min="9219" max="9226" width="12.7109375" style="1018" customWidth="1"/>
    <col min="9227" max="9472" width="11.421875" style="1018" customWidth="1"/>
    <col min="9473" max="9473" width="29.57421875" style="1018" customWidth="1"/>
    <col min="9474" max="9474" width="8.28125" style="1018" customWidth="1"/>
    <col min="9475" max="9482" width="12.7109375" style="1018" customWidth="1"/>
    <col min="9483" max="9728" width="11.421875" style="1018" customWidth="1"/>
    <col min="9729" max="9729" width="29.57421875" style="1018" customWidth="1"/>
    <col min="9730" max="9730" width="8.28125" style="1018" customWidth="1"/>
    <col min="9731" max="9738" width="12.7109375" style="1018" customWidth="1"/>
    <col min="9739" max="9984" width="11.421875" style="1018" customWidth="1"/>
    <col min="9985" max="9985" width="29.57421875" style="1018" customWidth="1"/>
    <col min="9986" max="9986" width="8.28125" style="1018" customWidth="1"/>
    <col min="9987" max="9994" width="12.7109375" style="1018" customWidth="1"/>
    <col min="9995" max="10240" width="11.421875" style="1018" customWidth="1"/>
    <col min="10241" max="10241" width="29.57421875" style="1018" customWidth="1"/>
    <col min="10242" max="10242" width="8.28125" style="1018" customWidth="1"/>
    <col min="10243" max="10250" width="12.7109375" style="1018" customWidth="1"/>
    <col min="10251" max="10496" width="11.421875" style="1018" customWidth="1"/>
    <col min="10497" max="10497" width="29.57421875" style="1018" customWidth="1"/>
    <col min="10498" max="10498" width="8.28125" style="1018" customWidth="1"/>
    <col min="10499" max="10506" width="12.7109375" style="1018" customWidth="1"/>
    <col min="10507" max="10752" width="11.421875" style="1018" customWidth="1"/>
    <col min="10753" max="10753" width="29.57421875" style="1018" customWidth="1"/>
    <col min="10754" max="10754" width="8.28125" style="1018" customWidth="1"/>
    <col min="10755" max="10762" width="12.7109375" style="1018" customWidth="1"/>
    <col min="10763" max="11008" width="11.421875" style="1018" customWidth="1"/>
    <col min="11009" max="11009" width="29.57421875" style="1018" customWidth="1"/>
    <col min="11010" max="11010" width="8.28125" style="1018" customWidth="1"/>
    <col min="11011" max="11018" width="12.7109375" style="1018" customWidth="1"/>
    <col min="11019" max="11264" width="11.421875" style="1018" customWidth="1"/>
    <col min="11265" max="11265" width="29.57421875" style="1018" customWidth="1"/>
    <col min="11266" max="11266" width="8.28125" style="1018" customWidth="1"/>
    <col min="11267" max="11274" width="12.7109375" style="1018" customWidth="1"/>
    <col min="11275" max="11520" width="11.421875" style="1018" customWidth="1"/>
    <col min="11521" max="11521" width="29.57421875" style="1018" customWidth="1"/>
    <col min="11522" max="11522" width="8.28125" style="1018" customWidth="1"/>
    <col min="11523" max="11530" width="12.7109375" style="1018" customWidth="1"/>
    <col min="11531" max="11776" width="11.421875" style="1018" customWidth="1"/>
    <col min="11777" max="11777" width="29.57421875" style="1018" customWidth="1"/>
    <col min="11778" max="11778" width="8.28125" style="1018" customWidth="1"/>
    <col min="11779" max="11786" width="12.7109375" style="1018" customWidth="1"/>
    <col min="11787" max="12032" width="11.421875" style="1018" customWidth="1"/>
    <col min="12033" max="12033" width="29.57421875" style="1018" customWidth="1"/>
    <col min="12034" max="12034" width="8.28125" style="1018" customWidth="1"/>
    <col min="12035" max="12042" width="12.7109375" style="1018" customWidth="1"/>
    <col min="12043" max="12288" width="11.421875" style="1018" customWidth="1"/>
    <col min="12289" max="12289" width="29.57421875" style="1018" customWidth="1"/>
    <col min="12290" max="12290" width="8.28125" style="1018" customWidth="1"/>
    <col min="12291" max="12298" width="12.7109375" style="1018" customWidth="1"/>
    <col min="12299" max="12544" width="11.421875" style="1018" customWidth="1"/>
    <col min="12545" max="12545" width="29.57421875" style="1018" customWidth="1"/>
    <col min="12546" max="12546" width="8.28125" style="1018" customWidth="1"/>
    <col min="12547" max="12554" width="12.7109375" style="1018" customWidth="1"/>
    <col min="12555" max="12800" width="11.421875" style="1018" customWidth="1"/>
    <col min="12801" max="12801" width="29.57421875" style="1018" customWidth="1"/>
    <col min="12802" max="12802" width="8.28125" style="1018" customWidth="1"/>
    <col min="12803" max="12810" width="12.7109375" style="1018" customWidth="1"/>
    <col min="12811" max="13056" width="11.421875" style="1018" customWidth="1"/>
    <col min="13057" max="13057" width="29.57421875" style="1018" customWidth="1"/>
    <col min="13058" max="13058" width="8.28125" style="1018" customWidth="1"/>
    <col min="13059" max="13066" width="12.7109375" style="1018" customWidth="1"/>
    <col min="13067" max="13312" width="11.421875" style="1018" customWidth="1"/>
    <col min="13313" max="13313" width="29.57421875" style="1018" customWidth="1"/>
    <col min="13314" max="13314" width="8.28125" style="1018" customWidth="1"/>
    <col min="13315" max="13322" width="12.7109375" style="1018" customWidth="1"/>
    <col min="13323" max="13568" width="11.421875" style="1018" customWidth="1"/>
    <col min="13569" max="13569" width="29.57421875" style="1018" customWidth="1"/>
    <col min="13570" max="13570" width="8.28125" style="1018" customWidth="1"/>
    <col min="13571" max="13578" width="12.7109375" style="1018" customWidth="1"/>
    <col min="13579" max="13824" width="11.421875" style="1018" customWidth="1"/>
    <col min="13825" max="13825" width="29.57421875" style="1018" customWidth="1"/>
    <col min="13826" max="13826" width="8.28125" style="1018" customWidth="1"/>
    <col min="13827" max="13834" width="12.7109375" style="1018" customWidth="1"/>
    <col min="13835" max="14080" width="11.421875" style="1018" customWidth="1"/>
    <col min="14081" max="14081" width="29.57421875" style="1018" customWidth="1"/>
    <col min="14082" max="14082" width="8.28125" style="1018" customWidth="1"/>
    <col min="14083" max="14090" width="12.7109375" style="1018" customWidth="1"/>
    <col min="14091" max="14336" width="11.421875" style="1018" customWidth="1"/>
    <col min="14337" max="14337" width="29.57421875" style="1018" customWidth="1"/>
    <col min="14338" max="14338" width="8.28125" style="1018" customWidth="1"/>
    <col min="14339" max="14346" width="12.7109375" style="1018" customWidth="1"/>
    <col min="14347" max="14592" width="11.421875" style="1018" customWidth="1"/>
    <col min="14593" max="14593" width="29.57421875" style="1018" customWidth="1"/>
    <col min="14594" max="14594" width="8.28125" style="1018" customWidth="1"/>
    <col min="14595" max="14602" width="12.7109375" style="1018" customWidth="1"/>
    <col min="14603" max="14848" width="11.421875" style="1018" customWidth="1"/>
    <col min="14849" max="14849" width="29.57421875" style="1018" customWidth="1"/>
    <col min="14850" max="14850" width="8.28125" style="1018" customWidth="1"/>
    <col min="14851" max="14858" width="12.7109375" style="1018" customWidth="1"/>
    <col min="14859" max="15104" width="11.421875" style="1018" customWidth="1"/>
    <col min="15105" max="15105" width="29.57421875" style="1018" customWidth="1"/>
    <col min="15106" max="15106" width="8.28125" style="1018" customWidth="1"/>
    <col min="15107" max="15114" width="12.7109375" style="1018" customWidth="1"/>
    <col min="15115" max="15360" width="11.421875" style="1018" customWidth="1"/>
    <col min="15361" max="15361" width="29.57421875" style="1018" customWidth="1"/>
    <col min="15362" max="15362" width="8.28125" style="1018" customWidth="1"/>
    <col min="15363" max="15370" width="12.7109375" style="1018" customWidth="1"/>
    <col min="15371" max="15616" width="11.421875" style="1018" customWidth="1"/>
    <col min="15617" max="15617" width="29.57421875" style="1018" customWidth="1"/>
    <col min="15618" max="15618" width="8.28125" style="1018" customWidth="1"/>
    <col min="15619" max="15626" width="12.7109375" style="1018" customWidth="1"/>
    <col min="15627" max="15872" width="11.421875" style="1018" customWidth="1"/>
    <col min="15873" max="15873" width="29.57421875" style="1018" customWidth="1"/>
    <col min="15874" max="15874" width="8.28125" style="1018" customWidth="1"/>
    <col min="15875" max="15882" width="12.7109375" style="1018" customWidth="1"/>
    <col min="15883" max="16128" width="11.421875" style="1018" customWidth="1"/>
    <col min="16129" max="16129" width="29.57421875" style="1018" customWidth="1"/>
    <col min="16130" max="16130" width="8.28125" style="1018" customWidth="1"/>
    <col min="16131" max="16138" width="12.7109375" style="1018" customWidth="1"/>
    <col min="16139" max="16384" width="11.421875" style="1018" customWidth="1"/>
  </cols>
  <sheetData>
    <row r="1" ht="15">
      <c r="A1" s="1229" t="s">
        <v>1035</v>
      </c>
    </row>
    <row r="2" spans="1:10" s="1019" customFormat="1" ht="27.75">
      <c r="A2" s="1427" t="s">
        <v>921</v>
      </c>
      <c r="B2" s="1427"/>
      <c r="C2" s="1427"/>
      <c r="D2" s="1427"/>
      <c r="E2" s="1427"/>
      <c r="F2" s="1427"/>
      <c r="G2" s="1427"/>
      <c r="H2" s="1427"/>
      <c r="I2" s="1427"/>
      <c r="J2" s="1427"/>
    </row>
    <row r="3" spans="1:12" s="1020" customFormat="1" ht="26.25">
      <c r="A3" s="1428" t="s">
        <v>922</v>
      </c>
      <c r="B3" s="1428"/>
      <c r="C3" s="1428"/>
      <c r="D3" s="1428"/>
      <c r="E3" s="1428"/>
      <c r="F3" s="1428"/>
      <c r="G3" s="1428"/>
      <c r="H3" s="1428"/>
      <c r="I3" s="1428"/>
      <c r="J3" s="1428"/>
      <c r="L3" s="1021"/>
    </row>
    <row r="4" spans="1:10" ht="21.75" customHeight="1">
      <c r="A4" s="1429" t="s">
        <v>923</v>
      </c>
      <c r="B4" s="1429"/>
      <c r="C4" s="1429"/>
      <c r="D4" s="1429"/>
      <c r="E4" s="1429"/>
      <c r="F4" s="1429"/>
      <c r="G4" s="1429"/>
      <c r="H4" s="1429"/>
      <c r="I4" s="1429"/>
      <c r="J4" s="1429"/>
    </row>
    <row r="5" ht="15.75" thickBot="1"/>
    <row r="6" spans="1:10" ht="20.25" customHeight="1">
      <c r="A6" s="1430"/>
      <c r="B6" s="1022"/>
      <c r="C6" s="1432" t="s">
        <v>924</v>
      </c>
      <c r="D6" s="1432"/>
      <c r="E6" s="1432"/>
      <c r="F6" s="1432"/>
      <c r="G6" s="1432"/>
      <c r="H6" s="1432"/>
      <c r="I6" s="1432"/>
      <c r="J6" s="1433" t="s">
        <v>100</v>
      </c>
    </row>
    <row r="7" spans="1:10" ht="33.75" customHeight="1">
      <c r="A7" s="1431"/>
      <c r="B7" s="1023"/>
      <c r="C7" s="1024" t="s">
        <v>925</v>
      </c>
      <c r="D7" s="1025" t="s">
        <v>926</v>
      </c>
      <c r="E7" s="1026" t="s">
        <v>880</v>
      </c>
      <c r="F7" s="1026" t="s">
        <v>881</v>
      </c>
      <c r="G7" s="1026" t="s">
        <v>46</v>
      </c>
      <c r="H7" s="1026" t="s">
        <v>927</v>
      </c>
      <c r="I7" s="1026" t="s">
        <v>928</v>
      </c>
      <c r="J7" s="1434"/>
    </row>
    <row r="8" spans="1:10" ht="3" customHeight="1">
      <c r="A8" s="1027"/>
      <c r="B8" s="1027"/>
      <c r="C8" s="1028"/>
      <c r="D8" s="1029"/>
      <c r="E8" s="1029"/>
      <c r="J8" s="1030"/>
    </row>
    <row r="9" spans="1:11" s="1036" customFormat="1" ht="24.95" customHeight="1">
      <c r="A9" s="1031" t="s">
        <v>58</v>
      </c>
      <c r="B9" s="1032"/>
      <c r="C9" s="1033" t="s">
        <v>39</v>
      </c>
      <c r="D9" s="1033" t="s">
        <v>39</v>
      </c>
      <c r="E9" s="1033">
        <v>49.805</v>
      </c>
      <c r="F9" s="1033">
        <v>1764.022</v>
      </c>
      <c r="G9" s="1033">
        <v>142.747</v>
      </c>
      <c r="H9" s="1033">
        <v>4480.161</v>
      </c>
      <c r="I9" s="1033" t="s">
        <v>39</v>
      </c>
      <c r="J9" s="1034">
        <v>6436.735000000001</v>
      </c>
      <c r="K9" s="1035"/>
    </row>
    <row r="10" spans="1:11" s="1036" customFormat="1" ht="24.95" customHeight="1">
      <c r="A10" s="1031" t="s">
        <v>29</v>
      </c>
      <c r="B10" s="1032"/>
      <c r="C10" s="1033" t="s">
        <v>39</v>
      </c>
      <c r="D10" s="1033" t="s">
        <v>39</v>
      </c>
      <c r="E10" s="1033" t="s">
        <v>39</v>
      </c>
      <c r="F10" s="1033" t="s">
        <v>39</v>
      </c>
      <c r="G10" s="1033" t="s">
        <v>39</v>
      </c>
      <c r="H10" s="1033" t="s">
        <v>39</v>
      </c>
      <c r="I10" s="1033" t="s">
        <v>39</v>
      </c>
      <c r="J10" s="1034" t="s">
        <v>39</v>
      </c>
      <c r="K10" s="1035"/>
    </row>
    <row r="11" spans="1:11" s="1036" customFormat="1" ht="24.95" customHeight="1">
      <c r="A11" s="1031" t="s">
        <v>30</v>
      </c>
      <c r="B11" s="1032"/>
      <c r="C11" s="1033" t="s">
        <v>39</v>
      </c>
      <c r="D11" s="1033" t="s">
        <v>39</v>
      </c>
      <c r="E11" s="1033" t="s">
        <v>39</v>
      </c>
      <c r="F11" s="1033">
        <v>541.378</v>
      </c>
      <c r="G11" s="1033">
        <v>347.386</v>
      </c>
      <c r="H11" s="1033">
        <v>111.278</v>
      </c>
      <c r="I11" s="1033" t="s">
        <v>39</v>
      </c>
      <c r="J11" s="1034">
        <v>1000.0420000000001</v>
      </c>
      <c r="K11" s="1035"/>
    </row>
    <row r="12" spans="1:11" s="1036" customFormat="1" ht="24.95" customHeight="1">
      <c r="A12" s="1031" t="s">
        <v>31</v>
      </c>
      <c r="B12" s="1032"/>
      <c r="C12" s="1033" t="s">
        <v>39</v>
      </c>
      <c r="D12" s="1033" t="s">
        <v>39</v>
      </c>
      <c r="E12" s="1033" t="s">
        <v>39</v>
      </c>
      <c r="F12" s="1033" t="s">
        <v>39</v>
      </c>
      <c r="G12" s="1033" t="s">
        <v>39</v>
      </c>
      <c r="H12" s="1033" t="s">
        <v>39</v>
      </c>
      <c r="I12" s="1033" t="s">
        <v>39</v>
      </c>
      <c r="J12" s="1034" t="s">
        <v>39</v>
      </c>
      <c r="K12" s="1035"/>
    </row>
    <row r="13" spans="1:11" s="1036" customFormat="1" ht="24.95" customHeight="1">
      <c r="A13" s="1031" t="s">
        <v>32</v>
      </c>
      <c r="B13" s="1032"/>
      <c r="C13" s="1033" t="s">
        <v>39</v>
      </c>
      <c r="D13" s="1033" t="s">
        <v>39</v>
      </c>
      <c r="E13" s="1033" t="s">
        <v>39</v>
      </c>
      <c r="F13" s="1033" t="s">
        <v>39</v>
      </c>
      <c r="G13" s="1033" t="s">
        <v>39</v>
      </c>
      <c r="H13" s="1033" t="s">
        <v>39</v>
      </c>
      <c r="I13" s="1033" t="s">
        <v>39</v>
      </c>
      <c r="J13" s="1034" t="s">
        <v>39</v>
      </c>
      <c r="K13" s="1035"/>
    </row>
    <row r="14" spans="1:11" s="1036" customFormat="1" ht="24.95" customHeight="1">
      <c r="A14" s="1031" t="s">
        <v>33</v>
      </c>
      <c r="B14" s="1032"/>
      <c r="C14" s="1033" t="s">
        <v>39</v>
      </c>
      <c r="D14" s="1033" t="s">
        <v>39</v>
      </c>
      <c r="E14" s="1033" t="s">
        <v>39</v>
      </c>
      <c r="F14" s="1033" t="s">
        <v>39</v>
      </c>
      <c r="G14" s="1033" t="s">
        <v>39</v>
      </c>
      <c r="H14" s="1033">
        <v>13239.932</v>
      </c>
      <c r="I14" s="1033" t="s">
        <v>39</v>
      </c>
      <c r="J14" s="1034">
        <v>13239.932</v>
      </c>
      <c r="K14" s="1035"/>
    </row>
    <row r="15" spans="1:11" s="1036" customFormat="1" ht="24.95" customHeight="1">
      <c r="A15" s="1031" t="s">
        <v>34</v>
      </c>
      <c r="B15" s="1032"/>
      <c r="C15" s="1033" t="s">
        <v>39</v>
      </c>
      <c r="D15" s="1033" t="s">
        <v>39</v>
      </c>
      <c r="E15" s="1033" t="s">
        <v>39</v>
      </c>
      <c r="F15" s="1033" t="s">
        <v>39</v>
      </c>
      <c r="G15" s="1033" t="s">
        <v>39</v>
      </c>
      <c r="H15" s="1033" t="s">
        <v>39</v>
      </c>
      <c r="I15" s="1033" t="s">
        <v>39</v>
      </c>
      <c r="J15" s="1034" t="s">
        <v>39</v>
      </c>
      <c r="K15" s="1035"/>
    </row>
    <row r="16" spans="1:11" s="1036" customFormat="1" ht="24.95" customHeight="1">
      <c r="A16" s="1031" t="s">
        <v>35</v>
      </c>
      <c r="B16" s="1032"/>
      <c r="C16" s="1033" t="s">
        <v>39</v>
      </c>
      <c r="D16" s="1033" t="s">
        <v>39</v>
      </c>
      <c r="E16" s="1033" t="s">
        <v>39</v>
      </c>
      <c r="F16" s="1033">
        <v>1871.012</v>
      </c>
      <c r="G16" s="1033">
        <v>41.075</v>
      </c>
      <c r="H16" s="1033" t="s">
        <v>39</v>
      </c>
      <c r="I16" s="1033" t="s">
        <v>39</v>
      </c>
      <c r="J16" s="1034">
        <v>1912.087</v>
      </c>
      <c r="K16" s="1035"/>
    </row>
    <row r="17" spans="1:11" s="1036" customFormat="1" ht="24.95" customHeight="1">
      <c r="A17" s="1031" t="s">
        <v>36</v>
      </c>
      <c r="B17" s="1032"/>
      <c r="C17" s="1033" t="s">
        <v>39</v>
      </c>
      <c r="D17" s="1033" t="s">
        <v>39</v>
      </c>
      <c r="E17" s="1033" t="s">
        <v>39</v>
      </c>
      <c r="F17" s="1033">
        <v>20.639</v>
      </c>
      <c r="G17" s="1033">
        <v>134.483</v>
      </c>
      <c r="H17" s="1033">
        <v>4.653</v>
      </c>
      <c r="I17" s="1033" t="s">
        <v>39</v>
      </c>
      <c r="J17" s="1034">
        <v>159.775</v>
      </c>
      <c r="K17" s="1035"/>
    </row>
    <row r="18" spans="1:11" s="1036" customFormat="1" ht="24.95" customHeight="1">
      <c r="A18" s="1031" t="s">
        <v>37</v>
      </c>
      <c r="B18" s="1032"/>
      <c r="C18" s="1033" t="s">
        <v>39</v>
      </c>
      <c r="D18" s="1033" t="s">
        <v>39</v>
      </c>
      <c r="E18" s="1033" t="s">
        <v>39</v>
      </c>
      <c r="F18" s="1033">
        <v>1396.1</v>
      </c>
      <c r="G18" s="1033">
        <v>1180.911</v>
      </c>
      <c r="H18" s="1033">
        <v>615.497</v>
      </c>
      <c r="I18" s="1033" t="s">
        <v>39</v>
      </c>
      <c r="J18" s="1034">
        <v>3192.508</v>
      </c>
      <c r="K18" s="1035"/>
    </row>
    <row r="19" spans="1:11" s="1039" customFormat="1" ht="30.75" customHeight="1" thickBot="1">
      <c r="A19" s="1037" t="s">
        <v>929</v>
      </c>
      <c r="B19" s="1037"/>
      <c r="C19" s="1038" t="s">
        <v>39</v>
      </c>
      <c r="D19" s="1038" t="s">
        <v>39</v>
      </c>
      <c r="E19" s="1038">
        <v>49.805</v>
      </c>
      <c r="F19" s="1038">
        <v>5593.151</v>
      </c>
      <c r="G19" s="1038">
        <v>1846.602</v>
      </c>
      <c r="H19" s="1038">
        <v>18451.520999999997</v>
      </c>
      <c r="I19" s="1038" t="s">
        <v>39</v>
      </c>
      <c r="J19" s="1038">
        <v>25941.079000000005</v>
      </c>
      <c r="K19" s="1035"/>
    </row>
    <row r="20" s="1036" customFormat="1" ht="15" customHeight="1">
      <c r="A20" s="1040" t="s">
        <v>930</v>
      </c>
    </row>
    <row r="21" ht="15">
      <c r="A21" s="83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4" customFormat="1" ht="27.75" customHeight="1">
      <c r="A1" s="1225" t="s">
        <v>1035</v>
      </c>
      <c r="B1" s="175"/>
      <c r="C1" s="175"/>
      <c r="D1" s="175"/>
      <c r="E1" s="175"/>
      <c r="F1" s="175"/>
      <c r="G1" s="175"/>
      <c r="H1" s="175"/>
    </row>
    <row r="2" spans="1:8" s="1142" customFormat="1" ht="34.5" customHeight="1">
      <c r="A2" s="359" t="s">
        <v>988</v>
      </c>
      <c r="B2" s="359"/>
      <c r="C2" s="359"/>
      <c r="D2" s="359"/>
      <c r="E2" s="359"/>
      <c r="F2" s="359"/>
      <c r="G2" s="359"/>
      <c r="H2" s="359"/>
    </row>
    <row r="3" spans="1:8" s="219" customFormat="1" ht="28.5" customHeight="1">
      <c r="A3" s="95">
        <v>43982</v>
      </c>
      <c r="B3" s="95"/>
      <c r="C3" s="95"/>
      <c r="D3" s="95"/>
      <c r="E3" s="95"/>
      <c r="F3" s="95"/>
      <c r="G3" s="95"/>
      <c r="H3" s="95"/>
    </row>
    <row r="4" s="70" customFormat="1" ht="6" customHeight="1" thickBot="1"/>
    <row r="5" spans="1:12" s="1144" customFormat="1" ht="35.1" customHeight="1">
      <c r="A5" s="1377" t="s">
        <v>1</v>
      </c>
      <c r="B5" s="1435" t="s">
        <v>989</v>
      </c>
      <c r="C5" s="1435"/>
      <c r="D5" s="1435"/>
      <c r="E5" s="690"/>
      <c r="F5" s="1435" t="s">
        <v>990</v>
      </c>
      <c r="G5" s="1435"/>
      <c r="H5" s="1435"/>
      <c r="I5" s="1143"/>
      <c r="J5" s="1143"/>
      <c r="K5" s="1143"/>
      <c r="L5" s="1143"/>
    </row>
    <row r="6" spans="1:12" s="1144" customFormat="1" ht="54.95" customHeight="1">
      <c r="A6" s="1378"/>
      <c r="B6" s="529" t="s">
        <v>991</v>
      </c>
      <c r="C6" s="529" t="s">
        <v>992</v>
      </c>
      <c r="D6" s="529" t="s">
        <v>993</v>
      </c>
      <c r="E6" s="691"/>
      <c r="F6" s="529" t="s">
        <v>994</v>
      </c>
      <c r="G6" s="529" t="s">
        <v>995</v>
      </c>
      <c r="H6" s="1145" t="s">
        <v>996</v>
      </c>
      <c r="I6" s="1143"/>
      <c r="J6" s="1143"/>
      <c r="K6" s="1143"/>
      <c r="L6" s="1143"/>
    </row>
    <row r="7" spans="1:12" s="1144" customFormat="1" ht="12" customHeight="1">
      <c r="A7" s="1146"/>
      <c r="B7" s="650"/>
      <c r="C7" s="650"/>
      <c r="D7" s="650"/>
      <c r="E7" s="650"/>
      <c r="F7" s="650"/>
      <c r="G7" s="650"/>
      <c r="H7" s="1147"/>
      <c r="I7" s="1143"/>
      <c r="J7" s="1143"/>
      <c r="K7" s="1143"/>
      <c r="L7" s="1143"/>
    </row>
    <row r="8" spans="1:13" s="20" customFormat="1" ht="20.1" customHeight="1">
      <c r="A8" s="1148" t="s">
        <v>58</v>
      </c>
      <c r="B8" s="1149">
        <v>777124.51348</v>
      </c>
      <c r="C8" s="1149">
        <v>3183111.9652</v>
      </c>
      <c r="D8" s="197">
        <v>24.41</v>
      </c>
      <c r="E8" s="197"/>
      <c r="F8" s="1149">
        <v>82782.78273</v>
      </c>
      <c r="G8" s="1149">
        <v>73337.18954</v>
      </c>
      <c r="H8" s="197">
        <v>112.88</v>
      </c>
      <c r="L8" s="1150"/>
      <c r="M8" s="1150"/>
    </row>
    <row r="9" spans="1:13" s="20" customFormat="1" ht="20.1" customHeight="1">
      <c r="A9" s="1148" t="s">
        <v>29</v>
      </c>
      <c r="B9" s="1149">
        <v>936270.2202999999</v>
      </c>
      <c r="C9" s="1149">
        <v>2332167.85341</v>
      </c>
      <c r="D9" s="197">
        <v>40.15</v>
      </c>
      <c r="E9" s="197"/>
      <c r="F9" s="1149">
        <v>3173.24137</v>
      </c>
      <c r="G9" s="1149">
        <v>3710.2126000000003</v>
      </c>
      <c r="H9" s="197">
        <v>85.53</v>
      </c>
      <c r="L9" s="1150"/>
      <c r="M9" s="1150"/>
    </row>
    <row r="10" spans="1:13" s="20" customFormat="1" ht="20.1" customHeight="1">
      <c r="A10" s="1148" t="s">
        <v>30</v>
      </c>
      <c r="B10" s="1149">
        <v>282282.61074000003</v>
      </c>
      <c r="C10" s="1149">
        <v>1168803.13953</v>
      </c>
      <c r="D10" s="197">
        <v>24.15</v>
      </c>
      <c r="E10" s="197"/>
      <c r="F10" s="1149">
        <v>21190.001949999998</v>
      </c>
      <c r="G10" s="1149">
        <v>5453.54637</v>
      </c>
      <c r="H10" s="197">
        <v>388.55</v>
      </c>
      <c r="L10" s="1150"/>
      <c r="M10" s="1150"/>
    </row>
    <row r="11" spans="1:13" s="20" customFormat="1" ht="20.1" customHeight="1">
      <c r="A11" s="1148" t="s">
        <v>31</v>
      </c>
      <c r="B11" s="1149">
        <v>175066.92515999998</v>
      </c>
      <c r="C11" s="1149">
        <v>299855.10829</v>
      </c>
      <c r="D11" s="197">
        <v>58.38</v>
      </c>
      <c r="E11" s="197"/>
      <c r="F11" s="1149">
        <v>345.42996999999997</v>
      </c>
      <c r="G11" s="1149">
        <v>4.7174499999999995</v>
      </c>
      <c r="H11" s="197">
        <v>7322.39</v>
      </c>
      <c r="L11" s="1150"/>
      <c r="M11" s="1150"/>
    </row>
    <row r="12" spans="1:13" s="20" customFormat="1" ht="20.1" customHeight="1">
      <c r="A12" s="1148" t="s">
        <v>32</v>
      </c>
      <c r="B12" s="1149">
        <v>58375.69943</v>
      </c>
      <c r="C12" s="1149">
        <v>167626.27719999998</v>
      </c>
      <c r="D12" s="197">
        <v>34.82</v>
      </c>
      <c r="E12" s="197"/>
      <c r="F12" s="1149">
        <v>236.70056</v>
      </c>
      <c r="G12" s="1149">
        <v>497.99459</v>
      </c>
      <c r="H12" s="197">
        <v>47.53</v>
      </c>
      <c r="L12" s="1150"/>
      <c r="M12" s="1150"/>
    </row>
    <row r="13" spans="1:13" s="20" customFormat="1" ht="20.1" customHeight="1">
      <c r="A13" s="1148" t="s">
        <v>33</v>
      </c>
      <c r="B13" s="1149">
        <v>695723.38431</v>
      </c>
      <c r="C13" s="1149">
        <v>1008021.62616</v>
      </c>
      <c r="D13" s="197">
        <v>69.02</v>
      </c>
      <c r="E13" s="197"/>
      <c r="F13" s="1149">
        <v>668.97622</v>
      </c>
      <c r="G13" s="1149" t="s">
        <v>39</v>
      </c>
      <c r="H13" s="197" t="s">
        <v>39</v>
      </c>
      <c r="L13" s="1150"/>
      <c r="M13" s="1150"/>
    </row>
    <row r="14" spans="1:13" s="20" customFormat="1" ht="20.1" customHeight="1">
      <c r="A14" s="1148" t="s">
        <v>34</v>
      </c>
      <c r="B14" s="1149" t="s">
        <v>39</v>
      </c>
      <c r="C14" s="1149" t="s">
        <v>39</v>
      </c>
      <c r="D14" s="197" t="s">
        <v>39</v>
      </c>
      <c r="E14" s="197"/>
      <c r="F14" s="1149" t="s">
        <v>39</v>
      </c>
      <c r="G14" s="1149" t="s">
        <v>39</v>
      </c>
      <c r="H14" s="197" t="s">
        <v>39</v>
      </c>
      <c r="L14" s="1150"/>
      <c r="M14" s="1150"/>
    </row>
    <row r="15" spans="1:13" s="20" customFormat="1" ht="20.1" customHeight="1">
      <c r="A15" s="1148" t="s">
        <v>997</v>
      </c>
      <c r="B15" s="1149">
        <v>17390.74631</v>
      </c>
      <c r="C15" s="1149">
        <v>154931.20649</v>
      </c>
      <c r="D15" s="197">
        <v>11.22</v>
      </c>
      <c r="E15" s="197"/>
      <c r="F15" s="1149">
        <v>13857.50686</v>
      </c>
      <c r="G15" s="1149">
        <v>34738.4808</v>
      </c>
      <c r="H15" s="197">
        <v>39.89</v>
      </c>
      <c r="L15" s="1150"/>
      <c r="M15" s="1150"/>
    </row>
    <row r="16" spans="1:13" s="20" customFormat="1" ht="20.1" customHeight="1">
      <c r="A16" s="1148" t="s">
        <v>36</v>
      </c>
      <c r="B16" s="1149">
        <v>77523.30053000001</v>
      </c>
      <c r="C16" s="1149">
        <v>237760.59195</v>
      </c>
      <c r="D16" s="197">
        <v>32.61</v>
      </c>
      <c r="E16" s="197"/>
      <c r="F16" s="1149">
        <v>1178.81206</v>
      </c>
      <c r="G16" s="1149">
        <v>2704.90029</v>
      </c>
      <c r="H16" s="197">
        <v>43.58</v>
      </c>
      <c r="L16" s="1150"/>
      <c r="M16" s="1150"/>
    </row>
    <row r="17" spans="1:13" s="20" customFormat="1" ht="20.1" customHeight="1">
      <c r="A17" s="1148" t="s">
        <v>37</v>
      </c>
      <c r="B17" s="1149">
        <v>129991.83661</v>
      </c>
      <c r="C17" s="1149">
        <v>564156.79214</v>
      </c>
      <c r="D17" s="197">
        <v>23.04</v>
      </c>
      <c r="E17" s="197"/>
      <c r="F17" s="1149">
        <v>6393.80476</v>
      </c>
      <c r="G17" s="1149">
        <v>13851.88467</v>
      </c>
      <c r="H17" s="197">
        <v>46.16</v>
      </c>
      <c r="L17" s="1150"/>
      <c r="M17" s="1150"/>
    </row>
    <row r="18" spans="1:13" s="1154" customFormat="1" ht="24.75" customHeight="1" thickBot="1">
      <c r="A18" s="85" t="s">
        <v>38</v>
      </c>
      <c r="B18" s="1151">
        <v>3149749.23687</v>
      </c>
      <c r="C18" s="1151">
        <v>9116434.56037</v>
      </c>
      <c r="D18" s="1152">
        <v>34.55023140913288</v>
      </c>
      <c r="E18" s="1151"/>
      <c r="F18" s="1151">
        <v>129827.25648</v>
      </c>
      <c r="G18" s="1151">
        <v>134298.92631</v>
      </c>
      <c r="H18" s="1153">
        <v>96.6703606999224</v>
      </c>
      <c r="I18" s="121"/>
      <c r="J18" s="121"/>
      <c r="K18" s="121"/>
      <c r="L18" s="1150"/>
      <c r="M18" s="1150"/>
    </row>
    <row r="19" spans="1:12" s="70" customFormat="1" ht="15">
      <c r="A19" s="121"/>
      <c r="B19" s="1155"/>
      <c r="C19" s="1155"/>
      <c r="D19" s="1155"/>
      <c r="E19" s="1155"/>
      <c r="F19" s="1155"/>
      <c r="G19" s="1155"/>
      <c r="H19" s="1155"/>
      <c r="I19" s="627"/>
      <c r="J19" s="627"/>
      <c r="K19" s="627"/>
      <c r="L19" s="627"/>
    </row>
    <row r="20" spans="1:12" s="1157" customFormat="1" ht="15">
      <c r="A20" s="134" t="s">
        <v>998</v>
      </c>
      <c r="B20" s="134"/>
      <c r="C20" s="134"/>
      <c r="D20" s="134"/>
      <c r="E20" s="134"/>
      <c r="F20" s="134"/>
      <c r="G20" s="134"/>
      <c r="H20" s="134"/>
      <c r="I20" s="1156"/>
      <c r="J20" s="1156"/>
      <c r="K20" s="1156"/>
      <c r="L20" s="1156"/>
    </row>
    <row r="21" spans="1:8" s="70" customFormat="1" ht="13.5">
      <c r="A21" s="218"/>
      <c r="B21" s="123"/>
      <c r="C21" s="123"/>
      <c r="D21" s="123"/>
      <c r="E21" s="123"/>
      <c r="F21" s="123"/>
      <c r="G21" s="123"/>
      <c r="H21" s="123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5"/>
      <c r="B24" s="25"/>
      <c r="C24" s="25"/>
      <c r="D24" s="25"/>
      <c r="E24" s="25"/>
      <c r="F24" s="25"/>
      <c r="G24" s="25"/>
      <c r="H24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8" customFormat="1" ht="16.5" customHeight="1">
      <c r="A1" s="1225" t="s">
        <v>1035</v>
      </c>
      <c r="B1" s="1"/>
      <c r="C1" s="1"/>
      <c r="D1" s="1"/>
      <c r="E1" s="1"/>
      <c r="F1" s="1"/>
      <c r="G1" s="1"/>
    </row>
    <row r="2" spans="1:7" s="505" customFormat="1" ht="24" customHeight="1">
      <c r="A2" s="1436" t="s">
        <v>979</v>
      </c>
      <c r="B2" s="1436"/>
      <c r="C2" s="1436"/>
      <c r="D2" s="1436"/>
      <c r="E2" s="1436"/>
      <c r="F2" s="1436"/>
      <c r="G2" s="1436"/>
    </row>
    <row r="3" spans="1:7" s="506" customFormat="1" ht="19.5" customHeight="1">
      <c r="A3" s="1393">
        <v>43982</v>
      </c>
      <c r="B3" s="1393"/>
      <c r="C3" s="1393"/>
      <c r="D3" s="1393"/>
      <c r="E3" s="1393"/>
      <c r="F3" s="1393"/>
      <c r="G3" s="1393"/>
    </row>
    <row r="4" spans="1:7" s="507" customFormat="1" ht="18.75" customHeight="1">
      <c r="A4" s="1394" t="s">
        <v>70</v>
      </c>
      <c r="B4" s="1394"/>
      <c r="C4" s="1394"/>
      <c r="D4" s="1394"/>
      <c r="E4" s="1394"/>
      <c r="F4" s="1394"/>
      <c r="G4" s="1394"/>
    </row>
    <row r="5" s="509" customFormat="1" ht="8.25" customHeight="1" thickBot="1"/>
    <row r="6" spans="1:8" s="1124" customFormat="1" ht="33.75" customHeight="1">
      <c r="A6" s="551" t="s">
        <v>1</v>
      </c>
      <c r="B6" s="1122" t="s">
        <v>980</v>
      </c>
      <c r="C6" s="1122" t="s">
        <v>981</v>
      </c>
      <c r="D6" s="1122" t="s">
        <v>982</v>
      </c>
      <c r="E6" s="1122" t="s">
        <v>983</v>
      </c>
      <c r="F6" s="1122" t="s">
        <v>984</v>
      </c>
      <c r="G6" s="1123" t="s">
        <v>985</v>
      </c>
      <c r="H6" s="5"/>
    </row>
    <row r="7" spans="1:8" s="1124" customFormat="1" ht="6.75" customHeight="1">
      <c r="A7" s="1125"/>
      <c r="B7" s="1125"/>
      <c r="C7" s="1125"/>
      <c r="D7" s="1125"/>
      <c r="E7" s="1125"/>
      <c r="F7" s="1125"/>
      <c r="G7" s="1126"/>
      <c r="H7" s="5"/>
    </row>
    <row r="8" spans="1:8" s="1129" customFormat="1" ht="15" customHeight="1">
      <c r="A8" s="79" t="s">
        <v>58</v>
      </c>
      <c r="B8" s="1127">
        <v>4470881</v>
      </c>
      <c r="C8" s="1127">
        <v>2582492.874</v>
      </c>
      <c r="D8" s="1127">
        <v>1607338.048</v>
      </c>
      <c r="E8" s="1127">
        <v>63332.71</v>
      </c>
      <c r="F8" s="1127">
        <v>1849733.378</v>
      </c>
      <c r="G8" s="1128">
        <v>2403430.254</v>
      </c>
      <c r="H8" s="5"/>
    </row>
    <row r="9" spans="1:8" s="1129" customFormat="1" ht="15" customHeight="1">
      <c r="A9" s="14" t="s">
        <v>29</v>
      </c>
      <c r="B9" s="1127">
        <v>137610</v>
      </c>
      <c r="C9" s="1127">
        <v>1822421.921</v>
      </c>
      <c r="D9" s="1127">
        <v>306109.915</v>
      </c>
      <c r="E9" s="1127">
        <v>0</v>
      </c>
      <c r="F9" s="1127">
        <v>251997.681</v>
      </c>
      <c r="G9" s="1128">
        <v>1876534.155</v>
      </c>
      <c r="H9" s="5"/>
    </row>
    <row r="10" spans="1:8" s="1129" customFormat="1" ht="15" customHeight="1">
      <c r="A10" s="14" t="s">
        <v>30</v>
      </c>
      <c r="B10" s="1127">
        <v>914193</v>
      </c>
      <c r="C10" s="1127">
        <v>1301325.923</v>
      </c>
      <c r="D10" s="1127">
        <v>393157.998</v>
      </c>
      <c r="E10" s="1127">
        <v>1539.756</v>
      </c>
      <c r="F10" s="1127">
        <v>368922.426</v>
      </c>
      <c r="G10" s="1128">
        <v>1327101.251</v>
      </c>
      <c r="H10" s="5"/>
    </row>
    <row r="11" spans="1:8" s="1129" customFormat="1" ht="15" customHeight="1">
      <c r="A11" s="14" t="s">
        <v>31</v>
      </c>
      <c r="B11" s="1127">
        <v>2793</v>
      </c>
      <c r="C11" s="1127">
        <v>444481.229</v>
      </c>
      <c r="D11" s="1127">
        <v>53484.206</v>
      </c>
      <c r="E11" s="1127">
        <v>397.939</v>
      </c>
      <c r="F11" s="1127">
        <v>18346.472</v>
      </c>
      <c r="G11" s="1128">
        <v>480016.903</v>
      </c>
      <c r="H11" s="5"/>
    </row>
    <row r="12" spans="1:8" s="1129" customFormat="1" ht="15" customHeight="1">
      <c r="A12" s="14" t="s">
        <v>32</v>
      </c>
      <c r="B12" s="1127">
        <v>14912</v>
      </c>
      <c r="C12" s="1127">
        <v>229756.17</v>
      </c>
      <c r="D12" s="1127">
        <v>26051.822</v>
      </c>
      <c r="E12" s="1127">
        <v>366.613</v>
      </c>
      <c r="F12" s="1127">
        <v>24993.613</v>
      </c>
      <c r="G12" s="1128">
        <v>231180.993</v>
      </c>
      <c r="H12" s="5"/>
    </row>
    <row r="13" spans="1:12" s="1129" customFormat="1" ht="15" customHeight="1">
      <c r="A13" s="14" t="s">
        <v>33</v>
      </c>
      <c r="B13" s="1127">
        <v>39193</v>
      </c>
      <c r="C13" s="1127">
        <v>571018.262</v>
      </c>
      <c r="D13" s="1127">
        <v>130625.036</v>
      </c>
      <c r="E13" s="1127">
        <v>1418.779</v>
      </c>
      <c r="F13" s="1127">
        <v>50779.136</v>
      </c>
      <c r="G13" s="1128">
        <v>652282.941</v>
      </c>
      <c r="H13" s="5"/>
      <c r="I13" s="1130"/>
      <c r="J13" s="1130"/>
      <c r="K13" s="1130"/>
      <c r="L13" s="1130"/>
    </row>
    <row r="14" spans="1:8" s="1129" customFormat="1" ht="15" customHeight="1">
      <c r="A14" s="14" t="s">
        <v>34</v>
      </c>
      <c r="B14" s="1127">
        <v>0</v>
      </c>
      <c r="C14" s="1127">
        <v>0</v>
      </c>
      <c r="D14" s="1127">
        <v>0</v>
      </c>
      <c r="E14" s="1127">
        <v>0</v>
      </c>
      <c r="F14" s="1127">
        <v>0</v>
      </c>
      <c r="G14" s="1128">
        <v>0</v>
      </c>
      <c r="H14" s="5"/>
    </row>
    <row r="15" spans="1:8" s="1129" customFormat="1" ht="14.25" customHeight="1">
      <c r="A15" s="79" t="s">
        <v>35</v>
      </c>
      <c r="B15" s="1127">
        <v>0</v>
      </c>
      <c r="C15" s="1127">
        <v>0</v>
      </c>
      <c r="D15" s="1127">
        <v>0</v>
      </c>
      <c r="E15" s="1127">
        <v>0</v>
      </c>
      <c r="F15" s="1127">
        <v>0</v>
      </c>
      <c r="G15" s="1128">
        <v>0</v>
      </c>
      <c r="H15" s="5"/>
    </row>
    <row r="16" spans="1:8" s="1129" customFormat="1" ht="14.25" customHeight="1">
      <c r="A16" s="79" t="s">
        <v>36</v>
      </c>
      <c r="B16" s="1127">
        <v>35118</v>
      </c>
      <c r="C16" s="1127">
        <v>409689.808</v>
      </c>
      <c r="D16" s="1127">
        <v>53503.806</v>
      </c>
      <c r="E16" s="1127">
        <v>785.906</v>
      </c>
      <c r="F16" s="1127">
        <v>52285.413</v>
      </c>
      <c r="G16" s="1128">
        <v>411694.108</v>
      </c>
      <c r="H16" s="5"/>
    </row>
    <row r="17" spans="1:8" s="1129" customFormat="1" ht="14.25" customHeight="1">
      <c r="A17" s="79" t="s">
        <v>37</v>
      </c>
      <c r="B17" s="1127">
        <v>90211</v>
      </c>
      <c r="C17" s="1127">
        <v>666392.763</v>
      </c>
      <c r="D17" s="1127">
        <v>55375.57</v>
      </c>
      <c r="E17" s="1127">
        <v>486.002</v>
      </c>
      <c r="F17" s="1127">
        <v>40246.596</v>
      </c>
      <c r="G17" s="1128">
        <v>682007.739</v>
      </c>
      <c r="H17" s="5"/>
    </row>
    <row r="18" spans="1:8" s="1129" customFormat="1" ht="21.95" customHeight="1">
      <c r="A18" s="1131" t="s">
        <v>38</v>
      </c>
      <c r="B18" s="1132">
        <v>5704911</v>
      </c>
      <c r="C18" s="1132">
        <v>8027578.950000001</v>
      </c>
      <c r="D18" s="1132">
        <v>2625646.4009999996</v>
      </c>
      <c r="E18" s="1132">
        <v>68327.70499999999</v>
      </c>
      <c r="F18" s="1132">
        <v>2657304.715</v>
      </c>
      <c r="G18" s="1132">
        <v>8064248.344</v>
      </c>
      <c r="H18" s="5"/>
    </row>
    <row r="19" spans="1:8" s="1124" customFormat="1" ht="6" customHeight="1">
      <c r="A19" s="79"/>
      <c r="B19" s="79"/>
      <c r="C19" s="1133"/>
      <c r="D19" s="1133"/>
      <c r="E19" s="1133"/>
      <c r="F19" s="1133"/>
      <c r="G19" s="1133"/>
      <c r="H19" s="5"/>
    </row>
    <row r="20" spans="1:8" s="1135" customFormat="1" ht="24" customHeight="1">
      <c r="A20" s="1134" t="s">
        <v>986</v>
      </c>
      <c r="B20" s="1134"/>
      <c r="C20" s="1134"/>
      <c r="D20" s="1134"/>
      <c r="E20" s="1134"/>
      <c r="F20" s="1134"/>
      <c r="G20" s="1134"/>
      <c r="H20" s="5"/>
    </row>
    <row r="21" spans="1:8" s="1136" customFormat="1" ht="16.5" customHeight="1">
      <c r="A21" s="218"/>
      <c r="B21" s="27"/>
      <c r="C21" s="27"/>
      <c r="D21" s="27"/>
      <c r="E21" s="27"/>
      <c r="F21" s="27"/>
      <c r="G21" s="27"/>
      <c r="H21" s="5"/>
    </row>
    <row r="22" spans="1:8" s="1137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509" customFormat="1" ht="7.5" customHeight="1">
      <c r="A23" s="27"/>
      <c r="B23" s="27"/>
      <c r="C23" s="27"/>
      <c r="D23" s="27"/>
      <c r="E23" s="27"/>
      <c r="F23" s="27"/>
      <c r="G23" s="27"/>
      <c r="H23" s="5"/>
    </row>
    <row r="24" s="1124" customFormat="1" ht="31.5" customHeight="1"/>
    <row r="25" s="1124" customFormat="1" ht="5.25" customHeight="1"/>
    <row r="26" s="1129" customFormat="1" ht="15" customHeight="1"/>
    <row r="27" s="1129" customFormat="1" ht="15" customHeight="1"/>
    <row r="28" s="1129" customFormat="1" ht="15" customHeight="1"/>
    <row r="29" s="1129" customFormat="1" ht="15" customHeight="1"/>
    <row r="30" s="1129" customFormat="1" ht="15" customHeight="1"/>
    <row r="31" s="1129" customFormat="1" ht="15" customHeight="1"/>
    <row r="32" spans="8:12" s="1129" customFormat="1" ht="15" customHeight="1">
      <c r="H32" s="1127"/>
      <c r="I32" s="1127"/>
      <c r="J32" s="1127"/>
      <c r="K32" s="1127"/>
      <c r="L32" s="1128"/>
    </row>
    <row r="33" spans="8:12" s="1129" customFormat="1" ht="15" customHeight="1">
      <c r="H33" s="1130"/>
      <c r="I33" s="1130"/>
      <c r="J33" s="1130"/>
      <c r="K33" s="1130"/>
      <c r="L33" s="1130"/>
    </row>
    <row r="34" s="1129" customFormat="1" ht="15" customHeight="1"/>
    <row r="35" s="1138" customFormat="1" ht="13.5" customHeight="1"/>
    <row r="36" s="1138" customFormat="1" ht="13.5" customHeight="1"/>
    <row r="37" s="1138" customFormat="1" ht="13.5" customHeight="1"/>
    <row r="38" s="1138" customFormat="1" ht="21.95" customHeight="1"/>
    <row r="39" s="1139" customFormat="1" ht="8.25" customHeight="1"/>
    <row r="40" s="1140" customFormat="1" ht="9"/>
    <row r="41" ht="15">
      <c r="G41" s="1141"/>
    </row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/>
  </sheetViews>
  <sheetFormatPr defaultColWidth="10.8515625" defaultRowHeight="15"/>
  <cols>
    <col min="1" max="1" width="34.28125" style="5" customWidth="1"/>
    <col min="2" max="7" width="19.57421875" style="5" customWidth="1"/>
    <col min="8" max="256" width="10.8515625" style="5" customWidth="1"/>
    <col min="257" max="257" width="34.28125" style="5" customWidth="1"/>
    <col min="258" max="263" width="19.57421875" style="5" customWidth="1"/>
    <col min="264" max="512" width="10.8515625" style="5" customWidth="1"/>
    <col min="513" max="513" width="34.28125" style="5" customWidth="1"/>
    <col min="514" max="519" width="19.57421875" style="5" customWidth="1"/>
    <col min="520" max="768" width="10.8515625" style="5" customWidth="1"/>
    <col min="769" max="769" width="34.28125" style="5" customWidth="1"/>
    <col min="770" max="775" width="19.57421875" style="5" customWidth="1"/>
    <col min="776" max="1024" width="10.8515625" style="5" customWidth="1"/>
    <col min="1025" max="1025" width="34.28125" style="5" customWidth="1"/>
    <col min="1026" max="1031" width="19.57421875" style="5" customWidth="1"/>
    <col min="1032" max="1280" width="10.8515625" style="5" customWidth="1"/>
    <col min="1281" max="1281" width="34.28125" style="5" customWidth="1"/>
    <col min="1282" max="1287" width="19.57421875" style="5" customWidth="1"/>
    <col min="1288" max="1536" width="10.8515625" style="5" customWidth="1"/>
    <col min="1537" max="1537" width="34.28125" style="5" customWidth="1"/>
    <col min="1538" max="1543" width="19.57421875" style="5" customWidth="1"/>
    <col min="1544" max="1792" width="10.8515625" style="5" customWidth="1"/>
    <col min="1793" max="1793" width="34.28125" style="5" customWidth="1"/>
    <col min="1794" max="1799" width="19.57421875" style="5" customWidth="1"/>
    <col min="1800" max="2048" width="10.8515625" style="5" customWidth="1"/>
    <col min="2049" max="2049" width="34.28125" style="5" customWidth="1"/>
    <col min="2050" max="2055" width="19.57421875" style="5" customWidth="1"/>
    <col min="2056" max="2304" width="10.8515625" style="5" customWidth="1"/>
    <col min="2305" max="2305" width="34.28125" style="5" customWidth="1"/>
    <col min="2306" max="2311" width="19.57421875" style="5" customWidth="1"/>
    <col min="2312" max="2560" width="10.8515625" style="5" customWidth="1"/>
    <col min="2561" max="2561" width="34.28125" style="5" customWidth="1"/>
    <col min="2562" max="2567" width="19.57421875" style="5" customWidth="1"/>
    <col min="2568" max="2816" width="10.8515625" style="5" customWidth="1"/>
    <col min="2817" max="2817" width="34.28125" style="5" customWidth="1"/>
    <col min="2818" max="2823" width="19.57421875" style="5" customWidth="1"/>
    <col min="2824" max="3072" width="10.8515625" style="5" customWidth="1"/>
    <col min="3073" max="3073" width="34.28125" style="5" customWidth="1"/>
    <col min="3074" max="3079" width="19.57421875" style="5" customWidth="1"/>
    <col min="3080" max="3328" width="10.8515625" style="5" customWidth="1"/>
    <col min="3329" max="3329" width="34.28125" style="5" customWidth="1"/>
    <col min="3330" max="3335" width="19.57421875" style="5" customWidth="1"/>
    <col min="3336" max="3584" width="10.8515625" style="5" customWidth="1"/>
    <col min="3585" max="3585" width="34.28125" style="5" customWidth="1"/>
    <col min="3586" max="3591" width="19.57421875" style="5" customWidth="1"/>
    <col min="3592" max="3840" width="10.8515625" style="5" customWidth="1"/>
    <col min="3841" max="3841" width="34.28125" style="5" customWidth="1"/>
    <col min="3842" max="3847" width="19.57421875" style="5" customWidth="1"/>
    <col min="3848" max="4096" width="10.8515625" style="5" customWidth="1"/>
    <col min="4097" max="4097" width="34.28125" style="5" customWidth="1"/>
    <col min="4098" max="4103" width="19.57421875" style="5" customWidth="1"/>
    <col min="4104" max="4352" width="10.8515625" style="5" customWidth="1"/>
    <col min="4353" max="4353" width="34.28125" style="5" customWidth="1"/>
    <col min="4354" max="4359" width="19.57421875" style="5" customWidth="1"/>
    <col min="4360" max="4608" width="10.8515625" style="5" customWidth="1"/>
    <col min="4609" max="4609" width="34.28125" style="5" customWidth="1"/>
    <col min="4610" max="4615" width="19.57421875" style="5" customWidth="1"/>
    <col min="4616" max="4864" width="10.8515625" style="5" customWidth="1"/>
    <col min="4865" max="4865" width="34.28125" style="5" customWidth="1"/>
    <col min="4866" max="4871" width="19.57421875" style="5" customWidth="1"/>
    <col min="4872" max="5120" width="10.8515625" style="5" customWidth="1"/>
    <col min="5121" max="5121" width="34.28125" style="5" customWidth="1"/>
    <col min="5122" max="5127" width="19.57421875" style="5" customWidth="1"/>
    <col min="5128" max="5376" width="10.8515625" style="5" customWidth="1"/>
    <col min="5377" max="5377" width="34.28125" style="5" customWidth="1"/>
    <col min="5378" max="5383" width="19.57421875" style="5" customWidth="1"/>
    <col min="5384" max="5632" width="10.8515625" style="5" customWidth="1"/>
    <col min="5633" max="5633" width="34.28125" style="5" customWidth="1"/>
    <col min="5634" max="5639" width="19.57421875" style="5" customWidth="1"/>
    <col min="5640" max="5888" width="10.8515625" style="5" customWidth="1"/>
    <col min="5889" max="5889" width="34.28125" style="5" customWidth="1"/>
    <col min="5890" max="5895" width="19.57421875" style="5" customWidth="1"/>
    <col min="5896" max="6144" width="10.8515625" style="5" customWidth="1"/>
    <col min="6145" max="6145" width="34.28125" style="5" customWidth="1"/>
    <col min="6146" max="6151" width="19.57421875" style="5" customWidth="1"/>
    <col min="6152" max="6400" width="10.8515625" style="5" customWidth="1"/>
    <col min="6401" max="6401" width="34.28125" style="5" customWidth="1"/>
    <col min="6402" max="6407" width="19.57421875" style="5" customWidth="1"/>
    <col min="6408" max="6656" width="10.8515625" style="5" customWidth="1"/>
    <col min="6657" max="6657" width="34.28125" style="5" customWidth="1"/>
    <col min="6658" max="6663" width="19.57421875" style="5" customWidth="1"/>
    <col min="6664" max="6912" width="10.8515625" style="5" customWidth="1"/>
    <col min="6913" max="6913" width="34.28125" style="5" customWidth="1"/>
    <col min="6914" max="6919" width="19.57421875" style="5" customWidth="1"/>
    <col min="6920" max="7168" width="10.8515625" style="5" customWidth="1"/>
    <col min="7169" max="7169" width="34.28125" style="5" customWidth="1"/>
    <col min="7170" max="7175" width="19.57421875" style="5" customWidth="1"/>
    <col min="7176" max="7424" width="10.8515625" style="5" customWidth="1"/>
    <col min="7425" max="7425" width="34.28125" style="5" customWidth="1"/>
    <col min="7426" max="7431" width="19.57421875" style="5" customWidth="1"/>
    <col min="7432" max="7680" width="10.8515625" style="5" customWidth="1"/>
    <col min="7681" max="7681" width="34.28125" style="5" customWidth="1"/>
    <col min="7682" max="7687" width="19.57421875" style="5" customWidth="1"/>
    <col min="7688" max="7936" width="10.8515625" style="5" customWidth="1"/>
    <col min="7937" max="7937" width="34.28125" style="5" customWidth="1"/>
    <col min="7938" max="7943" width="19.57421875" style="5" customWidth="1"/>
    <col min="7944" max="8192" width="10.8515625" style="5" customWidth="1"/>
    <col min="8193" max="8193" width="34.28125" style="5" customWidth="1"/>
    <col min="8194" max="8199" width="19.57421875" style="5" customWidth="1"/>
    <col min="8200" max="8448" width="10.8515625" style="5" customWidth="1"/>
    <col min="8449" max="8449" width="34.28125" style="5" customWidth="1"/>
    <col min="8450" max="8455" width="19.57421875" style="5" customWidth="1"/>
    <col min="8456" max="8704" width="10.8515625" style="5" customWidth="1"/>
    <col min="8705" max="8705" width="34.28125" style="5" customWidth="1"/>
    <col min="8706" max="8711" width="19.57421875" style="5" customWidth="1"/>
    <col min="8712" max="8960" width="10.8515625" style="5" customWidth="1"/>
    <col min="8961" max="8961" width="34.28125" style="5" customWidth="1"/>
    <col min="8962" max="8967" width="19.57421875" style="5" customWidth="1"/>
    <col min="8968" max="9216" width="10.8515625" style="5" customWidth="1"/>
    <col min="9217" max="9217" width="34.28125" style="5" customWidth="1"/>
    <col min="9218" max="9223" width="19.57421875" style="5" customWidth="1"/>
    <col min="9224" max="9472" width="10.8515625" style="5" customWidth="1"/>
    <col min="9473" max="9473" width="34.28125" style="5" customWidth="1"/>
    <col min="9474" max="9479" width="19.57421875" style="5" customWidth="1"/>
    <col min="9480" max="9728" width="10.8515625" style="5" customWidth="1"/>
    <col min="9729" max="9729" width="34.28125" style="5" customWidth="1"/>
    <col min="9730" max="9735" width="19.57421875" style="5" customWidth="1"/>
    <col min="9736" max="9984" width="10.8515625" style="5" customWidth="1"/>
    <col min="9985" max="9985" width="34.28125" style="5" customWidth="1"/>
    <col min="9986" max="9991" width="19.57421875" style="5" customWidth="1"/>
    <col min="9992" max="10240" width="10.8515625" style="5" customWidth="1"/>
    <col min="10241" max="10241" width="34.28125" style="5" customWidth="1"/>
    <col min="10242" max="10247" width="19.57421875" style="5" customWidth="1"/>
    <col min="10248" max="10496" width="10.8515625" style="5" customWidth="1"/>
    <col min="10497" max="10497" width="34.28125" style="5" customWidth="1"/>
    <col min="10498" max="10503" width="19.57421875" style="5" customWidth="1"/>
    <col min="10504" max="10752" width="10.8515625" style="5" customWidth="1"/>
    <col min="10753" max="10753" width="34.28125" style="5" customWidth="1"/>
    <col min="10754" max="10759" width="19.57421875" style="5" customWidth="1"/>
    <col min="10760" max="11008" width="10.8515625" style="5" customWidth="1"/>
    <col min="11009" max="11009" width="34.28125" style="5" customWidth="1"/>
    <col min="11010" max="11015" width="19.57421875" style="5" customWidth="1"/>
    <col min="11016" max="11264" width="10.8515625" style="5" customWidth="1"/>
    <col min="11265" max="11265" width="34.28125" style="5" customWidth="1"/>
    <col min="11266" max="11271" width="19.57421875" style="5" customWidth="1"/>
    <col min="11272" max="11520" width="10.8515625" style="5" customWidth="1"/>
    <col min="11521" max="11521" width="34.28125" style="5" customWidth="1"/>
    <col min="11522" max="11527" width="19.57421875" style="5" customWidth="1"/>
    <col min="11528" max="11776" width="10.8515625" style="5" customWidth="1"/>
    <col min="11777" max="11777" width="34.28125" style="5" customWidth="1"/>
    <col min="11778" max="11783" width="19.57421875" style="5" customWidth="1"/>
    <col min="11784" max="12032" width="10.8515625" style="5" customWidth="1"/>
    <col min="12033" max="12033" width="34.28125" style="5" customWidth="1"/>
    <col min="12034" max="12039" width="19.57421875" style="5" customWidth="1"/>
    <col min="12040" max="12288" width="10.8515625" style="5" customWidth="1"/>
    <col min="12289" max="12289" width="34.28125" style="5" customWidth="1"/>
    <col min="12290" max="12295" width="19.57421875" style="5" customWidth="1"/>
    <col min="12296" max="12544" width="10.8515625" style="5" customWidth="1"/>
    <col min="12545" max="12545" width="34.28125" style="5" customWidth="1"/>
    <col min="12546" max="12551" width="19.57421875" style="5" customWidth="1"/>
    <col min="12552" max="12800" width="10.8515625" style="5" customWidth="1"/>
    <col min="12801" max="12801" width="34.28125" style="5" customWidth="1"/>
    <col min="12802" max="12807" width="19.57421875" style="5" customWidth="1"/>
    <col min="12808" max="13056" width="10.8515625" style="5" customWidth="1"/>
    <col min="13057" max="13057" width="34.28125" style="5" customWidth="1"/>
    <col min="13058" max="13063" width="19.57421875" style="5" customWidth="1"/>
    <col min="13064" max="13312" width="10.8515625" style="5" customWidth="1"/>
    <col min="13313" max="13313" width="34.28125" style="5" customWidth="1"/>
    <col min="13314" max="13319" width="19.57421875" style="5" customWidth="1"/>
    <col min="13320" max="13568" width="10.8515625" style="5" customWidth="1"/>
    <col min="13569" max="13569" width="34.28125" style="5" customWidth="1"/>
    <col min="13570" max="13575" width="19.57421875" style="5" customWidth="1"/>
    <col min="13576" max="13824" width="10.8515625" style="5" customWidth="1"/>
    <col min="13825" max="13825" width="34.28125" style="5" customWidth="1"/>
    <col min="13826" max="13831" width="19.57421875" style="5" customWidth="1"/>
    <col min="13832" max="14080" width="10.8515625" style="5" customWidth="1"/>
    <col min="14081" max="14081" width="34.28125" style="5" customWidth="1"/>
    <col min="14082" max="14087" width="19.57421875" style="5" customWidth="1"/>
    <col min="14088" max="14336" width="10.8515625" style="5" customWidth="1"/>
    <col min="14337" max="14337" width="34.28125" style="5" customWidth="1"/>
    <col min="14338" max="14343" width="19.57421875" style="5" customWidth="1"/>
    <col min="14344" max="14592" width="10.8515625" style="5" customWidth="1"/>
    <col min="14593" max="14593" width="34.28125" style="5" customWidth="1"/>
    <col min="14594" max="14599" width="19.57421875" style="5" customWidth="1"/>
    <col min="14600" max="14848" width="10.8515625" style="5" customWidth="1"/>
    <col min="14849" max="14849" width="34.28125" style="5" customWidth="1"/>
    <col min="14850" max="14855" width="19.57421875" style="5" customWidth="1"/>
    <col min="14856" max="15104" width="10.8515625" style="5" customWidth="1"/>
    <col min="15105" max="15105" width="34.28125" style="5" customWidth="1"/>
    <col min="15106" max="15111" width="19.57421875" style="5" customWidth="1"/>
    <col min="15112" max="15360" width="10.8515625" style="5" customWidth="1"/>
    <col min="15361" max="15361" width="34.28125" style="5" customWidth="1"/>
    <col min="15362" max="15367" width="19.57421875" style="5" customWidth="1"/>
    <col min="15368" max="15616" width="10.8515625" style="5" customWidth="1"/>
    <col min="15617" max="15617" width="34.28125" style="5" customWidth="1"/>
    <col min="15618" max="15623" width="19.57421875" style="5" customWidth="1"/>
    <col min="15624" max="15872" width="10.8515625" style="5" customWidth="1"/>
    <col min="15873" max="15873" width="34.28125" style="5" customWidth="1"/>
    <col min="15874" max="15879" width="19.57421875" style="5" customWidth="1"/>
    <col min="15880" max="16128" width="10.8515625" style="5" customWidth="1"/>
    <col min="16129" max="16129" width="34.28125" style="5" customWidth="1"/>
    <col min="16130" max="16135" width="19.57421875" style="5" customWidth="1"/>
    <col min="16136" max="16384" width="10.8515625" style="5" customWidth="1"/>
  </cols>
  <sheetData>
    <row r="1" spans="1:7" s="358" customFormat="1" ht="16.5" customHeight="1">
      <c r="A1" s="1225" t="s">
        <v>1035</v>
      </c>
      <c r="B1" s="1"/>
      <c r="C1" s="1"/>
      <c r="D1" s="1"/>
      <c r="E1" s="1"/>
      <c r="F1" s="1"/>
      <c r="G1" s="1"/>
    </row>
    <row r="2" spans="1:7" s="505" customFormat="1" ht="24" customHeight="1">
      <c r="A2" s="1436" t="s">
        <v>987</v>
      </c>
      <c r="B2" s="1436"/>
      <c r="C2" s="1436"/>
      <c r="D2" s="1436"/>
      <c r="E2" s="1436"/>
      <c r="F2" s="1436"/>
      <c r="G2" s="1436"/>
    </row>
    <row r="3" spans="1:7" s="506" customFormat="1" ht="19.5" customHeight="1">
      <c r="A3" s="1393">
        <v>43982</v>
      </c>
      <c r="B3" s="1393"/>
      <c r="C3" s="1393"/>
      <c r="D3" s="1393"/>
      <c r="E3" s="1393"/>
      <c r="F3" s="1393"/>
      <c r="G3" s="1393"/>
    </row>
    <row r="4" spans="1:7" s="507" customFormat="1" ht="18.75" customHeight="1">
      <c r="A4" s="1394" t="s">
        <v>70</v>
      </c>
      <c r="B4" s="1394"/>
      <c r="C4" s="1394"/>
      <c r="D4" s="1394"/>
      <c r="E4" s="1394"/>
      <c r="F4" s="1394"/>
      <c r="G4" s="1394"/>
    </row>
    <row r="5" spans="1:7" ht="13.5" thickBot="1">
      <c r="A5" s="509"/>
      <c r="B5" s="509"/>
      <c r="C5" s="509"/>
      <c r="D5" s="509"/>
      <c r="E5" s="509"/>
      <c r="F5" s="509"/>
      <c r="G5" s="509"/>
    </row>
    <row r="6" spans="1:7" ht="25.5">
      <c r="A6" s="551" t="s">
        <v>1</v>
      </c>
      <c r="B6" s="1122" t="s">
        <v>980</v>
      </c>
      <c r="C6" s="1122" t="s">
        <v>981</v>
      </c>
      <c r="D6" s="1122" t="s">
        <v>982</v>
      </c>
      <c r="E6" s="1122" t="s">
        <v>983</v>
      </c>
      <c r="F6" s="1122" t="s">
        <v>984</v>
      </c>
      <c r="G6" s="1123" t="s">
        <v>985</v>
      </c>
    </row>
    <row r="7" spans="1:7" ht="13.5">
      <c r="A7" s="1125"/>
      <c r="B7" s="1125"/>
      <c r="C7" s="1125"/>
      <c r="D7" s="1125"/>
      <c r="E7" s="1125"/>
      <c r="F7" s="1125"/>
      <c r="G7" s="1126"/>
    </row>
    <row r="8" spans="1:7" ht="15" customHeight="1">
      <c r="A8" s="79" t="s">
        <v>58</v>
      </c>
      <c r="B8" s="1127">
        <v>91138</v>
      </c>
      <c r="C8" s="1127">
        <v>124818.119</v>
      </c>
      <c r="D8" s="1127">
        <v>11722.994</v>
      </c>
      <c r="E8" s="1127">
        <v>7109.99</v>
      </c>
      <c r="F8" s="1127">
        <v>15177.818</v>
      </c>
      <c r="G8" s="1128">
        <v>128473.287</v>
      </c>
    </row>
    <row r="9" spans="1:7" ht="15" customHeight="1">
      <c r="A9" s="14" t="s">
        <v>29</v>
      </c>
      <c r="B9" s="1127">
        <v>825</v>
      </c>
      <c r="C9" s="1127">
        <v>2440.136</v>
      </c>
      <c r="D9" s="1127">
        <v>46.488</v>
      </c>
      <c r="E9" s="1127">
        <v>0</v>
      </c>
      <c r="F9" s="1127">
        <v>150.823</v>
      </c>
      <c r="G9" s="1128">
        <v>2335.801</v>
      </c>
    </row>
    <row r="10" spans="1:7" ht="15" customHeight="1">
      <c r="A10" s="14" t="s">
        <v>30</v>
      </c>
      <c r="B10" s="1127">
        <v>7116</v>
      </c>
      <c r="C10" s="1127">
        <v>27648.559</v>
      </c>
      <c r="D10" s="1127">
        <v>2933.061</v>
      </c>
      <c r="E10" s="1127">
        <v>13.184</v>
      </c>
      <c r="F10" s="1127">
        <v>2528.068</v>
      </c>
      <c r="G10" s="1128">
        <v>28066.736</v>
      </c>
    </row>
    <row r="11" spans="1:7" ht="15" customHeight="1">
      <c r="A11" s="14" t="s">
        <v>31</v>
      </c>
      <c r="B11" s="1127">
        <v>0</v>
      </c>
      <c r="C11" s="1127">
        <v>0</v>
      </c>
      <c r="D11" s="1127">
        <v>0</v>
      </c>
      <c r="E11" s="1127">
        <v>0</v>
      </c>
      <c r="F11" s="1127">
        <v>0</v>
      </c>
      <c r="G11" s="1128">
        <v>0</v>
      </c>
    </row>
    <row r="12" spans="1:7" ht="15" customHeight="1">
      <c r="A12" s="14" t="s">
        <v>32</v>
      </c>
      <c r="B12" s="1127">
        <v>289</v>
      </c>
      <c r="C12" s="1127">
        <v>2055.236</v>
      </c>
      <c r="D12" s="1127">
        <v>173.007</v>
      </c>
      <c r="E12" s="1127">
        <v>0.658</v>
      </c>
      <c r="F12" s="1127">
        <v>129.086</v>
      </c>
      <c r="G12" s="1128">
        <v>2099.815</v>
      </c>
    </row>
    <row r="13" spans="1:7" ht="15" customHeight="1">
      <c r="A13" s="14" t="s">
        <v>33</v>
      </c>
      <c r="B13" s="1127">
        <v>0</v>
      </c>
      <c r="C13" s="1127">
        <v>0</v>
      </c>
      <c r="D13" s="1127">
        <v>0</v>
      </c>
      <c r="E13" s="1127">
        <v>0</v>
      </c>
      <c r="F13" s="1127">
        <v>0</v>
      </c>
      <c r="G13" s="1128">
        <v>0</v>
      </c>
    </row>
    <row r="14" spans="1:7" ht="15" customHeight="1">
      <c r="A14" s="14" t="s">
        <v>34</v>
      </c>
      <c r="B14" s="1127">
        <v>0</v>
      </c>
      <c r="C14" s="1127">
        <v>0</v>
      </c>
      <c r="D14" s="1127">
        <v>0</v>
      </c>
      <c r="E14" s="1127">
        <v>0</v>
      </c>
      <c r="F14" s="1127">
        <v>0</v>
      </c>
      <c r="G14" s="1128">
        <v>0</v>
      </c>
    </row>
    <row r="15" spans="1:7" ht="15" customHeight="1">
      <c r="A15" s="79" t="s">
        <v>35</v>
      </c>
      <c r="B15" s="1127">
        <v>0</v>
      </c>
      <c r="C15" s="1127">
        <v>0</v>
      </c>
      <c r="D15" s="1127">
        <v>0</v>
      </c>
      <c r="E15" s="1127">
        <v>0</v>
      </c>
      <c r="F15" s="1127">
        <v>0</v>
      </c>
      <c r="G15" s="1128">
        <v>0</v>
      </c>
    </row>
    <row r="16" spans="1:7" ht="15" customHeight="1">
      <c r="A16" s="79" t="s">
        <v>36</v>
      </c>
      <c r="B16" s="1127">
        <v>439</v>
      </c>
      <c r="C16" s="1127">
        <v>6836.582</v>
      </c>
      <c r="D16" s="1127">
        <v>536.397</v>
      </c>
      <c r="E16" s="1127">
        <v>0.393</v>
      </c>
      <c r="F16" s="1127">
        <v>3027.645</v>
      </c>
      <c r="G16" s="1128">
        <v>4345.728</v>
      </c>
    </row>
    <row r="17" spans="1:7" ht="15" customHeight="1">
      <c r="A17" s="79" t="s">
        <v>37</v>
      </c>
      <c r="B17" s="1127">
        <v>2795</v>
      </c>
      <c r="C17" s="1127">
        <v>23048.942</v>
      </c>
      <c r="D17" s="1127">
        <v>14946.346</v>
      </c>
      <c r="E17" s="1127">
        <v>6.446</v>
      </c>
      <c r="F17" s="1127">
        <v>14707.248</v>
      </c>
      <c r="G17" s="1128">
        <v>23294.486</v>
      </c>
    </row>
    <row r="18" spans="1:7" ht="15" customHeight="1">
      <c r="A18" s="1131" t="s">
        <v>38</v>
      </c>
      <c r="B18" s="1132">
        <v>102602</v>
      </c>
      <c r="C18" s="1132">
        <v>186847.57400000002</v>
      </c>
      <c r="D18" s="1132">
        <v>30358.292999999998</v>
      </c>
      <c r="E18" s="1132">
        <v>7130.671</v>
      </c>
      <c r="F18" s="1132">
        <v>35720.687999999995</v>
      </c>
      <c r="G18" s="1132">
        <v>188615.853</v>
      </c>
    </row>
    <row r="19" spans="1:7" ht="13.5">
      <c r="A19" s="79"/>
      <c r="B19" s="79"/>
      <c r="C19" s="1133"/>
      <c r="D19" s="1133"/>
      <c r="E19" s="1133"/>
      <c r="F19" s="1133"/>
      <c r="G19" s="1133"/>
    </row>
    <row r="20" spans="1:7" ht="13.5">
      <c r="A20" s="1134" t="s">
        <v>986</v>
      </c>
      <c r="B20" s="1134"/>
      <c r="C20" s="1134"/>
      <c r="D20" s="1134"/>
      <c r="E20" s="1134"/>
      <c r="F20" s="1134"/>
      <c r="G20" s="1134"/>
    </row>
    <row r="21" spans="1:7" ht="13.5">
      <c r="A21" s="218"/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showGridLines="0" workbookViewId="0" topLeftCell="A7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3" customFormat="1" ht="18.75" customHeight="1">
      <c r="A1" s="1225" t="s">
        <v>1035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37" t="s">
        <v>999</v>
      </c>
      <c r="B2" s="1437"/>
      <c r="C2" s="1437"/>
      <c r="D2" s="1437"/>
      <c r="E2" s="1437"/>
      <c r="F2" s="1437"/>
      <c r="G2" s="1437"/>
      <c r="H2" s="1437"/>
      <c r="I2" s="1437"/>
      <c r="J2" s="1437"/>
      <c r="K2" s="596"/>
      <c r="L2" s="596"/>
      <c r="M2" s="596"/>
      <c r="N2" s="596"/>
      <c r="O2" s="596"/>
    </row>
    <row r="3" spans="1:15" s="93" customFormat="1" ht="21" customHeight="1">
      <c r="A3" s="1438">
        <v>43952</v>
      </c>
      <c r="B3" s="1438"/>
      <c r="C3" s="1438"/>
      <c r="D3" s="1438"/>
      <c r="E3" s="1438"/>
      <c r="F3" s="1438"/>
      <c r="G3" s="1438"/>
      <c r="H3" s="1438"/>
      <c r="I3" s="1438"/>
      <c r="J3" s="1438"/>
      <c r="K3" s="597"/>
      <c r="L3" s="597"/>
      <c r="M3" s="597"/>
      <c r="N3" s="597"/>
      <c r="O3" s="597"/>
    </row>
    <row r="4" spans="1:15" s="93" customFormat="1" ht="18.75" customHeight="1">
      <c r="A4" s="1439" t="s">
        <v>70</v>
      </c>
      <c r="B4" s="1439"/>
      <c r="C4" s="1439"/>
      <c r="D4" s="1439"/>
      <c r="E4" s="1439"/>
      <c r="F4" s="1439"/>
      <c r="G4" s="1439"/>
      <c r="H4" s="1439"/>
      <c r="I4" s="1439"/>
      <c r="J4" s="1439"/>
      <c r="K4" s="597"/>
      <c r="L4" s="597"/>
      <c r="M4" s="597"/>
      <c r="N4" s="597"/>
      <c r="O4" s="597"/>
    </row>
    <row r="5" spans="1:15" s="99" customFormat="1" ht="22.5" customHeight="1" thickBot="1">
      <c r="A5" s="1158" t="s">
        <v>1000</v>
      </c>
      <c r="B5" s="97"/>
      <c r="C5" s="97"/>
      <c r="D5" s="5"/>
      <c r="E5" s="5"/>
      <c r="F5" s="5"/>
      <c r="G5" s="5"/>
      <c r="H5" s="5"/>
      <c r="I5" s="5"/>
      <c r="J5" s="97"/>
      <c r="K5" s="598"/>
      <c r="L5" s="598"/>
      <c r="M5" s="598"/>
      <c r="N5" s="598"/>
      <c r="O5" s="598"/>
    </row>
    <row r="6" spans="1:9" s="89" customFormat="1" ht="24.75" customHeight="1">
      <c r="A6" s="1159"/>
      <c r="B6" s="1160"/>
      <c r="D6" s="1440" t="s">
        <v>1001</v>
      </c>
      <c r="E6" s="1440"/>
      <c r="F6" s="1440"/>
      <c r="G6" s="1440"/>
      <c r="H6" s="1440"/>
      <c r="I6" s="1161"/>
    </row>
    <row r="7" spans="1:10" s="89" customFormat="1" ht="42" customHeight="1">
      <c r="A7" s="1162"/>
      <c r="B7" s="100" t="s">
        <v>1002</v>
      </c>
      <c r="C7" s="1163" t="s">
        <v>663</v>
      </c>
      <c r="D7" s="100" t="s">
        <v>1003</v>
      </c>
      <c r="E7" s="100" t="s">
        <v>1004</v>
      </c>
      <c r="F7" s="100" t="s">
        <v>1005</v>
      </c>
      <c r="G7" s="100" t="s">
        <v>1006</v>
      </c>
      <c r="H7" s="100" t="s">
        <v>1007</v>
      </c>
      <c r="I7" s="100" t="s">
        <v>1008</v>
      </c>
      <c r="J7" s="354" t="s">
        <v>100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48" t="s">
        <v>58</v>
      </c>
      <c r="B9" s="105">
        <v>1232.8323885000002</v>
      </c>
      <c r="C9" s="105">
        <v>258313.52595350004</v>
      </c>
      <c r="D9" s="105">
        <v>136331.85863550002</v>
      </c>
      <c r="E9" s="105">
        <v>346725.14822599996</v>
      </c>
      <c r="F9" s="105">
        <v>324744.51972299995</v>
      </c>
      <c r="G9" s="105">
        <v>607417.6111285</v>
      </c>
      <c r="H9" s="105">
        <v>638077.7022160002</v>
      </c>
      <c r="I9" s="105">
        <v>88549.13647700001</v>
      </c>
      <c r="J9" s="1164">
        <v>2401392.3347480004</v>
      </c>
      <c r="K9" s="1165"/>
    </row>
    <row r="10" spans="1:11" s="20" customFormat="1" ht="18" customHeight="1">
      <c r="A10" s="1148" t="s">
        <v>29</v>
      </c>
      <c r="B10" s="105">
        <v>0</v>
      </c>
      <c r="C10" s="105">
        <v>191747.50731799993</v>
      </c>
      <c r="D10" s="105">
        <v>19693.710839000003</v>
      </c>
      <c r="E10" s="105">
        <v>134588.57869650002</v>
      </c>
      <c r="F10" s="105">
        <v>166333.17339299998</v>
      </c>
      <c r="G10" s="105">
        <v>291188.88688600005</v>
      </c>
      <c r="H10" s="105">
        <v>1004656.0514785</v>
      </c>
      <c r="I10" s="105">
        <v>63280.66720350001</v>
      </c>
      <c r="J10" s="1164">
        <v>1871488.5758145</v>
      </c>
      <c r="K10" s="1165"/>
    </row>
    <row r="11" spans="1:11" s="20" customFormat="1" ht="18" customHeight="1">
      <c r="A11" s="1148" t="s">
        <v>30</v>
      </c>
      <c r="B11" s="105">
        <v>0</v>
      </c>
      <c r="C11" s="105">
        <v>158393.6691275</v>
      </c>
      <c r="D11" s="105">
        <v>1.5</v>
      </c>
      <c r="E11" s="105">
        <v>1671.2724010000002</v>
      </c>
      <c r="F11" s="105">
        <v>103527.418437</v>
      </c>
      <c r="G11" s="105">
        <v>111981.98386700003</v>
      </c>
      <c r="H11" s="105">
        <v>612411.1718819999</v>
      </c>
      <c r="I11" s="105">
        <v>236219.6526825</v>
      </c>
      <c r="J11" s="1164">
        <v>1224206.668397</v>
      </c>
      <c r="K11" s="1165"/>
    </row>
    <row r="12" spans="1:11" s="20" customFormat="1" ht="18" customHeight="1">
      <c r="A12" s="1148" t="s">
        <v>31</v>
      </c>
      <c r="B12" s="105">
        <v>0</v>
      </c>
      <c r="C12" s="105">
        <v>0</v>
      </c>
      <c r="D12" s="105">
        <v>0</v>
      </c>
      <c r="E12" s="105">
        <v>163.11585000000002</v>
      </c>
      <c r="F12" s="105">
        <v>5959.899381499999</v>
      </c>
      <c r="G12" s="105">
        <v>45277.9454935</v>
      </c>
      <c r="H12" s="105">
        <v>405647.96672950004</v>
      </c>
      <c r="I12" s="105">
        <v>0</v>
      </c>
      <c r="J12" s="1164">
        <v>457048.92745450005</v>
      </c>
      <c r="K12" s="1165"/>
    </row>
    <row r="13" spans="1:11" s="20" customFormat="1" ht="18" customHeight="1">
      <c r="A13" s="1148" t="s">
        <v>32</v>
      </c>
      <c r="B13" s="105">
        <v>0</v>
      </c>
      <c r="C13" s="105">
        <v>9372.3205605</v>
      </c>
      <c r="D13" s="105">
        <v>0</v>
      </c>
      <c r="E13" s="105">
        <v>2007.9341339999992</v>
      </c>
      <c r="F13" s="105">
        <v>13350.535861499999</v>
      </c>
      <c r="G13" s="105">
        <v>46758.14418249999</v>
      </c>
      <c r="H13" s="105">
        <v>145569.57269449998</v>
      </c>
      <c r="I13" s="105">
        <v>13244.685819000002</v>
      </c>
      <c r="J13" s="1164">
        <v>230303.19325199997</v>
      </c>
      <c r="K13" s="1165"/>
    </row>
    <row r="14" spans="1:11" s="20" customFormat="1" ht="18" customHeight="1">
      <c r="A14" s="1148" t="s">
        <v>33</v>
      </c>
      <c r="B14" s="105">
        <v>0</v>
      </c>
      <c r="C14" s="105">
        <v>0</v>
      </c>
      <c r="D14" s="105">
        <v>4718.061558</v>
      </c>
      <c r="E14" s="105">
        <v>76311.850813</v>
      </c>
      <c r="F14" s="105">
        <v>46612.40048249999</v>
      </c>
      <c r="G14" s="105">
        <v>136803.4004055</v>
      </c>
      <c r="H14" s="105">
        <v>181190.2677845</v>
      </c>
      <c r="I14" s="105">
        <v>149936.2062245</v>
      </c>
      <c r="J14" s="1164">
        <v>595572.187268</v>
      </c>
      <c r="K14" s="1165"/>
    </row>
    <row r="15" spans="1:11" s="20" customFormat="1" ht="18" customHeight="1">
      <c r="A15" s="1148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64">
        <v>0</v>
      </c>
      <c r="K15" s="1165"/>
    </row>
    <row r="16" spans="1:11" s="20" customFormat="1" ht="18" customHeight="1">
      <c r="A16" s="1148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64">
        <v>0</v>
      </c>
      <c r="K16" s="1165"/>
    </row>
    <row r="17" spans="1:11" s="20" customFormat="1" ht="18" customHeight="1">
      <c r="A17" s="1148" t="s">
        <v>36</v>
      </c>
      <c r="B17" s="105">
        <v>0</v>
      </c>
      <c r="C17" s="105">
        <v>13128.718746</v>
      </c>
      <c r="D17" s="105">
        <v>0</v>
      </c>
      <c r="E17" s="105">
        <v>653.5384345000001</v>
      </c>
      <c r="F17" s="105">
        <v>2932.989644</v>
      </c>
      <c r="G17" s="105">
        <v>27459.169841500003</v>
      </c>
      <c r="H17" s="105">
        <v>245129.80614000003</v>
      </c>
      <c r="I17" s="105">
        <v>121484.7723435</v>
      </c>
      <c r="J17" s="1164">
        <v>410788.9951495</v>
      </c>
      <c r="K17" s="1165"/>
    </row>
    <row r="18" spans="1:11" s="20" customFormat="1" ht="18" customHeight="1">
      <c r="A18" s="1148" t="s">
        <v>37</v>
      </c>
      <c r="B18" s="105">
        <v>0</v>
      </c>
      <c r="C18" s="105">
        <v>87112.04465650002</v>
      </c>
      <c r="D18" s="105">
        <v>601.3910100000002</v>
      </c>
      <c r="E18" s="105">
        <v>11423.494097000003</v>
      </c>
      <c r="F18" s="105">
        <v>42739.588339999995</v>
      </c>
      <c r="G18" s="105">
        <v>108559.8139975</v>
      </c>
      <c r="H18" s="105">
        <v>353831.44389699993</v>
      </c>
      <c r="I18" s="105">
        <v>62417.597279500005</v>
      </c>
      <c r="J18" s="1164">
        <v>666685.3732774999</v>
      </c>
      <c r="K18" s="1165"/>
    </row>
    <row r="19" spans="1:11" s="20" customFormat="1" ht="21.95" customHeight="1" thickBot="1">
      <c r="A19" s="85" t="s">
        <v>38</v>
      </c>
      <c r="B19" s="108">
        <v>1232.8323885000002</v>
      </c>
      <c r="C19" s="108">
        <v>718067.786362</v>
      </c>
      <c r="D19" s="108">
        <v>161346.5220425</v>
      </c>
      <c r="E19" s="108">
        <v>573544.932652</v>
      </c>
      <c r="F19" s="108">
        <v>706200.5252625</v>
      </c>
      <c r="G19" s="108">
        <v>1375446.955802</v>
      </c>
      <c r="H19" s="108">
        <v>3586513.9828219996</v>
      </c>
      <c r="I19" s="108">
        <v>735132.7180295001</v>
      </c>
      <c r="J19" s="108">
        <v>7857486.255361001</v>
      </c>
      <c r="K19" s="1165"/>
    </row>
    <row r="20" spans="1:11" s="20" customFormat="1" ht="21" customHeight="1">
      <c r="A20" s="112" t="s">
        <v>1009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65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65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66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8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00" ht="15">
      <c r="C200" s="5" t="s">
        <v>517</v>
      </c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3" customFormat="1" ht="18.75" customHeight="1">
      <c r="A1" s="1225" t="s">
        <v>1035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37" t="s">
        <v>1010</v>
      </c>
      <c r="B2" s="1437"/>
      <c r="C2" s="1437"/>
      <c r="D2" s="1437"/>
      <c r="E2" s="1437"/>
      <c r="F2" s="1437"/>
      <c r="G2" s="1437"/>
      <c r="H2" s="1437"/>
      <c r="I2" s="1437"/>
      <c r="J2" s="1437"/>
      <c r="K2" s="596"/>
      <c r="L2" s="596"/>
      <c r="M2" s="596"/>
      <c r="N2" s="596"/>
      <c r="O2" s="596"/>
    </row>
    <row r="3" spans="1:15" s="93" customFormat="1" ht="21" customHeight="1">
      <c r="A3" s="1438">
        <v>43952</v>
      </c>
      <c r="B3" s="1438"/>
      <c r="C3" s="1438"/>
      <c r="D3" s="1438"/>
      <c r="E3" s="1438"/>
      <c r="F3" s="1438"/>
      <c r="G3" s="1438"/>
      <c r="H3" s="1438"/>
      <c r="I3" s="1438"/>
      <c r="J3" s="1438"/>
      <c r="K3" s="597"/>
      <c r="L3" s="597"/>
      <c r="M3" s="597"/>
      <c r="N3" s="597"/>
      <c r="O3" s="597"/>
    </row>
    <row r="4" spans="1:15" s="93" customFormat="1" ht="18.75" customHeight="1">
      <c r="A4" s="1439" t="s">
        <v>1011</v>
      </c>
      <c r="B4" s="1439"/>
      <c r="C4" s="1439"/>
      <c r="D4" s="1439"/>
      <c r="E4" s="1439"/>
      <c r="F4" s="1439"/>
      <c r="G4" s="1439"/>
      <c r="H4" s="1439"/>
      <c r="I4" s="1439"/>
      <c r="J4" s="1439"/>
      <c r="K4" s="597"/>
      <c r="L4" s="597"/>
      <c r="M4" s="597"/>
      <c r="N4" s="597"/>
      <c r="O4" s="597"/>
    </row>
    <row r="5" spans="1:15" s="99" customFormat="1" ht="26.25" customHeight="1" thickBot="1">
      <c r="A5" s="1158" t="s">
        <v>1000</v>
      </c>
      <c r="B5" s="97"/>
      <c r="C5" s="97"/>
      <c r="D5" s="5"/>
      <c r="E5" s="5"/>
      <c r="F5" s="5"/>
      <c r="G5" s="5"/>
      <c r="H5" s="5"/>
      <c r="I5" s="5"/>
      <c r="J5" s="97"/>
      <c r="K5" s="598"/>
      <c r="L5" s="598"/>
      <c r="M5" s="598"/>
      <c r="N5" s="598"/>
      <c r="O5" s="598"/>
    </row>
    <row r="6" spans="1:9" s="89" customFormat="1" ht="24.75" customHeight="1">
      <c r="A6" s="1159"/>
      <c r="B6" s="1160"/>
      <c r="D6" s="1440" t="s">
        <v>1001</v>
      </c>
      <c r="E6" s="1440"/>
      <c r="F6" s="1440"/>
      <c r="G6" s="1440"/>
      <c r="H6" s="1440"/>
      <c r="I6" s="1161"/>
    </row>
    <row r="7" spans="1:10" s="89" customFormat="1" ht="42" customHeight="1">
      <c r="A7" s="1162"/>
      <c r="B7" s="100" t="s">
        <v>1002</v>
      </c>
      <c r="C7" s="1163" t="s">
        <v>663</v>
      </c>
      <c r="D7" s="100" t="s">
        <v>1003</v>
      </c>
      <c r="E7" s="100" t="s">
        <v>1004</v>
      </c>
      <c r="F7" s="100" t="s">
        <v>1005</v>
      </c>
      <c r="G7" s="100" t="s">
        <v>1006</v>
      </c>
      <c r="H7" s="100" t="s">
        <v>1007</v>
      </c>
      <c r="I7" s="100" t="s">
        <v>1008</v>
      </c>
      <c r="J7" s="354" t="s">
        <v>100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48" t="s">
        <v>58</v>
      </c>
      <c r="B9" s="105">
        <v>577.6222505000001</v>
      </c>
      <c r="C9" s="105">
        <v>6601.012970500002</v>
      </c>
      <c r="D9" s="105">
        <v>162.04306699999995</v>
      </c>
      <c r="E9" s="105">
        <v>239.41115550000004</v>
      </c>
      <c r="F9" s="105">
        <v>1143.5127964999997</v>
      </c>
      <c r="G9" s="105">
        <v>4225.350362999999</v>
      </c>
      <c r="H9" s="105">
        <v>18206.372490499994</v>
      </c>
      <c r="I9" s="105">
        <v>5899.2268515</v>
      </c>
      <c r="J9" s="1164">
        <v>37054.551945</v>
      </c>
      <c r="K9" s="1165"/>
    </row>
    <row r="10" spans="1:11" s="20" customFormat="1" ht="18" customHeight="1">
      <c r="A10" s="1148" t="s">
        <v>29</v>
      </c>
      <c r="B10" s="105">
        <v>0</v>
      </c>
      <c r="C10" s="105">
        <v>230.02578049999997</v>
      </c>
      <c r="D10" s="105">
        <v>0</v>
      </c>
      <c r="E10" s="105">
        <v>0</v>
      </c>
      <c r="F10" s="105">
        <v>0</v>
      </c>
      <c r="G10" s="105">
        <v>98.975</v>
      </c>
      <c r="H10" s="105">
        <v>332.71205</v>
      </c>
      <c r="I10" s="105">
        <v>36.15922149999999</v>
      </c>
      <c r="J10" s="1164">
        <v>697.8720519999998</v>
      </c>
      <c r="K10" s="1165"/>
    </row>
    <row r="11" spans="1:11" s="20" customFormat="1" ht="18" customHeight="1">
      <c r="A11" s="1148" t="s">
        <v>30</v>
      </c>
      <c r="B11" s="105">
        <v>0</v>
      </c>
      <c r="C11" s="105">
        <v>2377.5203260000003</v>
      </c>
      <c r="D11" s="105">
        <v>0</v>
      </c>
      <c r="E11" s="105">
        <v>4.614338999999998</v>
      </c>
      <c r="F11" s="105">
        <v>252.36700399999995</v>
      </c>
      <c r="G11" s="105">
        <v>533.5079009999998</v>
      </c>
      <c r="H11" s="105">
        <v>1373.3323660000003</v>
      </c>
      <c r="I11" s="105">
        <v>2485.5354370000005</v>
      </c>
      <c r="J11" s="1164">
        <v>7026.877373000001</v>
      </c>
      <c r="K11" s="1165"/>
    </row>
    <row r="12" spans="1:11" s="20" customFormat="1" ht="18" customHeight="1">
      <c r="A12" s="1148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164">
        <v>0</v>
      </c>
      <c r="K12" s="1165"/>
    </row>
    <row r="13" spans="1:11" s="20" customFormat="1" ht="18" customHeight="1">
      <c r="A13" s="1148" t="s">
        <v>32</v>
      </c>
      <c r="B13" s="105">
        <v>0</v>
      </c>
      <c r="C13" s="105">
        <v>193.69369250000003</v>
      </c>
      <c r="D13" s="105">
        <v>0</v>
      </c>
      <c r="E13" s="105">
        <v>1.6549399999999994</v>
      </c>
      <c r="F13" s="105">
        <v>52.23106999999998</v>
      </c>
      <c r="G13" s="105">
        <v>82.52101999999998</v>
      </c>
      <c r="H13" s="105">
        <v>162.44825</v>
      </c>
      <c r="I13" s="105">
        <v>116.79622750000004</v>
      </c>
      <c r="J13" s="1164">
        <v>609.3452</v>
      </c>
      <c r="K13" s="1165"/>
    </row>
    <row r="14" spans="1:11" s="20" customFormat="1" ht="18" customHeight="1">
      <c r="A14" s="1148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164">
        <v>0</v>
      </c>
      <c r="K14" s="1165"/>
    </row>
    <row r="15" spans="1:11" s="20" customFormat="1" ht="18" customHeight="1">
      <c r="A15" s="1148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64">
        <v>0</v>
      </c>
      <c r="K15" s="1165"/>
    </row>
    <row r="16" spans="1:11" s="20" customFormat="1" ht="18" customHeight="1">
      <c r="A16" s="1148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64">
        <v>0</v>
      </c>
      <c r="K16" s="1165"/>
    </row>
    <row r="17" spans="1:11" s="20" customFormat="1" ht="18" customHeight="1">
      <c r="A17" s="1148" t="s">
        <v>36</v>
      </c>
      <c r="B17" s="105">
        <v>0</v>
      </c>
      <c r="C17" s="105">
        <v>659.5889295</v>
      </c>
      <c r="D17" s="105">
        <v>0</v>
      </c>
      <c r="E17" s="105">
        <v>0</v>
      </c>
      <c r="F17" s="105">
        <v>19.70765399999999</v>
      </c>
      <c r="G17" s="105">
        <v>46.13463799999999</v>
      </c>
      <c r="H17" s="105">
        <v>165.45940999999996</v>
      </c>
      <c r="I17" s="105">
        <v>351.80855949999983</v>
      </c>
      <c r="J17" s="1164">
        <v>1242.6991909999997</v>
      </c>
      <c r="K17" s="1165"/>
    </row>
    <row r="18" spans="1:11" s="20" customFormat="1" ht="18" customHeight="1">
      <c r="A18" s="1148" t="s">
        <v>37</v>
      </c>
      <c r="B18" s="105">
        <v>0</v>
      </c>
      <c r="C18" s="105">
        <v>3007.8622305000004</v>
      </c>
      <c r="D18" s="105">
        <v>0</v>
      </c>
      <c r="E18" s="105">
        <v>45.805</v>
      </c>
      <c r="F18" s="105">
        <v>1229.5774899999994</v>
      </c>
      <c r="G18" s="105">
        <v>270.51229000000006</v>
      </c>
      <c r="H18" s="105">
        <v>630.1944000000001</v>
      </c>
      <c r="I18" s="105">
        <v>1573.9041959999997</v>
      </c>
      <c r="J18" s="1164">
        <v>6757.855606499999</v>
      </c>
      <c r="K18" s="1165"/>
    </row>
    <row r="19" spans="1:11" s="20" customFormat="1" ht="21.95" customHeight="1" thickBot="1">
      <c r="A19" s="85" t="s">
        <v>38</v>
      </c>
      <c r="B19" s="108">
        <v>577.6222505000001</v>
      </c>
      <c r="C19" s="108">
        <v>13069.703929500007</v>
      </c>
      <c r="D19" s="108">
        <v>162.04306699999995</v>
      </c>
      <c r="E19" s="108">
        <v>291.48543450000005</v>
      </c>
      <c r="F19" s="108">
        <v>2697.3960144999996</v>
      </c>
      <c r="G19" s="108">
        <v>5257.001211999998</v>
      </c>
      <c r="H19" s="108">
        <v>20870.518966499996</v>
      </c>
      <c r="I19" s="108">
        <v>10463.430493</v>
      </c>
      <c r="J19" s="108">
        <v>53389.201367500005</v>
      </c>
      <c r="K19" s="1165"/>
    </row>
    <row r="20" spans="1:11" s="20" customFormat="1" ht="21" customHeight="1">
      <c r="A20" s="112" t="s">
        <v>1009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65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65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66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8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/>
  </sheetViews>
  <sheetFormatPr defaultColWidth="11.421875" defaultRowHeight="15"/>
  <cols>
    <col min="1" max="1" width="33.7109375" style="502" customWidth="1"/>
    <col min="2" max="6" width="25.7109375" style="502" customWidth="1"/>
    <col min="7" max="7" width="10.8515625" style="1167" customWidth="1"/>
    <col min="8" max="8" width="20.140625" style="502" bestFit="1" customWidth="1"/>
    <col min="9" max="256" width="11.421875" style="502" customWidth="1"/>
    <col min="257" max="257" width="33.7109375" style="502" customWidth="1"/>
    <col min="258" max="262" width="25.7109375" style="502" customWidth="1"/>
    <col min="263" max="263" width="10.8515625" style="502" customWidth="1"/>
    <col min="264" max="264" width="20.140625" style="502" bestFit="1" customWidth="1"/>
    <col min="265" max="512" width="11.421875" style="502" customWidth="1"/>
    <col min="513" max="513" width="33.7109375" style="502" customWidth="1"/>
    <col min="514" max="518" width="25.7109375" style="502" customWidth="1"/>
    <col min="519" max="519" width="10.8515625" style="502" customWidth="1"/>
    <col min="520" max="520" width="20.140625" style="502" bestFit="1" customWidth="1"/>
    <col min="521" max="768" width="11.421875" style="502" customWidth="1"/>
    <col min="769" max="769" width="33.7109375" style="502" customWidth="1"/>
    <col min="770" max="774" width="25.7109375" style="502" customWidth="1"/>
    <col min="775" max="775" width="10.8515625" style="502" customWidth="1"/>
    <col min="776" max="776" width="20.140625" style="502" bestFit="1" customWidth="1"/>
    <col min="777" max="1024" width="11.421875" style="502" customWidth="1"/>
    <col min="1025" max="1025" width="33.7109375" style="502" customWidth="1"/>
    <col min="1026" max="1030" width="25.7109375" style="502" customWidth="1"/>
    <col min="1031" max="1031" width="10.8515625" style="502" customWidth="1"/>
    <col min="1032" max="1032" width="20.140625" style="502" bestFit="1" customWidth="1"/>
    <col min="1033" max="1280" width="11.421875" style="502" customWidth="1"/>
    <col min="1281" max="1281" width="33.7109375" style="502" customWidth="1"/>
    <col min="1282" max="1286" width="25.7109375" style="502" customWidth="1"/>
    <col min="1287" max="1287" width="10.8515625" style="502" customWidth="1"/>
    <col min="1288" max="1288" width="20.140625" style="502" bestFit="1" customWidth="1"/>
    <col min="1289" max="1536" width="11.421875" style="502" customWidth="1"/>
    <col min="1537" max="1537" width="33.7109375" style="502" customWidth="1"/>
    <col min="1538" max="1542" width="25.7109375" style="502" customWidth="1"/>
    <col min="1543" max="1543" width="10.8515625" style="502" customWidth="1"/>
    <col min="1544" max="1544" width="20.140625" style="502" bestFit="1" customWidth="1"/>
    <col min="1545" max="1792" width="11.421875" style="502" customWidth="1"/>
    <col min="1793" max="1793" width="33.7109375" style="502" customWidth="1"/>
    <col min="1794" max="1798" width="25.7109375" style="502" customWidth="1"/>
    <col min="1799" max="1799" width="10.8515625" style="502" customWidth="1"/>
    <col min="1800" max="1800" width="20.140625" style="502" bestFit="1" customWidth="1"/>
    <col min="1801" max="2048" width="11.421875" style="502" customWidth="1"/>
    <col min="2049" max="2049" width="33.7109375" style="502" customWidth="1"/>
    <col min="2050" max="2054" width="25.7109375" style="502" customWidth="1"/>
    <col min="2055" max="2055" width="10.8515625" style="502" customWidth="1"/>
    <col min="2056" max="2056" width="20.140625" style="502" bestFit="1" customWidth="1"/>
    <col min="2057" max="2304" width="11.421875" style="502" customWidth="1"/>
    <col min="2305" max="2305" width="33.7109375" style="502" customWidth="1"/>
    <col min="2306" max="2310" width="25.7109375" style="502" customWidth="1"/>
    <col min="2311" max="2311" width="10.8515625" style="502" customWidth="1"/>
    <col min="2312" max="2312" width="20.140625" style="502" bestFit="1" customWidth="1"/>
    <col min="2313" max="2560" width="11.421875" style="502" customWidth="1"/>
    <col min="2561" max="2561" width="33.7109375" style="502" customWidth="1"/>
    <col min="2562" max="2566" width="25.7109375" style="502" customWidth="1"/>
    <col min="2567" max="2567" width="10.8515625" style="502" customWidth="1"/>
    <col min="2568" max="2568" width="20.140625" style="502" bestFit="1" customWidth="1"/>
    <col min="2569" max="2816" width="11.421875" style="502" customWidth="1"/>
    <col min="2817" max="2817" width="33.7109375" style="502" customWidth="1"/>
    <col min="2818" max="2822" width="25.7109375" style="502" customWidth="1"/>
    <col min="2823" max="2823" width="10.8515625" style="502" customWidth="1"/>
    <col min="2824" max="2824" width="20.140625" style="502" bestFit="1" customWidth="1"/>
    <col min="2825" max="3072" width="11.421875" style="502" customWidth="1"/>
    <col min="3073" max="3073" width="33.7109375" style="502" customWidth="1"/>
    <col min="3074" max="3078" width="25.7109375" style="502" customWidth="1"/>
    <col min="3079" max="3079" width="10.8515625" style="502" customWidth="1"/>
    <col min="3080" max="3080" width="20.140625" style="502" bestFit="1" customWidth="1"/>
    <col min="3081" max="3328" width="11.421875" style="502" customWidth="1"/>
    <col min="3329" max="3329" width="33.7109375" style="502" customWidth="1"/>
    <col min="3330" max="3334" width="25.7109375" style="502" customWidth="1"/>
    <col min="3335" max="3335" width="10.8515625" style="502" customWidth="1"/>
    <col min="3336" max="3336" width="20.140625" style="502" bestFit="1" customWidth="1"/>
    <col min="3337" max="3584" width="11.421875" style="502" customWidth="1"/>
    <col min="3585" max="3585" width="33.7109375" style="502" customWidth="1"/>
    <col min="3586" max="3590" width="25.7109375" style="502" customWidth="1"/>
    <col min="3591" max="3591" width="10.8515625" style="502" customWidth="1"/>
    <col min="3592" max="3592" width="20.140625" style="502" bestFit="1" customWidth="1"/>
    <col min="3593" max="3840" width="11.421875" style="502" customWidth="1"/>
    <col min="3841" max="3841" width="33.7109375" style="502" customWidth="1"/>
    <col min="3842" max="3846" width="25.7109375" style="502" customWidth="1"/>
    <col min="3847" max="3847" width="10.8515625" style="502" customWidth="1"/>
    <col min="3848" max="3848" width="20.140625" style="502" bestFit="1" customWidth="1"/>
    <col min="3849" max="4096" width="11.421875" style="502" customWidth="1"/>
    <col min="4097" max="4097" width="33.7109375" style="502" customWidth="1"/>
    <col min="4098" max="4102" width="25.7109375" style="502" customWidth="1"/>
    <col min="4103" max="4103" width="10.8515625" style="502" customWidth="1"/>
    <col min="4104" max="4104" width="20.140625" style="502" bestFit="1" customWidth="1"/>
    <col min="4105" max="4352" width="11.421875" style="502" customWidth="1"/>
    <col min="4353" max="4353" width="33.7109375" style="502" customWidth="1"/>
    <col min="4354" max="4358" width="25.7109375" style="502" customWidth="1"/>
    <col min="4359" max="4359" width="10.8515625" style="502" customWidth="1"/>
    <col min="4360" max="4360" width="20.140625" style="502" bestFit="1" customWidth="1"/>
    <col min="4361" max="4608" width="11.421875" style="502" customWidth="1"/>
    <col min="4609" max="4609" width="33.7109375" style="502" customWidth="1"/>
    <col min="4610" max="4614" width="25.7109375" style="502" customWidth="1"/>
    <col min="4615" max="4615" width="10.8515625" style="502" customWidth="1"/>
    <col min="4616" max="4616" width="20.140625" style="502" bestFit="1" customWidth="1"/>
    <col min="4617" max="4864" width="11.421875" style="502" customWidth="1"/>
    <col min="4865" max="4865" width="33.7109375" style="502" customWidth="1"/>
    <col min="4866" max="4870" width="25.7109375" style="502" customWidth="1"/>
    <col min="4871" max="4871" width="10.8515625" style="502" customWidth="1"/>
    <col min="4872" max="4872" width="20.140625" style="502" bestFit="1" customWidth="1"/>
    <col min="4873" max="5120" width="11.421875" style="502" customWidth="1"/>
    <col min="5121" max="5121" width="33.7109375" style="502" customWidth="1"/>
    <col min="5122" max="5126" width="25.7109375" style="502" customWidth="1"/>
    <col min="5127" max="5127" width="10.8515625" style="502" customWidth="1"/>
    <col min="5128" max="5128" width="20.140625" style="502" bestFit="1" customWidth="1"/>
    <col min="5129" max="5376" width="11.421875" style="502" customWidth="1"/>
    <col min="5377" max="5377" width="33.7109375" style="502" customWidth="1"/>
    <col min="5378" max="5382" width="25.7109375" style="502" customWidth="1"/>
    <col min="5383" max="5383" width="10.8515625" style="502" customWidth="1"/>
    <col min="5384" max="5384" width="20.140625" style="502" bestFit="1" customWidth="1"/>
    <col min="5385" max="5632" width="11.421875" style="502" customWidth="1"/>
    <col min="5633" max="5633" width="33.7109375" style="502" customWidth="1"/>
    <col min="5634" max="5638" width="25.7109375" style="502" customWidth="1"/>
    <col min="5639" max="5639" width="10.8515625" style="502" customWidth="1"/>
    <col min="5640" max="5640" width="20.140625" style="502" bestFit="1" customWidth="1"/>
    <col min="5641" max="5888" width="11.421875" style="502" customWidth="1"/>
    <col min="5889" max="5889" width="33.7109375" style="502" customWidth="1"/>
    <col min="5890" max="5894" width="25.7109375" style="502" customWidth="1"/>
    <col min="5895" max="5895" width="10.8515625" style="502" customWidth="1"/>
    <col min="5896" max="5896" width="20.140625" style="502" bestFit="1" customWidth="1"/>
    <col min="5897" max="6144" width="11.421875" style="502" customWidth="1"/>
    <col min="6145" max="6145" width="33.7109375" style="502" customWidth="1"/>
    <col min="6146" max="6150" width="25.7109375" style="502" customWidth="1"/>
    <col min="6151" max="6151" width="10.8515625" style="502" customWidth="1"/>
    <col min="6152" max="6152" width="20.140625" style="502" bestFit="1" customWidth="1"/>
    <col min="6153" max="6400" width="11.421875" style="502" customWidth="1"/>
    <col min="6401" max="6401" width="33.7109375" style="502" customWidth="1"/>
    <col min="6402" max="6406" width="25.7109375" style="502" customWidth="1"/>
    <col min="6407" max="6407" width="10.8515625" style="502" customWidth="1"/>
    <col min="6408" max="6408" width="20.140625" style="502" bestFit="1" customWidth="1"/>
    <col min="6409" max="6656" width="11.421875" style="502" customWidth="1"/>
    <col min="6657" max="6657" width="33.7109375" style="502" customWidth="1"/>
    <col min="6658" max="6662" width="25.7109375" style="502" customWidth="1"/>
    <col min="6663" max="6663" width="10.8515625" style="502" customWidth="1"/>
    <col min="6664" max="6664" width="20.140625" style="502" bestFit="1" customWidth="1"/>
    <col min="6665" max="6912" width="11.421875" style="502" customWidth="1"/>
    <col min="6913" max="6913" width="33.7109375" style="502" customWidth="1"/>
    <col min="6914" max="6918" width="25.7109375" style="502" customWidth="1"/>
    <col min="6919" max="6919" width="10.8515625" style="502" customWidth="1"/>
    <col min="6920" max="6920" width="20.140625" style="502" bestFit="1" customWidth="1"/>
    <col min="6921" max="7168" width="11.421875" style="502" customWidth="1"/>
    <col min="7169" max="7169" width="33.7109375" style="502" customWidth="1"/>
    <col min="7170" max="7174" width="25.7109375" style="502" customWidth="1"/>
    <col min="7175" max="7175" width="10.8515625" style="502" customWidth="1"/>
    <col min="7176" max="7176" width="20.140625" style="502" bestFit="1" customWidth="1"/>
    <col min="7177" max="7424" width="11.421875" style="502" customWidth="1"/>
    <col min="7425" max="7425" width="33.7109375" style="502" customWidth="1"/>
    <col min="7426" max="7430" width="25.7109375" style="502" customWidth="1"/>
    <col min="7431" max="7431" width="10.8515625" style="502" customWidth="1"/>
    <col min="7432" max="7432" width="20.140625" style="502" bestFit="1" customWidth="1"/>
    <col min="7433" max="7680" width="11.421875" style="502" customWidth="1"/>
    <col min="7681" max="7681" width="33.7109375" style="502" customWidth="1"/>
    <col min="7682" max="7686" width="25.7109375" style="502" customWidth="1"/>
    <col min="7687" max="7687" width="10.8515625" style="502" customWidth="1"/>
    <col min="7688" max="7688" width="20.140625" style="502" bestFit="1" customWidth="1"/>
    <col min="7689" max="7936" width="11.421875" style="502" customWidth="1"/>
    <col min="7937" max="7937" width="33.7109375" style="502" customWidth="1"/>
    <col min="7938" max="7942" width="25.7109375" style="502" customWidth="1"/>
    <col min="7943" max="7943" width="10.8515625" style="502" customWidth="1"/>
    <col min="7944" max="7944" width="20.140625" style="502" bestFit="1" customWidth="1"/>
    <col min="7945" max="8192" width="11.421875" style="502" customWidth="1"/>
    <col min="8193" max="8193" width="33.7109375" style="502" customWidth="1"/>
    <col min="8194" max="8198" width="25.7109375" style="502" customWidth="1"/>
    <col min="8199" max="8199" width="10.8515625" style="502" customWidth="1"/>
    <col min="8200" max="8200" width="20.140625" style="502" bestFit="1" customWidth="1"/>
    <col min="8201" max="8448" width="11.421875" style="502" customWidth="1"/>
    <col min="8449" max="8449" width="33.7109375" style="502" customWidth="1"/>
    <col min="8450" max="8454" width="25.7109375" style="502" customWidth="1"/>
    <col min="8455" max="8455" width="10.8515625" style="502" customWidth="1"/>
    <col min="8456" max="8456" width="20.140625" style="502" bestFit="1" customWidth="1"/>
    <col min="8457" max="8704" width="11.421875" style="502" customWidth="1"/>
    <col min="8705" max="8705" width="33.7109375" style="502" customWidth="1"/>
    <col min="8706" max="8710" width="25.7109375" style="502" customWidth="1"/>
    <col min="8711" max="8711" width="10.8515625" style="502" customWidth="1"/>
    <col min="8712" max="8712" width="20.140625" style="502" bestFit="1" customWidth="1"/>
    <col min="8713" max="8960" width="11.421875" style="502" customWidth="1"/>
    <col min="8961" max="8961" width="33.7109375" style="502" customWidth="1"/>
    <col min="8962" max="8966" width="25.7109375" style="502" customWidth="1"/>
    <col min="8967" max="8967" width="10.8515625" style="502" customWidth="1"/>
    <col min="8968" max="8968" width="20.140625" style="502" bestFit="1" customWidth="1"/>
    <col min="8969" max="9216" width="11.421875" style="502" customWidth="1"/>
    <col min="9217" max="9217" width="33.7109375" style="502" customWidth="1"/>
    <col min="9218" max="9222" width="25.7109375" style="502" customWidth="1"/>
    <col min="9223" max="9223" width="10.8515625" style="502" customWidth="1"/>
    <col min="9224" max="9224" width="20.140625" style="502" bestFit="1" customWidth="1"/>
    <col min="9225" max="9472" width="11.421875" style="502" customWidth="1"/>
    <col min="9473" max="9473" width="33.7109375" style="502" customWidth="1"/>
    <col min="9474" max="9478" width="25.7109375" style="502" customWidth="1"/>
    <col min="9479" max="9479" width="10.8515625" style="502" customWidth="1"/>
    <col min="9480" max="9480" width="20.140625" style="502" bestFit="1" customWidth="1"/>
    <col min="9481" max="9728" width="11.421875" style="502" customWidth="1"/>
    <col min="9729" max="9729" width="33.7109375" style="502" customWidth="1"/>
    <col min="9730" max="9734" width="25.7109375" style="502" customWidth="1"/>
    <col min="9735" max="9735" width="10.8515625" style="502" customWidth="1"/>
    <col min="9736" max="9736" width="20.140625" style="502" bestFit="1" customWidth="1"/>
    <col min="9737" max="9984" width="11.421875" style="502" customWidth="1"/>
    <col min="9985" max="9985" width="33.7109375" style="502" customWidth="1"/>
    <col min="9986" max="9990" width="25.7109375" style="502" customWidth="1"/>
    <col min="9991" max="9991" width="10.8515625" style="502" customWidth="1"/>
    <col min="9992" max="9992" width="20.140625" style="502" bestFit="1" customWidth="1"/>
    <col min="9993" max="10240" width="11.421875" style="502" customWidth="1"/>
    <col min="10241" max="10241" width="33.7109375" style="502" customWidth="1"/>
    <col min="10242" max="10246" width="25.7109375" style="502" customWidth="1"/>
    <col min="10247" max="10247" width="10.8515625" style="502" customWidth="1"/>
    <col min="10248" max="10248" width="20.140625" style="502" bestFit="1" customWidth="1"/>
    <col min="10249" max="10496" width="11.421875" style="502" customWidth="1"/>
    <col min="10497" max="10497" width="33.7109375" style="502" customWidth="1"/>
    <col min="10498" max="10502" width="25.7109375" style="502" customWidth="1"/>
    <col min="10503" max="10503" width="10.8515625" style="502" customWidth="1"/>
    <col min="10504" max="10504" width="20.140625" style="502" bestFit="1" customWidth="1"/>
    <col min="10505" max="10752" width="11.421875" style="502" customWidth="1"/>
    <col min="10753" max="10753" width="33.7109375" style="502" customWidth="1"/>
    <col min="10754" max="10758" width="25.7109375" style="502" customWidth="1"/>
    <col min="10759" max="10759" width="10.8515625" style="502" customWidth="1"/>
    <col min="10760" max="10760" width="20.140625" style="502" bestFit="1" customWidth="1"/>
    <col min="10761" max="11008" width="11.421875" style="502" customWidth="1"/>
    <col min="11009" max="11009" width="33.7109375" style="502" customWidth="1"/>
    <col min="11010" max="11014" width="25.7109375" style="502" customWidth="1"/>
    <col min="11015" max="11015" width="10.8515625" style="502" customWidth="1"/>
    <col min="11016" max="11016" width="20.140625" style="502" bestFit="1" customWidth="1"/>
    <col min="11017" max="11264" width="11.421875" style="502" customWidth="1"/>
    <col min="11265" max="11265" width="33.7109375" style="502" customWidth="1"/>
    <col min="11266" max="11270" width="25.7109375" style="502" customWidth="1"/>
    <col min="11271" max="11271" width="10.8515625" style="502" customWidth="1"/>
    <col min="11272" max="11272" width="20.140625" style="502" bestFit="1" customWidth="1"/>
    <col min="11273" max="11520" width="11.421875" style="502" customWidth="1"/>
    <col min="11521" max="11521" width="33.7109375" style="502" customWidth="1"/>
    <col min="11522" max="11526" width="25.7109375" style="502" customWidth="1"/>
    <col min="11527" max="11527" width="10.8515625" style="502" customWidth="1"/>
    <col min="11528" max="11528" width="20.140625" style="502" bestFit="1" customWidth="1"/>
    <col min="11529" max="11776" width="11.421875" style="502" customWidth="1"/>
    <col min="11777" max="11777" width="33.7109375" style="502" customWidth="1"/>
    <col min="11778" max="11782" width="25.7109375" style="502" customWidth="1"/>
    <col min="11783" max="11783" width="10.8515625" style="502" customWidth="1"/>
    <col min="11784" max="11784" width="20.140625" style="502" bestFit="1" customWidth="1"/>
    <col min="11785" max="12032" width="11.421875" style="502" customWidth="1"/>
    <col min="12033" max="12033" width="33.7109375" style="502" customWidth="1"/>
    <col min="12034" max="12038" width="25.7109375" style="502" customWidth="1"/>
    <col min="12039" max="12039" width="10.8515625" style="502" customWidth="1"/>
    <col min="12040" max="12040" width="20.140625" style="502" bestFit="1" customWidth="1"/>
    <col min="12041" max="12288" width="11.421875" style="502" customWidth="1"/>
    <col min="12289" max="12289" width="33.7109375" style="502" customWidth="1"/>
    <col min="12290" max="12294" width="25.7109375" style="502" customWidth="1"/>
    <col min="12295" max="12295" width="10.8515625" style="502" customWidth="1"/>
    <col min="12296" max="12296" width="20.140625" style="502" bestFit="1" customWidth="1"/>
    <col min="12297" max="12544" width="11.421875" style="502" customWidth="1"/>
    <col min="12545" max="12545" width="33.7109375" style="502" customWidth="1"/>
    <col min="12546" max="12550" width="25.7109375" style="502" customWidth="1"/>
    <col min="12551" max="12551" width="10.8515625" style="502" customWidth="1"/>
    <col min="12552" max="12552" width="20.140625" style="502" bestFit="1" customWidth="1"/>
    <col min="12553" max="12800" width="11.421875" style="502" customWidth="1"/>
    <col min="12801" max="12801" width="33.7109375" style="502" customWidth="1"/>
    <col min="12802" max="12806" width="25.7109375" style="502" customWidth="1"/>
    <col min="12807" max="12807" width="10.8515625" style="502" customWidth="1"/>
    <col min="12808" max="12808" width="20.140625" style="502" bestFit="1" customWidth="1"/>
    <col min="12809" max="13056" width="11.421875" style="502" customWidth="1"/>
    <col min="13057" max="13057" width="33.7109375" style="502" customWidth="1"/>
    <col min="13058" max="13062" width="25.7109375" style="502" customWidth="1"/>
    <col min="13063" max="13063" width="10.8515625" style="502" customWidth="1"/>
    <col min="13064" max="13064" width="20.140625" style="502" bestFit="1" customWidth="1"/>
    <col min="13065" max="13312" width="11.421875" style="502" customWidth="1"/>
    <col min="13313" max="13313" width="33.7109375" style="502" customWidth="1"/>
    <col min="13314" max="13318" width="25.7109375" style="502" customWidth="1"/>
    <col min="13319" max="13319" width="10.8515625" style="502" customWidth="1"/>
    <col min="13320" max="13320" width="20.140625" style="502" bestFit="1" customWidth="1"/>
    <col min="13321" max="13568" width="11.421875" style="502" customWidth="1"/>
    <col min="13569" max="13569" width="33.7109375" style="502" customWidth="1"/>
    <col min="13570" max="13574" width="25.7109375" style="502" customWidth="1"/>
    <col min="13575" max="13575" width="10.8515625" style="502" customWidth="1"/>
    <col min="13576" max="13576" width="20.140625" style="502" bestFit="1" customWidth="1"/>
    <col min="13577" max="13824" width="11.421875" style="502" customWidth="1"/>
    <col min="13825" max="13825" width="33.7109375" style="502" customWidth="1"/>
    <col min="13826" max="13830" width="25.7109375" style="502" customWidth="1"/>
    <col min="13831" max="13831" width="10.8515625" style="502" customWidth="1"/>
    <col min="13832" max="13832" width="20.140625" style="502" bestFit="1" customWidth="1"/>
    <col min="13833" max="14080" width="11.421875" style="502" customWidth="1"/>
    <col min="14081" max="14081" width="33.7109375" style="502" customWidth="1"/>
    <col min="14082" max="14086" width="25.7109375" style="502" customWidth="1"/>
    <col min="14087" max="14087" width="10.8515625" style="502" customWidth="1"/>
    <col min="14088" max="14088" width="20.140625" style="502" bestFit="1" customWidth="1"/>
    <col min="14089" max="14336" width="11.421875" style="502" customWidth="1"/>
    <col min="14337" max="14337" width="33.7109375" style="502" customWidth="1"/>
    <col min="14338" max="14342" width="25.7109375" style="502" customWidth="1"/>
    <col min="14343" max="14343" width="10.8515625" style="502" customWidth="1"/>
    <col min="14344" max="14344" width="20.140625" style="502" bestFit="1" customWidth="1"/>
    <col min="14345" max="14592" width="11.421875" style="502" customWidth="1"/>
    <col min="14593" max="14593" width="33.7109375" style="502" customWidth="1"/>
    <col min="14594" max="14598" width="25.7109375" style="502" customWidth="1"/>
    <col min="14599" max="14599" width="10.8515625" style="502" customWidth="1"/>
    <col min="14600" max="14600" width="20.140625" style="502" bestFit="1" customWidth="1"/>
    <col min="14601" max="14848" width="11.421875" style="502" customWidth="1"/>
    <col min="14849" max="14849" width="33.7109375" style="502" customWidth="1"/>
    <col min="14850" max="14854" width="25.7109375" style="502" customWidth="1"/>
    <col min="14855" max="14855" width="10.8515625" style="502" customWidth="1"/>
    <col min="14856" max="14856" width="20.140625" style="502" bestFit="1" customWidth="1"/>
    <col min="14857" max="15104" width="11.421875" style="502" customWidth="1"/>
    <col min="15105" max="15105" width="33.7109375" style="502" customWidth="1"/>
    <col min="15106" max="15110" width="25.7109375" style="502" customWidth="1"/>
    <col min="15111" max="15111" width="10.8515625" style="502" customWidth="1"/>
    <col min="15112" max="15112" width="20.140625" style="502" bestFit="1" customWidth="1"/>
    <col min="15113" max="15360" width="11.421875" style="502" customWidth="1"/>
    <col min="15361" max="15361" width="33.7109375" style="502" customWidth="1"/>
    <col min="15362" max="15366" width="25.7109375" style="502" customWidth="1"/>
    <col min="15367" max="15367" width="10.8515625" style="502" customWidth="1"/>
    <col min="15368" max="15368" width="20.140625" style="502" bestFit="1" customWidth="1"/>
    <col min="15369" max="15616" width="11.421875" style="502" customWidth="1"/>
    <col min="15617" max="15617" width="33.7109375" style="502" customWidth="1"/>
    <col min="15618" max="15622" width="25.7109375" style="502" customWidth="1"/>
    <col min="15623" max="15623" width="10.8515625" style="502" customWidth="1"/>
    <col min="15624" max="15624" width="20.140625" style="502" bestFit="1" customWidth="1"/>
    <col min="15625" max="15872" width="11.421875" style="502" customWidth="1"/>
    <col min="15873" max="15873" width="33.7109375" style="502" customWidth="1"/>
    <col min="15874" max="15878" width="25.7109375" style="502" customWidth="1"/>
    <col min="15879" max="15879" width="10.8515625" style="502" customWidth="1"/>
    <col min="15880" max="15880" width="20.140625" style="502" bestFit="1" customWidth="1"/>
    <col min="15881" max="16128" width="11.421875" style="502" customWidth="1"/>
    <col min="16129" max="16129" width="33.7109375" style="502" customWidth="1"/>
    <col min="16130" max="16134" width="25.7109375" style="502" customWidth="1"/>
    <col min="16135" max="16135" width="10.8515625" style="502" customWidth="1"/>
    <col min="16136" max="16136" width="20.140625" style="502" bestFit="1" customWidth="1"/>
    <col min="16137" max="16384" width="11.421875" style="502" customWidth="1"/>
  </cols>
  <sheetData>
    <row r="1" spans="1:6" ht="21" customHeight="1">
      <c r="A1" s="1225" t="s">
        <v>1035</v>
      </c>
      <c r="B1" s="700"/>
      <c r="C1" s="700"/>
      <c r="D1" s="700"/>
      <c r="E1" s="700"/>
      <c r="F1" s="700"/>
    </row>
    <row r="2" spans="1:7" s="1169" customFormat="1" ht="48.75" customHeight="1">
      <c r="A2" s="1332" t="s">
        <v>1012</v>
      </c>
      <c r="B2" s="1332"/>
      <c r="C2" s="1332"/>
      <c r="D2" s="1332"/>
      <c r="E2" s="1332"/>
      <c r="F2" s="1332"/>
      <c r="G2" s="1168"/>
    </row>
    <row r="3" spans="1:7" s="797" customFormat="1" ht="24" customHeight="1">
      <c r="A3" s="795">
        <v>43982</v>
      </c>
      <c r="B3" s="795"/>
      <c r="C3" s="795"/>
      <c r="D3" s="795"/>
      <c r="E3" s="795"/>
      <c r="F3" s="795"/>
      <c r="G3" s="1170"/>
    </row>
    <row r="4" spans="1:7" s="797" customFormat="1" ht="17.1" customHeight="1">
      <c r="A4" s="1442" t="s">
        <v>70</v>
      </c>
      <c r="B4" s="1442"/>
      <c r="C4" s="1442"/>
      <c r="D4" s="1442"/>
      <c r="E4" s="1442"/>
      <c r="F4" s="1442"/>
      <c r="G4" s="1170"/>
    </row>
    <row r="5" spans="1:7" s="1172" customFormat="1" ht="13.5" thickBot="1">
      <c r="A5" s="1443"/>
      <c r="B5" s="1443"/>
      <c r="C5" s="1443"/>
      <c r="D5" s="1443"/>
      <c r="E5" s="1443"/>
      <c r="F5" s="1443"/>
      <c r="G5" s="1171"/>
    </row>
    <row r="6" spans="1:7" s="1172" customFormat="1" ht="24" customHeight="1">
      <c r="A6" s="1444" t="s">
        <v>1</v>
      </c>
      <c r="B6" s="1446" t="s">
        <v>1013</v>
      </c>
      <c r="C6" s="1446"/>
      <c r="D6" s="1446"/>
      <c r="E6" s="1446"/>
      <c r="F6" s="1446"/>
      <c r="G6" s="1171"/>
    </row>
    <row r="7" spans="1:7" s="1172" customFormat="1" ht="62.25" customHeight="1">
      <c r="A7" s="1445"/>
      <c r="B7" s="1173" t="s">
        <v>1014</v>
      </c>
      <c r="C7" s="1174" t="s">
        <v>1015</v>
      </c>
      <c r="D7" s="1175" t="s">
        <v>1016</v>
      </c>
      <c r="E7" s="1175" t="s">
        <v>1017</v>
      </c>
      <c r="F7" s="1175" t="s">
        <v>1018</v>
      </c>
      <c r="G7" s="1171"/>
    </row>
    <row r="8" spans="1:8" s="1180" customFormat="1" ht="20.1" customHeight="1">
      <c r="A8" s="720" t="s">
        <v>58</v>
      </c>
      <c r="B8" s="1176">
        <v>80.83139999999999</v>
      </c>
      <c r="C8" s="1176" t="s">
        <v>39</v>
      </c>
      <c r="D8" s="1176">
        <v>1052.4679099999998</v>
      </c>
      <c r="E8" s="1176" t="s">
        <v>39</v>
      </c>
      <c r="F8" s="1177">
        <v>1133.29931</v>
      </c>
      <c r="G8" s="1178"/>
      <c r="H8" s="1179"/>
    </row>
    <row r="9" spans="1:8" s="1180" customFormat="1" ht="20.1" customHeight="1">
      <c r="A9" s="684" t="s">
        <v>29</v>
      </c>
      <c r="B9" s="1176">
        <v>63.047839999999994</v>
      </c>
      <c r="C9" s="1176" t="s">
        <v>39</v>
      </c>
      <c r="D9" s="1176">
        <v>605.34723</v>
      </c>
      <c r="E9" s="1176" t="s">
        <v>39</v>
      </c>
      <c r="F9" s="1177">
        <v>668.3950699999999</v>
      </c>
      <c r="G9" s="1178"/>
      <c r="H9" s="1179"/>
    </row>
    <row r="10" spans="1:8" s="1180" customFormat="1" ht="20.1" customHeight="1">
      <c r="A10" s="684" t="s">
        <v>30</v>
      </c>
      <c r="B10" s="1176">
        <v>30.42695</v>
      </c>
      <c r="C10" s="1176" t="s">
        <v>39</v>
      </c>
      <c r="D10" s="1176">
        <v>76.66739</v>
      </c>
      <c r="E10" s="1176" t="s">
        <v>39</v>
      </c>
      <c r="F10" s="1177">
        <v>107.09434</v>
      </c>
      <c r="G10" s="1178"/>
      <c r="H10" s="1179"/>
    </row>
    <row r="11" spans="1:8" s="1180" customFormat="1" ht="20.1" customHeight="1">
      <c r="A11" s="684" t="s">
        <v>31</v>
      </c>
      <c r="B11" s="1176">
        <v>15.05518</v>
      </c>
      <c r="C11" s="1176" t="s">
        <v>39</v>
      </c>
      <c r="D11" s="1176">
        <v>224.48807</v>
      </c>
      <c r="E11" s="1176" t="s">
        <v>39</v>
      </c>
      <c r="F11" s="1177">
        <v>239.54325</v>
      </c>
      <c r="G11" s="1178"/>
      <c r="H11" s="1179"/>
    </row>
    <row r="12" spans="1:8" s="1180" customFormat="1" ht="20.1" customHeight="1">
      <c r="A12" s="684" t="s">
        <v>32</v>
      </c>
      <c r="B12" s="1176">
        <v>4.8627</v>
      </c>
      <c r="C12" s="1176" t="s">
        <v>39</v>
      </c>
      <c r="D12" s="1176" t="s">
        <v>39</v>
      </c>
      <c r="E12" s="1176" t="s">
        <v>39</v>
      </c>
      <c r="F12" s="1177">
        <v>4.8627</v>
      </c>
      <c r="G12" s="1178"/>
      <c r="H12" s="1179"/>
    </row>
    <row r="13" spans="1:8" s="1180" customFormat="1" ht="20.1" customHeight="1">
      <c r="A13" s="684" t="s">
        <v>33</v>
      </c>
      <c r="B13" s="1176">
        <v>20.0409</v>
      </c>
      <c r="C13" s="1176" t="s">
        <v>39</v>
      </c>
      <c r="D13" s="1176" t="s">
        <v>39</v>
      </c>
      <c r="E13" s="1176" t="s">
        <v>39</v>
      </c>
      <c r="F13" s="1177">
        <v>20.0409</v>
      </c>
      <c r="G13" s="1178"/>
      <c r="H13" s="1179"/>
    </row>
    <row r="14" spans="1:8" s="1180" customFormat="1" ht="20.1" customHeight="1">
      <c r="A14" s="684" t="s">
        <v>34</v>
      </c>
      <c r="B14" s="1176">
        <v>172.93222</v>
      </c>
      <c r="C14" s="1176" t="s">
        <v>39</v>
      </c>
      <c r="D14" s="1176">
        <v>34.25857</v>
      </c>
      <c r="E14" s="1176" t="s">
        <v>39</v>
      </c>
      <c r="F14" s="1177">
        <v>207.19079000000002</v>
      </c>
      <c r="G14" s="1178"/>
      <c r="H14" s="1179"/>
    </row>
    <row r="15" spans="1:8" s="1180" customFormat="1" ht="20.1" customHeight="1">
      <c r="A15" s="720" t="s">
        <v>35</v>
      </c>
      <c r="B15" s="1176">
        <v>610.66805</v>
      </c>
      <c r="C15" s="1176" t="s">
        <v>39</v>
      </c>
      <c r="D15" s="1176" t="s">
        <v>39</v>
      </c>
      <c r="E15" s="1176" t="s">
        <v>39</v>
      </c>
      <c r="F15" s="1177">
        <v>610.66805</v>
      </c>
      <c r="G15" s="1178"/>
      <c r="H15" s="1179"/>
    </row>
    <row r="16" spans="1:8" s="1180" customFormat="1" ht="20.1" customHeight="1">
      <c r="A16" s="720" t="s">
        <v>36</v>
      </c>
      <c r="B16" s="1176">
        <v>29.12643</v>
      </c>
      <c r="C16" s="1176" t="s">
        <v>39</v>
      </c>
      <c r="D16" s="1176" t="s">
        <v>39</v>
      </c>
      <c r="E16" s="1176" t="s">
        <v>39</v>
      </c>
      <c r="F16" s="1177">
        <v>29.12643</v>
      </c>
      <c r="G16" s="1178"/>
      <c r="H16" s="1179"/>
    </row>
    <row r="17" spans="1:8" s="1180" customFormat="1" ht="20.1" customHeight="1">
      <c r="A17" s="720" t="s">
        <v>37</v>
      </c>
      <c r="B17" s="1176">
        <v>61.14917</v>
      </c>
      <c r="C17" s="1176" t="s">
        <v>39</v>
      </c>
      <c r="D17" s="1176">
        <v>24.93558</v>
      </c>
      <c r="E17" s="1176" t="s">
        <v>39</v>
      </c>
      <c r="F17" s="1177">
        <v>86.08475</v>
      </c>
      <c r="G17" s="1178"/>
      <c r="H17" s="1179"/>
    </row>
    <row r="18" spans="1:8" s="1183" customFormat="1" ht="21.95" customHeight="1">
      <c r="A18" s="1181" t="s">
        <v>38</v>
      </c>
      <c r="B18" s="1177">
        <v>1088.14084</v>
      </c>
      <c r="C18" s="1177" t="s">
        <v>39</v>
      </c>
      <c r="D18" s="1177">
        <v>2018.16475</v>
      </c>
      <c r="E18" s="1177" t="s">
        <v>39</v>
      </c>
      <c r="F18" s="1177">
        <v>3106.30559</v>
      </c>
      <c r="G18" s="1178"/>
      <c r="H18" s="1182"/>
    </row>
    <row r="19" spans="1:7" s="385" customFormat="1" ht="7.5" customHeight="1" thickBot="1">
      <c r="A19" s="1184"/>
      <c r="B19" s="1185"/>
      <c r="C19" s="1185"/>
      <c r="D19" s="1185"/>
      <c r="E19" s="1185"/>
      <c r="F19" s="1185"/>
      <c r="G19" s="1186"/>
    </row>
    <row r="20" spans="1:7" s="400" customFormat="1" ht="17.25" customHeight="1">
      <c r="A20" s="1441" t="s">
        <v>1019</v>
      </c>
      <c r="B20" s="1441"/>
      <c r="C20" s="1441"/>
      <c r="D20" s="1441"/>
      <c r="E20" s="1441"/>
      <c r="F20" s="1441"/>
      <c r="G20" s="1187"/>
    </row>
    <row r="21" spans="1:7" s="400" customFormat="1" ht="16.5" customHeight="1">
      <c r="A21" s="433"/>
      <c r="B21" s="1188"/>
      <c r="C21" s="1188"/>
      <c r="D21" s="1188"/>
      <c r="E21" s="1188"/>
      <c r="F21" s="1188"/>
      <c r="G21" s="1187"/>
    </row>
    <row r="22" spans="2:7" s="385" customFormat="1" ht="15">
      <c r="B22" s="1189"/>
      <c r="C22" s="1189"/>
      <c r="D22" s="1189"/>
      <c r="E22" s="1189"/>
      <c r="F22" s="1189"/>
      <c r="G22" s="1190"/>
    </row>
    <row r="23" s="385" customFormat="1" ht="15">
      <c r="G23" s="1190"/>
    </row>
    <row r="24" s="385" customFormat="1" ht="15">
      <c r="G24" s="1190"/>
    </row>
    <row r="25" s="385" customFormat="1" ht="15">
      <c r="G25" s="1190"/>
    </row>
    <row r="26" s="385" customFormat="1" ht="15">
      <c r="G26" s="1190"/>
    </row>
    <row r="27" s="385" customFormat="1" ht="15">
      <c r="G27" s="1190"/>
    </row>
    <row r="28" s="385" customFormat="1" ht="15">
      <c r="G28" s="1190"/>
    </row>
    <row r="29" s="385" customFormat="1" ht="15">
      <c r="G29" s="1190"/>
    </row>
    <row r="30" s="385" customFormat="1" ht="15">
      <c r="G30" s="1190"/>
    </row>
    <row r="31" s="385" customFormat="1" ht="15">
      <c r="G31" s="1190"/>
    </row>
    <row r="32" s="385" customFormat="1" ht="15">
      <c r="G32" s="1190"/>
    </row>
    <row r="33" s="385" customFormat="1" ht="15">
      <c r="G33" s="1190"/>
    </row>
    <row r="34" s="385" customFormat="1" ht="15">
      <c r="G34" s="1190"/>
    </row>
    <row r="35" s="385" customFormat="1" ht="15">
      <c r="G35" s="1190"/>
    </row>
    <row r="36" s="385" customFormat="1" ht="15">
      <c r="G36" s="1190"/>
    </row>
    <row r="37" s="385" customFormat="1" ht="15">
      <c r="G37" s="1190"/>
    </row>
    <row r="38" s="385" customFormat="1" ht="15">
      <c r="G38" s="1190"/>
    </row>
    <row r="39" s="385" customFormat="1" ht="15">
      <c r="G39" s="1190"/>
    </row>
    <row r="40" s="385" customFormat="1" ht="15">
      <c r="G40" s="1190"/>
    </row>
    <row r="41" s="385" customFormat="1" ht="15">
      <c r="G41" s="1190"/>
    </row>
    <row r="42" s="385" customFormat="1" ht="15">
      <c r="G42" s="1190"/>
    </row>
    <row r="43" s="385" customFormat="1" ht="15">
      <c r="G43" s="1190"/>
    </row>
    <row r="44" s="385" customFormat="1" ht="15">
      <c r="G44" s="1190"/>
    </row>
    <row r="45" s="385" customFormat="1" ht="15">
      <c r="G45" s="1190"/>
    </row>
    <row r="46" s="385" customFormat="1" ht="15">
      <c r="G46" s="1190"/>
    </row>
    <row r="47" s="385" customFormat="1" ht="15">
      <c r="G47" s="1190"/>
    </row>
    <row r="48" s="385" customFormat="1" ht="15">
      <c r="G48" s="1190"/>
    </row>
    <row r="49" s="385" customFormat="1" ht="15">
      <c r="G49" s="1190"/>
    </row>
    <row r="50" s="385" customFormat="1" ht="15">
      <c r="G50" s="1190"/>
    </row>
    <row r="51" s="385" customFormat="1" ht="15">
      <c r="G51" s="1190"/>
    </row>
    <row r="52" s="385" customFormat="1" ht="15">
      <c r="G52" s="1190"/>
    </row>
    <row r="53" s="385" customFormat="1" ht="15">
      <c r="G53" s="1190"/>
    </row>
    <row r="54" s="385" customFormat="1" ht="15">
      <c r="G54" s="1190"/>
    </row>
    <row r="55" s="385" customFormat="1" ht="15">
      <c r="G55" s="1190"/>
    </row>
    <row r="56" s="385" customFormat="1" ht="15">
      <c r="G56" s="1190"/>
    </row>
    <row r="57" s="385" customFormat="1" ht="15">
      <c r="G57" s="1190"/>
    </row>
    <row r="58" s="385" customFormat="1" ht="15">
      <c r="G58" s="1190"/>
    </row>
    <row r="59" s="385" customFormat="1" ht="15">
      <c r="G59" s="1190"/>
    </row>
    <row r="60" s="385" customFormat="1" ht="15">
      <c r="G60" s="1190"/>
    </row>
    <row r="61" s="385" customFormat="1" ht="15">
      <c r="G61" s="1190"/>
    </row>
    <row r="62" s="385" customFormat="1" ht="15">
      <c r="G62" s="1190"/>
    </row>
    <row r="63" s="385" customFormat="1" ht="15">
      <c r="G63" s="1190"/>
    </row>
    <row r="64" s="385" customFormat="1" ht="15">
      <c r="G64" s="1190"/>
    </row>
    <row r="65" s="385" customFormat="1" ht="15">
      <c r="G65" s="1190"/>
    </row>
    <row r="66" s="385" customFormat="1" ht="15">
      <c r="G66" s="1190"/>
    </row>
    <row r="67" s="385" customFormat="1" ht="15">
      <c r="G67" s="1190"/>
    </row>
    <row r="68" s="385" customFormat="1" ht="15">
      <c r="G68" s="1190"/>
    </row>
    <row r="69" s="385" customFormat="1" ht="15">
      <c r="G69" s="1190"/>
    </row>
    <row r="70" s="385" customFormat="1" ht="15">
      <c r="G70" s="1190"/>
    </row>
    <row r="71" s="385" customFormat="1" ht="15">
      <c r="G71" s="1190"/>
    </row>
    <row r="72" s="385" customFormat="1" ht="15">
      <c r="G72" s="1190"/>
    </row>
    <row r="73" s="385" customFormat="1" ht="15">
      <c r="G73" s="1190"/>
    </row>
    <row r="74" s="385" customFormat="1" ht="15">
      <c r="G74" s="1190"/>
    </row>
    <row r="75" s="385" customFormat="1" ht="15">
      <c r="G75" s="1190"/>
    </row>
    <row r="76" s="385" customFormat="1" ht="15">
      <c r="G76" s="1190"/>
    </row>
    <row r="77" s="385" customFormat="1" ht="15">
      <c r="G77" s="1190"/>
    </row>
    <row r="78" s="385" customFormat="1" ht="15">
      <c r="G78" s="1190"/>
    </row>
    <row r="79" s="385" customFormat="1" ht="15">
      <c r="G79" s="1190"/>
    </row>
    <row r="80" s="385" customFormat="1" ht="15">
      <c r="G80" s="1190"/>
    </row>
    <row r="81" s="385" customFormat="1" ht="15">
      <c r="G81" s="1190"/>
    </row>
    <row r="82" s="385" customFormat="1" ht="15">
      <c r="G82" s="1190"/>
    </row>
    <row r="83" s="385" customFormat="1" ht="15">
      <c r="G83" s="1190"/>
    </row>
    <row r="84" s="385" customFormat="1" ht="15">
      <c r="G84" s="1190"/>
    </row>
    <row r="85" s="385" customFormat="1" ht="15">
      <c r="G85" s="1190"/>
    </row>
    <row r="86" s="385" customFormat="1" ht="15">
      <c r="G86" s="1190"/>
    </row>
    <row r="87" s="385" customFormat="1" ht="15">
      <c r="G87" s="1190"/>
    </row>
    <row r="88" s="385" customFormat="1" ht="15">
      <c r="G88" s="1190"/>
    </row>
    <row r="89" s="385" customFormat="1" ht="15">
      <c r="G89" s="1190"/>
    </row>
    <row r="90" s="385" customFormat="1" ht="15">
      <c r="G90" s="1190"/>
    </row>
    <row r="91" s="385" customFormat="1" ht="15">
      <c r="G91" s="1190"/>
    </row>
    <row r="92" s="385" customFormat="1" ht="15">
      <c r="G92" s="1190"/>
    </row>
    <row r="93" s="385" customFormat="1" ht="15">
      <c r="G93" s="1190"/>
    </row>
    <row r="94" s="385" customFormat="1" ht="15">
      <c r="G94" s="1190"/>
    </row>
    <row r="95" s="385" customFormat="1" ht="15">
      <c r="G95" s="1190"/>
    </row>
    <row r="96" s="385" customFormat="1" ht="15">
      <c r="G96" s="1190"/>
    </row>
    <row r="97" s="385" customFormat="1" ht="15">
      <c r="G97" s="1190"/>
    </row>
    <row r="98" s="385" customFormat="1" ht="15">
      <c r="G98" s="1190"/>
    </row>
    <row r="99" s="385" customFormat="1" ht="15">
      <c r="G99" s="1190"/>
    </row>
    <row r="100" s="385" customFormat="1" ht="15">
      <c r="G100" s="1190"/>
    </row>
    <row r="101" s="385" customFormat="1" ht="15">
      <c r="G101" s="1190"/>
    </row>
    <row r="102" s="385" customFormat="1" ht="15">
      <c r="G102" s="1190"/>
    </row>
    <row r="103" s="385" customFormat="1" ht="15">
      <c r="G103" s="1190"/>
    </row>
    <row r="104" s="385" customFormat="1" ht="15">
      <c r="G104" s="1190"/>
    </row>
    <row r="105" s="385" customFormat="1" ht="15">
      <c r="G105" s="1190"/>
    </row>
    <row r="106" s="385" customFormat="1" ht="15">
      <c r="G106" s="1190"/>
    </row>
    <row r="107" s="385" customFormat="1" ht="15">
      <c r="G107" s="1190"/>
    </row>
    <row r="108" s="385" customFormat="1" ht="15">
      <c r="G108" s="1190"/>
    </row>
    <row r="109" s="385" customFormat="1" ht="15">
      <c r="G109" s="1190"/>
    </row>
    <row r="110" s="385" customFormat="1" ht="15">
      <c r="G110" s="1190"/>
    </row>
    <row r="111" s="385" customFormat="1" ht="15">
      <c r="G111" s="1190"/>
    </row>
    <row r="112" s="385" customFormat="1" ht="15">
      <c r="G112" s="1190"/>
    </row>
    <row r="113" s="385" customFormat="1" ht="15">
      <c r="G113" s="1190"/>
    </row>
    <row r="114" s="385" customFormat="1" ht="15">
      <c r="G114" s="1190"/>
    </row>
    <row r="115" s="385" customFormat="1" ht="15">
      <c r="G115" s="1190"/>
    </row>
    <row r="116" s="385" customFormat="1" ht="15">
      <c r="G116" s="1190"/>
    </row>
    <row r="117" s="385" customFormat="1" ht="15">
      <c r="G117" s="1190"/>
    </row>
    <row r="118" s="385" customFormat="1" ht="15">
      <c r="G118" s="1190"/>
    </row>
    <row r="119" s="385" customFormat="1" ht="15">
      <c r="G119" s="1190"/>
    </row>
    <row r="120" s="385" customFormat="1" ht="15">
      <c r="G120" s="1190"/>
    </row>
    <row r="121" s="385" customFormat="1" ht="15">
      <c r="G121" s="1190"/>
    </row>
    <row r="122" s="385" customFormat="1" ht="15">
      <c r="G122" s="1190"/>
    </row>
    <row r="123" s="385" customFormat="1" ht="15">
      <c r="G123" s="1190"/>
    </row>
    <row r="124" s="385" customFormat="1" ht="15">
      <c r="G124" s="1190"/>
    </row>
    <row r="125" s="385" customFormat="1" ht="15">
      <c r="G125" s="1190"/>
    </row>
    <row r="126" s="385" customFormat="1" ht="15">
      <c r="G126" s="1190"/>
    </row>
    <row r="127" s="385" customFormat="1" ht="15">
      <c r="G127" s="1190"/>
    </row>
    <row r="128" s="385" customFormat="1" ht="15">
      <c r="G128" s="1190"/>
    </row>
    <row r="129" s="385" customFormat="1" ht="15">
      <c r="G129" s="1190"/>
    </row>
    <row r="130" s="385" customFormat="1" ht="15">
      <c r="G130" s="1190"/>
    </row>
    <row r="131" s="385" customFormat="1" ht="15">
      <c r="G131" s="1190"/>
    </row>
    <row r="132" s="385" customFormat="1" ht="15">
      <c r="G132" s="1190"/>
    </row>
    <row r="133" s="385" customFormat="1" ht="15">
      <c r="G133" s="1190"/>
    </row>
    <row r="134" s="385" customFormat="1" ht="15">
      <c r="G134" s="1190"/>
    </row>
    <row r="135" s="385" customFormat="1" ht="15">
      <c r="G135" s="1190"/>
    </row>
    <row r="136" s="385" customFormat="1" ht="15">
      <c r="G136" s="1190"/>
    </row>
    <row r="137" s="385" customFormat="1" ht="15">
      <c r="G137" s="1190"/>
    </row>
    <row r="138" s="385" customFormat="1" ht="15">
      <c r="G138" s="1190"/>
    </row>
    <row r="139" s="385" customFormat="1" ht="15">
      <c r="G139" s="1190"/>
    </row>
  </sheetData>
  <mergeCells count="6">
    <mergeCell ref="A20:F20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45.140625" style="502" customWidth="1"/>
    <col min="2" max="2" width="29.8515625" style="502" customWidth="1"/>
    <col min="3" max="4" width="28.140625" style="502" customWidth="1"/>
    <col min="5" max="5" width="27.7109375" style="502" customWidth="1"/>
    <col min="6" max="6" width="10.8515625" style="1167" customWidth="1"/>
    <col min="7" max="7" width="8.8515625" style="502" customWidth="1"/>
    <col min="8" max="8" width="20.140625" style="502" bestFit="1" customWidth="1"/>
    <col min="9" max="256" width="11.421875" style="502" customWidth="1"/>
    <col min="257" max="257" width="45.140625" style="502" customWidth="1"/>
    <col min="258" max="258" width="29.8515625" style="502" customWidth="1"/>
    <col min="259" max="260" width="28.140625" style="502" customWidth="1"/>
    <col min="261" max="261" width="27.7109375" style="502" customWidth="1"/>
    <col min="262" max="262" width="10.8515625" style="502" customWidth="1"/>
    <col min="263" max="263" width="8.8515625" style="502" customWidth="1"/>
    <col min="264" max="264" width="20.140625" style="502" bestFit="1" customWidth="1"/>
    <col min="265" max="512" width="11.421875" style="502" customWidth="1"/>
    <col min="513" max="513" width="45.140625" style="502" customWidth="1"/>
    <col min="514" max="514" width="29.8515625" style="502" customWidth="1"/>
    <col min="515" max="516" width="28.140625" style="502" customWidth="1"/>
    <col min="517" max="517" width="27.7109375" style="502" customWidth="1"/>
    <col min="518" max="518" width="10.8515625" style="502" customWidth="1"/>
    <col min="519" max="519" width="8.8515625" style="502" customWidth="1"/>
    <col min="520" max="520" width="20.140625" style="502" bestFit="1" customWidth="1"/>
    <col min="521" max="768" width="11.421875" style="502" customWidth="1"/>
    <col min="769" max="769" width="45.140625" style="502" customWidth="1"/>
    <col min="770" max="770" width="29.8515625" style="502" customWidth="1"/>
    <col min="771" max="772" width="28.140625" style="502" customWidth="1"/>
    <col min="773" max="773" width="27.7109375" style="502" customWidth="1"/>
    <col min="774" max="774" width="10.8515625" style="502" customWidth="1"/>
    <col min="775" max="775" width="8.8515625" style="502" customWidth="1"/>
    <col min="776" max="776" width="20.140625" style="502" bestFit="1" customWidth="1"/>
    <col min="777" max="1024" width="11.421875" style="502" customWidth="1"/>
    <col min="1025" max="1025" width="45.140625" style="502" customWidth="1"/>
    <col min="1026" max="1026" width="29.8515625" style="502" customWidth="1"/>
    <col min="1027" max="1028" width="28.140625" style="502" customWidth="1"/>
    <col min="1029" max="1029" width="27.7109375" style="502" customWidth="1"/>
    <col min="1030" max="1030" width="10.8515625" style="502" customWidth="1"/>
    <col min="1031" max="1031" width="8.8515625" style="502" customWidth="1"/>
    <col min="1032" max="1032" width="20.140625" style="502" bestFit="1" customWidth="1"/>
    <col min="1033" max="1280" width="11.421875" style="502" customWidth="1"/>
    <col min="1281" max="1281" width="45.140625" style="502" customWidth="1"/>
    <col min="1282" max="1282" width="29.8515625" style="502" customWidth="1"/>
    <col min="1283" max="1284" width="28.140625" style="502" customWidth="1"/>
    <col min="1285" max="1285" width="27.7109375" style="502" customWidth="1"/>
    <col min="1286" max="1286" width="10.8515625" style="502" customWidth="1"/>
    <col min="1287" max="1287" width="8.8515625" style="502" customWidth="1"/>
    <col min="1288" max="1288" width="20.140625" style="502" bestFit="1" customWidth="1"/>
    <col min="1289" max="1536" width="11.421875" style="502" customWidth="1"/>
    <col min="1537" max="1537" width="45.140625" style="502" customWidth="1"/>
    <col min="1538" max="1538" width="29.8515625" style="502" customWidth="1"/>
    <col min="1539" max="1540" width="28.140625" style="502" customWidth="1"/>
    <col min="1541" max="1541" width="27.7109375" style="502" customWidth="1"/>
    <col min="1542" max="1542" width="10.8515625" style="502" customWidth="1"/>
    <col min="1543" max="1543" width="8.8515625" style="502" customWidth="1"/>
    <col min="1544" max="1544" width="20.140625" style="502" bestFit="1" customWidth="1"/>
    <col min="1545" max="1792" width="11.421875" style="502" customWidth="1"/>
    <col min="1793" max="1793" width="45.140625" style="502" customWidth="1"/>
    <col min="1794" max="1794" width="29.8515625" style="502" customWidth="1"/>
    <col min="1795" max="1796" width="28.140625" style="502" customWidth="1"/>
    <col min="1797" max="1797" width="27.7109375" style="502" customWidth="1"/>
    <col min="1798" max="1798" width="10.8515625" style="502" customWidth="1"/>
    <col min="1799" max="1799" width="8.8515625" style="502" customWidth="1"/>
    <col min="1800" max="1800" width="20.140625" style="502" bestFit="1" customWidth="1"/>
    <col min="1801" max="2048" width="11.421875" style="502" customWidth="1"/>
    <col min="2049" max="2049" width="45.140625" style="502" customWidth="1"/>
    <col min="2050" max="2050" width="29.8515625" style="502" customWidth="1"/>
    <col min="2051" max="2052" width="28.140625" style="502" customWidth="1"/>
    <col min="2053" max="2053" width="27.7109375" style="502" customWidth="1"/>
    <col min="2054" max="2054" width="10.8515625" style="502" customWidth="1"/>
    <col min="2055" max="2055" width="8.8515625" style="502" customWidth="1"/>
    <col min="2056" max="2056" width="20.140625" style="502" bestFit="1" customWidth="1"/>
    <col min="2057" max="2304" width="11.421875" style="502" customWidth="1"/>
    <col min="2305" max="2305" width="45.140625" style="502" customWidth="1"/>
    <col min="2306" max="2306" width="29.8515625" style="502" customWidth="1"/>
    <col min="2307" max="2308" width="28.140625" style="502" customWidth="1"/>
    <col min="2309" max="2309" width="27.7109375" style="502" customWidth="1"/>
    <col min="2310" max="2310" width="10.8515625" style="502" customWidth="1"/>
    <col min="2311" max="2311" width="8.8515625" style="502" customWidth="1"/>
    <col min="2312" max="2312" width="20.140625" style="502" bestFit="1" customWidth="1"/>
    <col min="2313" max="2560" width="11.421875" style="502" customWidth="1"/>
    <col min="2561" max="2561" width="45.140625" style="502" customWidth="1"/>
    <col min="2562" max="2562" width="29.8515625" style="502" customWidth="1"/>
    <col min="2563" max="2564" width="28.140625" style="502" customWidth="1"/>
    <col min="2565" max="2565" width="27.7109375" style="502" customWidth="1"/>
    <col min="2566" max="2566" width="10.8515625" style="502" customWidth="1"/>
    <col min="2567" max="2567" width="8.8515625" style="502" customWidth="1"/>
    <col min="2568" max="2568" width="20.140625" style="502" bestFit="1" customWidth="1"/>
    <col min="2569" max="2816" width="11.421875" style="502" customWidth="1"/>
    <col min="2817" max="2817" width="45.140625" style="502" customWidth="1"/>
    <col min="2818" max="2818" width="29.8515625" style="502" customWidth="1"/>
    <col min="2819" max="2820" width="28.140625" style="502" customWidth="1"/>
    <col min="2821" max="2821" width="27.7109375" style="502" customWidth="1"/>
    <col min="2822" max="2822" width="10.8515625" style="502" customWidth="1"/>
    <col min="2823" max="2823" width="8.8515625" style="502" customWidth="1"/>
    <col min="2824" max="2824" width="20.140625" style="502" bestFit="1" customWidth="1"/>
    <col min="2825" max="3072" width="11.421875" style="502" customWidth="1"/>
    <col min="3073" max="3073" width="45.140625" style="502" customWidth="1"/>
    <col min="3074" max="3074" width="29.8515625" style="502" customWidth="1"/>
    <col min="3075" max="3076" width="28.140625" style="502" customWidth="1"/>
    <col min="3077" max="3077" width="27.7109375" style="502" customWidth="1"/>
    <col min="3078" max="3078" width="10.8515625" style="502" customWidth="1"/>
    <col min="3079" max="3079" width="8.8515625" style="502" customWidth="1"/>
    <col min="3080" max="3080" width="20.140625" style="502" bestFit="1" customWidth="1"/>
    <col min="3081" max="3328" width="11.421875" style="502" customWidth="1"/>
    <col min="3329" max="3329" width="45.140625" style="502" customWidth="1"/>
    <col min="3330" max="3330" width="29.8515625" style="502" customWidth="1"/>
    <col min="3331" max="3332" width="28.140625" style="502" customWidth="1"/>
    <col min="3333" max="3333" width="27.7109375" style="502" customWidth="1"/>
    <col min="3334" max="3334" width="10.8515625" style="502" customWidth="1"/>
    <col min="3335" max="3335" width="8.8515625" style="502" customWidth="1"/>
    <col min="3336" max="3336" width="20.140625" style="502" bestFit="1" customWidth="1"/>
    <col min="3337" max="3584" width="11.421875" style="502" customWidth="1"/>
    <col min="3585" max="3585" width="45.140625" style="502" customWidth="1"/>
    <col min="3586" max="3586" width="29.8515625" style="502" customWidth="1"/>
    <col min="3587" max="3588" width="28.140625" style="502" customWidth="1"/>
    <col min="3589" max="3589" width="27.7109375" style="502" customWidth="1"/>
    <col min="3590" max="3590" width="10.8515625" style="502" customWidth="1"/>
    <col min="3591" max="3591" width="8.8515625" style="502" customWidth="1"/>
    <col min="3592" max="3592" width="20.140625" style="502" bestFit="1" customWidth="1"/>
    <col min="3593" max="3840" width="11.421875" style="502" customWidth="1"/>
    <col min="3841" max="3841" width="45.140625" style="502" customWidth="1"/>
    <col min="3842" max="3842" width="29.8515625" style="502" customWidth="1"/>
    <col min="3843" max="3844" width="28.140625" style="502" customWidth="1"/>
    <col min="3845" max="3845" width="27.7109375" style="502" customWidth="1"/>
    <col min="3846" max="3846" width="10.8515625" style="502" customWidth="1"/>
    <col min="3847" max="3847" width="8.8515625" style="502" customWidth="1"/>
    <col min="3848" max="3848" width="20.140625" style="502" bestFit="1" customWidth="1"/>
    <col min="3849" max="4096" width="11.421875" style="502" customWidth="1"/>
    <col min="4097" max="4097" width="45.140625" style="502" customWidth="1"/>
    <col min="4098" max="4098" width="29.8515625" style="502" customWidth="1"/>
    <col min="4099" max="4100" width="28.140625" style="502" customWidth="1"/>
    <col min="4101" max="4101" width="27.7109375" style="502" customWidth="1"/>
    <col min="4102" max="4102" width="10.8515625" style="502" customWidth="1"/>
    <col min="4103" max="4103" width="8.8515625" style="502" customWidth="1"/>
    <col min="4104" max="4104" width="20.140625" style="502" bestFit="1" customWidth="1"/>
    <col min="4105" max="4352" width="11.421875" style="502" customWidth="1"/>
    <col min="4353" max="4353" width="45.140625" style="502" customWidth="1"/>
    <col min="4354" max="4354" width="29.8515625" style="502" customWidth="1"/>
    <col min="4355" max="4356" width="28.140625" style="502" customWidth="1"/>
    <col min="4357" max="4357" width="27.7109375" style="502" customWidth="1"/>
    <col min="4358" max="4358" width="10.8515625" style="502" customWidth="1"/>
    <col min="4359" max="4359" width="8.8515625" style="502" customWidth="1"/>
    <col min="4360" max="4360" width="20.140625" style="502" bestFit="1" customWidth="1"/>
    <col min="4361" max="4608" width="11.421875" style="502" customWidth="1"/>
    <col min="4609" max="4609" width="45.140625" style="502" customWidth="1"/>
    <col min="4610" max="4610" width="29.8515625" style="502" customWidth="1"/>
    <col min="4611" max="4612" width="28.140625" style="502" customWidth="1"/>
    <col min="4613" max="4613" width="27.7109375" style="502" customWidth="1"/>
    <col min="4614" max="4614" width="10.8515625" style="502" customWidth="1"/>
    <col min="4615" max="4615" width="8.8515625" style="502" customWidth="1"/>
    <col min="4616" max="4616" width="20.140625" style="502" bestFit="1" customWidth="1"/>
    <col min="4617" max="4864" width="11.421875" style="502" customWidth="1"/>
    <col min="4865" max="4865" width="45.140625" style="502" customWidth="1"/>
    <col min="4866" max="4866" width="29.8515625" style="502" customWidth="1"/>
    <col min="4867" max="4868" width="28.140625" style="502" customWidth="1"/>
    <col min="4869" max="4869" width="27.7109375" style="502" customWidth="1"/>
    <col min="4870" max="4870" width="10.8515625" style="502" customWidth="1"/>
    <col min="4871" max="4871" width="8.8515625" style="502" customWidth="1"/>
    <col min="4872" max="4872" width="20.140625" style="502" bestFit="1" customWidth="1"/>
    <col min="4873" max="5120" width="11.421875" style="502" customWidth="1"/>
    <col min="5121" max="5121" width="45.140625" style="502" customWidth="1"/>
    <col min="5122" max="5122" width="29.8515625" style="502" customWidth="1"/>
    <col min="5123" max="5124" width="28.140625" style="502" customWidth="1"/>
    <col min="5125" max="5125" width="27.7109375" style="502" customWidth="1"/>
    <col min="5126" max="5126" width="10.8515625" style="502" customWidth="1"/>
    <col min="5127" max="5127" width="8.8515625" style="502" customWidth="1"/>
    <col min="5128" max="5128" width="20.140625" style="502" bestFit="1" customWidth="1"/>
    <col min="5129" max="5376" width="11.421875" style="502" customWidth="1"/>
    <col min="5377" max="5377" width="45.140625" style="502" customWidth="1"/>
    <col min="5378" max="5378" width="29.8515625" style="502" customWidth="1"/>
    <col min="5379" max="5380" width="28.140625" style="502" customWidth="1"/>
    <col min="5381" max="5381" width="27.7109375" style="502" customWidth="1"/>
    <col min="5382" max="5382" width="10.8515625" style="502" customWidth="1"/>
    <col min="5383" max="5383" width="8.8515625" style="502" customWidth="1"/>
    <col min="5384" max="5384" width="20.140625" style="502" bestFit="1" customWidth="1"/>
    <col min="5385" max="5632" width="11.421875" style="502" customWidth="1"/>
    <col min="5633" max="5633" width="45.140625" style="502" customWidth="1"/>
    <col min="5634" max="5634" width="29.8515625" style="502" customWidth="1"/>
    <col min="5635" max="5636" width="28.140625" style="502" customWidth="1"/>
    <col min="5637" max="5637" width="27.7109375" style="502" customWidth="1"/>
    <col min="5638" max="5638" width="10.8515625" style="502" customWidth="1"/>
    <col min="5639" max="5639" width="8.8515625" style="502" customWidth="1"/>
    <col min="5640" max="5640" width="20.140625" style="502" bestFit="1" customWidth="1"/>
    <col min="5641" max="5888" width="11.421875" style="502" customWidth="1"/>
    <col min="5889" max="5889" width="45.140625" style="502" customWidth="1"/>
    <col min="5890" max="5890" width="29.8515625" style="502" customWidth="1"/>
    <col min="5891" max="5892" width="28.140625" style="502" customWidth="1"/>
    <col min="5893" max="5893" width="27.7109375" style="502" customWidth="1"/>
    <col min="5894" max="5894" width="10.8515625" style="502" customWidth="1"/>
    <col min="5895" max="5895" width="8.8515625" style="502" customWidth="1"/>
    <col min="5896" max="5896" width="20.140625" style="502" bestFit="1" customWidth="1"/>
    <col min="5897" max="6144" width="11.421875" style="502" customWidth="1"/>
    <col min="6145" max="6145" width="45.140625" style="502" customWidth="1"/>
    <col min="6146" max="6146" width="29.8515625" style="502" customWidth="1"/>
    <col min="6147" max="6148" width="28.140625" style="502" customWidth="1"/>
    <col min="6149" max="6149" width="27.7109375" style="502" customWidth="1"/>
    <col min="6150" max="6150" width="10.8515625" style="502" customWidth="1"/>
    <col min="6151" max="6151" width="8.8515625" style="502" customWidth="1"/>
    <col min="6152" max="6152" width="20.140625" style="502" bestFit="1" customWidth="1"/>
    <col min="6153" max="6400" width="11.421875" style="502" customWidth="1"/>
    <col min="6401" max="6401" width="45.140625" style="502" customWidth="1"/>
    <col min="6402" max="6402" width="29.8515625" style="502" customWidth="1"/>
    <col min="6403" max="6404" width="28.140625" style="502" customWidth="1"/>
    <col min="6405" max="6405" width="27.7109375" style="502" customWidth="1"/>
    <col min="6406" max="6406" width="10.8515625" style="502" customWidth="1"/>
    <col min="6407" max="6407" width="8.8515625" style="502" customWidth="1"/>
    <col min="6408" max="6408" width="20.140625" style="502" bestFit="1" customWidth="1"/>
    <col min="6409" max="6656" width="11.421875" style="502" customWidth="1"/>
    <col min="6657" max="6657" width="45.140625" style="502" customWidth="1"/>
    <col min="6658" max="6658" width="29.8515625" style="502" customWidth="1"/>
    <col min="6659" max="6660" width="28.140625" style="502" customWidth="1"/>
    <col min="6661" max="6661" width="27.7109375" style="502" customWidth="1"/>
    <col min="6662" max="6662" width="10.8515625" style="502" customWidth="1"/>
    <col min="6663" max="6663" width="8.8515625" style="502" customWidth="1"/>
    <col min="6664" max="6664" width="20.140625" style="502" bestFit="1" customWidth="1"/>
    <col min="6665" max="6912" width="11.421875" style="502" customWidth="1"/>
    <col min="6913" max="6913" width="45.140625" style="502" customWidth="1"/>
    <col min="6914" max="6914" width="29.8515625" style="502" customWidth="1"/>
    <col min="6915" max="6916" width="28.140625" style="502" customWidth="1"/>
    <col min="6917" max="6917" width="27.7109375" style="502" customWidth="1"/>
    <col min="6918" max="6918" width="10.8515625" style="502" customWidth="1"/>
    <col min="6919" max="6919" width="8.8515625" style="502" customWidth="1"/>
    <col min="6920" max="6920" width="20.140625" style="502" bestFit="1" customWidth="1"/>
    <col min="6921" max="7168" width="11.421875" style="502" customWidth="1"/>
    <col min="7169" max="7169" width="45.140625" style="502" customWidth="1"/>
    <col min="7170" max="7170" width="29.8515625" style="502" customWidth="1"/>
    <col min="7171" max="7172" width="28.140625" style="502" customWidth="1"/>
    <col min="7173" max="7173" width="27.7109375" style="502" customWidth="1"/>
    <col min="7174" max="7174" width="10.8515625" style="502" customWidth="1"/>
    <col min="7175" max="7175" width="8.8515625" style="502" customWidth="1"/>
    <col min="7176" max="7176" width="20.140625" style="502" bestFit="1" customWidth="1"/>
    <col min="7177" max="7424" width="11.421875" style="502" customWidth="1"/>
    <col min="7425" max="7425" width="45.140625" style="502" customWidth="1"/>
    <col min="7426" max="7426" width="29.8515625" style="502" customWidth="1"/>
    <col min="7427" max="7428" width="28.140625" style="502" customWidth="1"/>
    <col min="7429" max="7429" width="27.7109375" style="502" customWidth="1"/>
    <col min="7430" max="7430" width="10.8515625" style="502" customWidth="1"/>
    <col min="7431" max="7431" width="8.8515625" style="502" customWidth="1"/>
    <col min="7432" max="7432" width="20.140625" style="502" bestFit="1" customWidth="1"/>
    <col min="7433" max="7680" width="11.421875" style="502" customWidth="1"/>
    <col min="7681" max="7681" width="45.140625" style="502" customWidth="1"/>
    <col min="7682" max="7682" width="29.8515625" style="502" customWidth="1"/>
    <col min="7683" max="7684" width="28.140625" style="502" customWidth="1"/>
    <col min="7685" max="7685" width="27.7109375" style="502" customWidth="1"/>
    <col min="7686" max="7686" width="10.8515625" style="502" customWidth="1"/>
    <col min="7687" max="7687" width="8.8515625" style="502" customWidth="1"/>
    <col min="7688" max="7688" width="20.140625" style="502" bestFit="1" customWidth="1"/>
    <col min="7689" max="7936" width="11.421875" style="502" customWidth="1"/>
    <col min="7937" max="7937" width="45.140625" style="502" customWidth="1"/>
    <col min="7938" max="7938" width="29.8515625" style="502" customWidth="1"/>
    <col min="7939" max="7940" width="28.140625" style="502" customWidth="1"/>
    <col min="7941" max="7941" width="27.7109375" style="502" customWidth="1"/>
    <col min="7942" max="7942" width="10.8515625" style="502" customWidth="1"/>
    <col min="7943" max="7943" width="8.8515625" style="502" customWidth="1"/>
    <col min="7944" max="7944" width="20.140625" style="502" bestFit="1" customWidth="1"/>
    <col min="7945" max="8192" width="11.421875" style="502" customWidth="1"/>
    <col min="8193" max="8193" width="45.140625" style="502" customWidth="1"/>
    <col min="8194" max="8194" width="29.8515625" style="502" customWidth="1"/>
    <col min="8195" max="8196" width="28.140625" style="502" customWidth="1"/>
    <col min="8197" max="8197" width="27.7109375" style="502" customWidth="1"/>
    <col min="8198" max="8198" width="10.8515625" style="502" customWidth="1"/>
    <col min="8199" max="8199" width="8.8515625" style="502" customWidth="1"/>
    <col min="8200" max="8200" width="20.140625" style="502" bestFit="1" customWidth="1"/>
    <col min="8201" max="8448" width="11.421875" style="502" customWidth="1"/>
    <col min="8449" max="8449" width="45.140625" style="502" customWidth="1"/>
    <col min="8450" max="8450" width="29.8515625" style="502" customWidth="1"/>
    <col min="8451" max="8452" width="28.140625" style="502" customWidth="1"/>
    <col min="8453" max="8453" width="27.7109375" style="502" customWidth="1"/>
    <col min="8454" max="8454" width="10.8515625" style="502" customWidth="1"/>
    <col min="8455" max="8455" width="8.8515625" style="502" customWidth="1"/>
    <col min="8456" max="8456" width="20.140625" style="502" bestFit="1" customWidth="1"/>
    <col min="8457" max="8704" width="11.421875" style="502" customWidth="1"/>
    <col min="8705" max="8705" width="45.140625" style="502" customWidth="1"/>
    <col min="8706" max="8706" width="29.8515625" style="502" customWidth="1"/>
    <col min="8707" max="8708" width="28.140625" style="502" customWidth="1"/>
    <col min="8709" max="8709" width="27.7109375" style="502" customWidth="1"/>
    <col min="8710" max="8710" width="10.8515625" style="502" customWidth="1"/>
    <col min="8711" max="8711" width="8.8515625" style="502" customWidth="1"/>
    <col min="8712" max="8712" width="20.140625" style="502" bestFit="1" customWidth="1"/>
    <col min="8713" max="8960" width="11.421875" style="502" customWidth="1"/>
    <col min="8961" max="8961" width="45.140625" style="502" customWidth="1"/>
    <col min="8962" max="8962" width="29.8515625" style="502" customWidth="1"/>
    <col min="8963" max="8964" width="28.140625" style="502" customWidth="1"/>
    <col min="8965" max="8965" width="27.7109375" style="502" customWidth="1"/>
    <col min="8966" max="8966" width="10.8515625" style="502" customWidth="1"/>
    <col min="8967" max="8967" width="8.8515625" style="502" customWidth="1"/>
    <col min="8968" max="8968" width="20.140625" style="502" bestFit="1" customWidth="1"/>
    <col min="8969" max="9216" width="11.421875" style="502" customWidth="1"/>
    <col min="9217" max="9217" width="45.140625" style="502" customWidth="1"/>
    <col min="9218" max="9218" width="29.8515625" style="502" customWidth="1"/>
    <col min="9219" max="9220" width="28.140625" style="502" customWidth="1"/>
    <col min="9221" max="9221" width="27.7109375" style="502" customWidth="1"/>
    <col min="9222" max="9222" width="10.8515625" style="502" customWidth="1"/>
    <col min="9223" max="9223" width="8.8515625" style="502" customWidth="1"/>
    <col min="9224" max="9224" width="20.140625" style="502" bestFit="1" customWidth="1"/>
    <col min="9225" max="9472" width="11.421875" style="502" customWidth="1"/>
    <col min="9473" max="9473" width="45.140625" style="502" customWidth="1"/>
    <col min="9474" max="9474" width="29.8515625" style="502" customWidth="1"/>
    <col min="9475" max="9476" width="28.140625" style="502" customWidth="1"/>
    <col min="9477" max="9477" width="27.7109375" style="502" customWidth="1"/>
    <col min="9478" max="9478" width="10.8515625" style="502" customWidth="1"/>
    <col min="9479" max="9479" width="8.8515625" style="502" customWidth="1"/>
    <col min="9480" max="9480" width="20.140625" style="502" bestFit="1" customWidth="1"/>
    <col min="9481" max="9728" width="11.421875" style="502" customWidth="1"/>
    <col min="9729" max="9729" width="45.140625" style="502" customWidth="1"/>
    <col min="9730" max="9730" width="29.8515625" style="502" customWidth="1"/>
    <col min="9731" max="9732" width="28.140625" style="502" customWidth="1"/>
    <col min="9733" max="9733" width="27.7109375" style="502" customWidth="1"/>
    <col min="9734" max="9734" width="10.8515625" style="502" customWidth="1"/>
    <col min="9735" max="9735" width="8.8515625" style="502" customWidth="1"/>
    <col min="9736" max="9736" width="20.140625" style="502" bestFit="1" customWidth="1"/>
    <col min="9737" max="9984" width="11.421875" style="502" customWidth="1"/>
    <col min="9985" max="9985" width="45.140625" style="502" customWidth="1"/>
    <col min="9986" max="9986" width="29.8515625" style="502" customWidth="1"/>
    <col min="9987" max="9988" width="28.140625" style="502" customWidth="1"/>
    <col min="9989" max="9989" width="27.7109375" style="502" customWidth="1"/>
    <col min="9990" max="9990" width="10.8515625" style="502" customWidth="1"/>
    <col min="9991" max="9991" width="8.8515625" style="502" customWidth="1"/>
    <col min="9992" max="9992" width="20.140625" style="502" bestFit="1" customWidth="1"/>
    <col min="9993" max="10240" width="11.421875" style="502" customWidth="1"/>
    <col min="10241" max="10241" width="45.140625" style="502" customWidth="1"/>
    <col min="10242" max="10242" width="29.8515625" style="502" customWidth="1"/>
    <col min="10243" max="10244" width="28.140625" style="502" customWidth="1"/>
    <col min="10245" max="10245" width="27.7109375" style="502" customWidth="1"/>
    <col min="10246" max="10246" width="10.8515625" style="502" customWidth="1"/>
    <col min="10247" max="10247" width="8.8515625" style="502" customWidth="1"/>
    <col min="10248" max="10248" width="20.140625" style="502" bestFit="1" customWidth="1"/>
    <col min="10249" max="10496" width="11.421875" style="502" customWidth="1"/>
    <col min="10497" max="10497" width="45.140625" style="502" customWidth="1"/>
    <col min="10498" max="10498" width="29.8515625" style="502" customWidth="1"/>
    <col min="10499" max="10500" width="28.140625" style="502" customWidth="1"/>
    <col min="10501" max="10501" width="27.7109375" style="502" customWidth="1"/>
    <col min="10502" max="10502" width="10.8515625" style="502" customWidth="1"/>
    <col min="10503" max="10503" width="8.8515625" style="502" customWidth="1"/>
    <col min="10504" max="10504" width="20.140625" style="502" bestFit="1" customWidth="1"/>
    <col min="10505" max="10752" width="11.421875" style="502" customWidth="1"/>
    <col min="10753" max="10753" width="45.140625" style="502" customWidth="1"/>
    <col min="10754" max="10754" width="29.8515625" style="502" customWidth="1"/>
    <col min="10755" max="10756" width="28.140625" style="502" customWidth="1"/>
    <col min="10757" max="10757" width="27.7109375" style="502" customWidth="1"/>
    <col min="10758" max="10758" width="10.8515625" style="502" customWidth="1"/>
    <col min="10759" max="10759" width="8.8515625" style="502" customWidth="1"/>
    <col min="10760" max="10760" width="20.140625" style="502" bestFit="1" customWidth="1"/>
    <col min="10761" max="11008" width="11.421875" style="502" customWidth="1"/>
    <col min="11009" max="11009" width="45.140625" style="502" customWidth="1"/>
    <col min="11010" max="11010" width="29.8515625" style="502" customWidth="1"/>
    <col min="11011" max="11012" width="28.140625" style="502" customWidth="1"/>
    <col min="11013" max="11013" width="27.7109375" style="502" customWidth="1"/>
    <col min="11014" max="11014" width="10.8515625" style="502" customWidth="1"/>
    <col min="11015" max="11015" width="8.8515625" style="502" customWidth="1"/>
    <col min="11016" max="11016" width="20.140625" style="502" bestFit="1" customWidth="1"/>
    <col min="11017" max="11264" width="11.421875" style="502" customWidth="1"/>
    <col min="11265" max="11265" width="45.140625" style="502" customWidth="1"/>
    <col min="11266" max="11266" width="29.8515625" style="502" customWidth="1"/>
    <col min="11267" max="11268" width="28.140625" style="502" customWidth="1"/>
    <col min="11269" max="11269" width="27.7109375" style="502" customWidth="1"/>
    <col min="11270" max="11270" width="10.8515625" style="502" customWidth="1"/>
    <col min="11271" max="11271" width="8.8515625" style="502" customWidth="1"/>
    <col min="11272" max="11272" width="20.140625" style="502" bestFit="1" customWidth="1"/>
    <col min="11273" max="11520" width="11.421875" style="502" customWidth="1"/>
    <col min="11521" max="11521" width="45.140625" style="502" customWidth="1"/>
    <col min="11522" max="11522" width="29.8515625" style="502" customWidth="1"/>
    <col min="11523" max="11524" width="28.140625" style="502" customWidth="1"/>
    <col min="11525" max="11525" width="27.7109375" style="502" customWidth="1"/>
    <col min="11526" max="11526" width="10.8515625" style="502" customWidth="1"/>
    <col min="11527" max="11527" width="8.8515625" style="502" customWidth="1"/>
    <col min="11528" max="11528" width="20.140625" style="502" bestFit="1" customWidth="1"/>
    <col min="11529" max="11776" width="11.421875" style="502" customWidth="1"/>
    <col min="11777" max="11777" width="45.140625" style="502" customWidth="1"/>
    <col min="11778" max="11778" width="29.8515625" style="502" customWidth="1"/>
    <col min="11779" max="11780" width="28.140625" style="502" customWidth="1"/>
    <col min="11781" max="11781" width="27.7109375" style="502" customWidth="1"/>
    <col min="11782" max="11782" width="10.8515625" style="502" customWidth="1"/>
    <col min="11783" max="11783" width="8.8515625" style="502" customWidth="1"/>
    <col min="11784" max="11784" width="20.140625" style="502" bestFit="1" customWidth="1"/>
    <col min="11785" max="12032" width="11.421875" style="502" customWidth="1"/>
    <col min="12033" max="12033" width="45.140625" style="502" customWidth="1"/>
    <col min="12034" max="12034" width="29.8515625" style="502" customWidth="1"/>
    <col min="12035" max="12036" width="28.140625" style="502" customWidth="1"/>
    <col min="12037" max="12037" width="27.7109375" style="502" customWidth="1"/>
    <col min="12038" max="12038" width="10.8515625" style="502" customWidth="1"/>
    <col min="12039" max="12039" width="8.8515625" style="502" customWidth="1"/>
    <col min="12040" max="12040" width="20.140625" style="502" bestFit="1" customWidth="1"/>
    <col min="12041" max="12288" width="11.421875" style="502" customWidth="1"/>
    <col min="12289" max="12289" width="45.140625" style="502" customWidth="1"/>
    <col min="12290" max="12290" width="29.8515625" style="502" customWidth="1"/>
    <col min="12291" max="12292" width="28.140625" style="502" customWidth="1"/>
    <col min="12293" max="12293" width="27.7109375" style="502" customWidth="1"/>
    <col min="12294" max="12294" width="10.8515625" style="502" customWidth="1"/>
    <col min="12295" max="12295" width="8.8515625" style="502" customWidth="1"/>
    <col min="12296" max="12296" width="20.140625" style="502" bestFit="1" customWidth="1"/>
    <col min="12297" max="12544" width="11.421875" style="502" customWidth="1"/>
    <col min="12545" max="12545" width="45.140625" style="502" customWidth="1"/>
    <col min="12546" max="12546" width="29.8515625" style="502" customWidth="1"/>
    <col min="12547" max="12548" width="28.140625" style="502" customWidth="1"/>
    <col min="12549" max="12549" width="27.7109375" style="502" customWidth="1"/>
    <col min="12550" max="12550" width="10.8515625" style="502" customWidth="1"/>
    <col min="12551" max="12551" width="8.8515625" style="502" customWidth="1"/>
    <col min="12552" max="12552" width="20.140625" style="502" bestFit="1" customWidth="1"/>
    <col min="12553" max="12800" width="11.421875" style="502" customWidth="1"/>
    <col min="12801" max="12801" width="45.140625" style="502" customWidth="1"/>
    <col min="12802" max="12802" width="29.8515625" style="502" customWidth="1"/>
    <col min="12803" max="12804" width="28.140625" style="502" customWidth="1"/>
    <col min="12805" max="12805" width="27.7109375" style="502" customWidth="1"/>
    <col min="12806" max="12806" width="10.8515625" style="502" customWidth="1"/>
    <col min="12807" max="12807" width="8.8515625" style="502" customWidth="1"/>
    <col min="12808" max="12808" width="20.140625" style="502" bestFit="1" customWidth="1"/>
    <col min="12809" max="13056" width="11.421875" style="502" customWidth="1"/>
    <col min="13057" max="13057" width="45.140625" style="502" customWidth="1"/>
    <col min="13058" max="13058" width="29.8515625" style="502" customWidth="1"/>
    <col min="13059" max="13060" width="28.140625" style="502" customWidth="1"/>
    <col min="13061" max="13061" width="27.7109375" style="502" customWidth="1"/>
    <col min="13062" max="13062" width="10.8515625" style="502" customWidth="1"/>
    <col min="13063" max="13063" width="8.8515625" style="502" customWidth="1"/>
    <col min="13064" max="13064" width="20.140625" style="502" bestFit="1" customWidth="1"/>
    <col min="13065" max="13312" width="11.421875" style="502" customWidth="1"/>
    <col min="13313" max="13313" width="45.140625" style="502" customWidth="1"/>
    <col min="13314" max="13314" width="29.8515625" style="502" customWidth="1"/>
    <col min="13315" max="13316" width="28.140625" style="502" customWidth="1"/>
    <col min="13317" max="13317" width="27.7109375" style="502" customWidth="1"/>
    <col min="13318" max="13318" width="10.8515625" style="502" customWidth="1"/>
    <col min="13319" max="13319" width="8.8515625" style="502" customWidth="1"/>
    <col min="13320" max="13320" width="20.140625" style="502" bestFit="1" customWidth="1"/>
    <col min="13321" max="13568" width="11.421875" style="502" customWidth="1"/>
    <col min="13569" max="13569" width="45.140625" style="502" customWidth="1"/>
    <col min="13570" max="13570" width="29.8515625" style="502" customWidth="1"/>
    <col min="13571" max="13572" width="28.140625" style="502" customWidth="1"/>
    <col min="13573" max="13573" width="27.7109375" style="502" customWidth="1"/>
    <col min="13574" max="13574" width="10.8515625" style="502" customWidth="1"/>
    <col min="13575" max="13575" width="8.8515625" style="502" customWidth="1"/>
    <col min="13576" max="13576" width="20.140625" style="502" bestFit="1" customWidth="1"/>
    <col min="13577" max="13824" width="11.421875" style="502" customWidth="1"/>
    <col min="13825" max="13825" width="45.140625" style="502" customWidth="1"/>
    <col min="13826" max="13826" width="29.8515625" style="502" customWidth="1"/>
    <col min="13827" max="13828" width="28.140625" style="502" customWidth="1"/>
    <col min="13829" max="13829" width="27.7109375" style="502" customWidth="1"/>
    <col min="13830" max="13830" width="10.8515625" style="502" customWidth="1"/>
    <col min="13831" max="13831" width="8.8515625" style="502" customWidth="1"/>
    <col min="13832" max="13832" width="20.140625" style="502" bestFit="1" customWidth="1"/>
    <col min="13833" max="14080" width="11.421875" style="502" customWidth="1"/>
    <col min="14081" max="14081" width="45.140625" style="502" customWidth="1"/>
    <col min="14082" max="14082" width="29.8515625" style="502" customWidth="1"/>
    <col min="14083" max="14084" width="28.140625" style="502" customWidth="1"/>
    <col min="14085" max="14085" width="27.7109375" style="502" customWidth="1"/>
    <col min="14086" max="14086" width="10.8515625" style="502" customWidth="1"/>
    <col min="14087" max="14087" width="8.8515625" style="502" customWidth="1"/>
    <col min="14088" max="14088" width="20.140625" style="502" bestFit="1" customWidth="1"/>
    <col min="14089" max="14336" width="11.421875" style="502" customWidth="1"/>
    <col min="14337" max="14337" width="45.140625" style="502" customWidth="1"/>
    <col min="14338" max="14338" width="29.8515625" style="502" customWidth="1"/>
    <col min="14339" max="14340" width="28.140625" style="502" customWidth="1"/>
    <col min="14341" max="14341" width="27.7109375" style="502" customWidth="1"/>
    <col min="14342" max="14342" width="10.8515625" style="502" customWidth="1"/>
    <col min="14343" max="14343" width="8.8515625" style="502" customWidth="1"/>
    <col min="14344" max="14344" width="20.140625" style="502" bestFit="1" customWidth="1"/>
    <col min="14345" max="14592" width="11.421875" style="502" customWidth="1"/>
    <col min="14593" max="14593" width="45.140625" style="502" customWidth="1"/>
    <col min="14594" max="14594" width="29.8515625" style="502" customWidth="1"/>
    <col min="14595" max="14596" width="28.140625" style="502" customWidth="1"/>
    <col min="14597" max="14597" width="27.7109375" style="502" customWidth="1"/>
    <col min="14598" max="14598" width="10.8515625" style="502" customWidth="1"/>
    <col min="14599" max="14599" width="8.8515625" style="502" customWidth="1"/>
    <col min="14600" max="14600" width="20.140625" style="502" bestFit="1" customWidth="1"/>
    <col min="14601" max="14848" width="11.421875" style="502" customWidth="1"/>
    <col min="14849" max="14849" width="45.140625" style="502" customWidth="1"/>
    <col min="14850" max="14850" width="29.8515625" style="502" customWidth="1"/>
    <col min="14851" max="14852" width="28.140625" style="502" customWidth="1"/>
    <col min="14853" max="14853" width="27.7109375" style="502" customWidth="1"/>
    <col min="14854" max="14854" width="10.8515625" style="502" customWidth="1"/>
    <col min="14855" max="14855" width="8.8515625" style="502" customWidth="1"/>
    <col min="14856" max="14856" width="20.140625" style="502" bestFit="1" customWidth="1"/>
    <col min="14857" max="15104" width="11.421875" style="502" customWidth="1"/>
    <col min="15105" max="15105" width="45.140625" style="502" customWidth="1"/>
    <col min="15106" max="15106" width="29.8515625" style="502" customWidth="1"/>
    <col min="15107" max="15108" width="28.140625" style="502" customWidth="1"/>
    <col min="15109" max="15109" width="27.7109375" style="502" customWidth="1"/>
    <col min="15110" max="15110" width="10.8515625" style="502" customWidth="1"/>
    <col min="15111" max="15111" width="8.8515625" style="502" customWidth="1"/>
    <col min="15112" max="15112" width="20.140625" style="502" bestFit="1" customWidth="1"/>
    <col min="15113" max="15360" width="11.421875" style="502" customWidth="1"/>
    <col min="15361" max="15361" width="45.140625" style="502" customWidth="1"/>
    <col min="15362" max="15362" width="29.8515625" style="502" customWidth="1"/>
    <col min="15363" max="15364" width="28.140625" style="502" customWidth="1"/>
    <col min="15365" max="15365" width="27.7109375" style="502" customWidth="1"/>
    <col min="15366" max="15366" width="10.8515625" style="502" customWidth="1"/>
    <col min="15367" max="15367" width="8.8515625" style="502" customWidth="1"/>
    <col min="15368" max="15368" width="20.140625" style="502" bestFit="1" customWidth="1"/>
    <col min="15369" max="15616" width="11.421875" style="502" customWidth="1"/>
    <col min="15617" max="15617" width="45.140625" style="502" customWidth="1"/>
    <col min="15618" max="15618" width="29.8515625" style="502" customWidth="1"/>
    <col min="15619" max="15620" width="28.140625" style="502" customWidth="1"/>
    <col min="15621" max="15621" width="27.7109375" style="502" customWidth="1"/>
    <col min="15622" max="15622" width="10.8515625" style="502" customWidth="1"/>
    <col min="15623" max="15623" width="8.8515625" style="502" customWidth="1"/>
    <col min="15624" max="15624" width="20.140625" style="502" bestFit="1" customWidth="1"/>
    <col min="15625" max="15872" width="11.421875" style="502" customWidth="1"/>
    <col min="15873" max="15873" width="45.140625" style="502" customWidth="1"/>
    <col min="15874" max="15874" width="29.8515625" style="502" customWidth="1"/>
    <col min="15875" max="15876" width="28.140625" style="502" customWidth="1"/>
    <col min="15877" max="15877" width="27.7109375" style="502" customWidth="1"/>
    <col min="15878" max="15878" width="10.8515625" style="502" customWidth="1"/>
    <col min="15879" max="15879" width="8.8515625" style="502" customWidth="1"/>
    <col min="15880" max="15880" width="20.140625" style="502" bestFit="1" customWidth="1"/>
    <col min="15881" max="16128" width="11.421875" style="502" customWidth="1"/>
    <col min="16129" max="16129" width="45.140625" style="502" customWidth="1"/>
    <col min="16130" max="16130" width="29.8515625" style="502" customWidth="1"/>
    <col min="16131" max="16132" width="28.140625" style="502" customWidth="1"/>
    <col min="16133" max="16133" width="27.7109375" style="502" customWidth="1"/>
    <col min="16134" max="16134" width="10.8515625" style="502" customWidth="1"/>
    <col min="16135" max="16135" width="8.8515625" style="502" customWidth="1"/>
    <col min="16136" max="16136" width="20.140625" style="502" bestFit="1" customWidth="1"/>
    <col min="16137" max="16384" width="11.421875" style="502" customWidth="1"/>
  </cols>
  <sheetData>
    <row r="1" ht="15">
      <c r="A1" s="1225" t="s">
        <v>1035</v>
      </c>
    </row>
    <row r="2" spans="1:6" s="1169" customFormat="1" ht="33.75" customHeight="1">
      <c r="A2" s="1447" t="s">
        <v>1020</v>
      </c>
      <c r="B2" s="1447"/>
      <c r="C2" s="1447"/>
      <c r="D2" s="1447"/>
      <c r="E2" s="1447"/>
      <c r="F2" s="1168"/>
    </row>
    <row r="3" spans="1:6" s="797" customFormat="1" ht="24" customHeight="1">
      <c r="A3" s="795">
        <v>43982</v>
      </c>
      <c r="B3" s="795"/>
      <c r="C3" s="795"/>
      <c r="D3" s="795"/>
      <c r="E3" s="795"/>
      <c r="F3" s="1170"/>
    </row>
    <row r="4" spans="1:6" s="797" customFormat="1" ht="21" customHeight="1">
      <c r="A4" s="1442" t="s">
        <v>70</v>
      </c>
      <c r="B4" s="1442"/>
      <c r="C4" s="1442"/>
      <c r="D4" s="1442"/>
      <c r="E4" s="1442"/>
      <c r="F4" s="1170"/>
    </row>
    <row r="5" spans="1:6" s="1172" customFormat="1" ht="6" customHeight="1" thickBot="1">
      <c r="A5" s="1443"/>
      <c r="B5" s="1443"/>
      <c r="C5" s="1443"/>
      <c r="D5" s="1443"/>
      <c r="E5" s="1443"/>
      <c r="F5" s="1171"/>
    </row>
    <row r="6" spans="1:6" s="1172" customFormat="1" ht="20.1" customHeight="1">
      <c r="A6" s="1444" t="s">
        <v>1</v>
      </c>
      <c r="B6" s="1448" t="s">
        <v>1021</v>
      </c>
      <c r="C6" s="1448" t="s">
        <v>1022</v>
      </c>
      <c r="D6" s="1448" t="s">
        <v>1023</v>
      </c>
      <c r="E6" s="1448" t="s">
        <v>1024</v>
      </c>
      <c r="F6" s="1171"/>
    </row>
    <row r="7" spans="1:6" s="1172" customFormat="1" ht="80.1" customHeight="1">
      <c r="A7" s="1445"/>
      <c r="B7" s="1449"/>
      <c r="C7" s="1449"/>
      <c r="D7" s="1449"/>
      <c r="E7" s="1449"/>
      <c r="F7" s="1171"/>
    </row>
    <row r="8" spans="1:8" s="1180" customFormat="1" ht="21.95" customHeight="1">
      <c r="A8" s="720" t="s">
        <v>58</v>
      </c>
      <c r="B8" s="1176">
        <v>-808.314</v>
      </c>
      <c r="C8" s="1176" t="s">
        <v>39</v>
      </c>
      <c r="D8" s="1176" t="s">
        <v>39</v>
      </c>
      <c r="E8" s="1177">
        <v>-808.314</v>
      </c>
      <c r="F8" s="1178"/>
      <c r="H8" s="1179"/>
    </row>
    <row r="9" spans="1:8" s="1180" customFormat="1" ht="21.95" customHeight="1">
      <c r="A9" s="684" t="s">
        <v>29</v>
      </c>
      <c r="B9" s="1176">
        <v>630.47844</v>
      </c>
      <c r="C9" s="1176" t="s">
        <v>39</v>
      </c>
      <c r="D9" s="1176" t="s">
        <v>39</v>
      </c>
      <c r="E9" s="1177">
        <v>630.47844</v>
      </c>
      <c r="F9" s="1178"/>
      <c r="H9" s="1179"/>
    </row>
    <row r="10" spans="1:8" s="1180" customFormat="1" ht="21.95" customHeight="1">
      <c r="A10" s="684" t="s">
        <v>30</v>
      </c>
      <c r="B10" s="1176">
        <v>-304.26948</v>
      </c>
      <c r="C10" s="1176" t="s">
        <v>39</v>
      </c>
      <c r="D10" s="1176" t="s">
        <v>39</v>
      </c>
      <c r="E10" s="1177">
        <v>-304.26948</v>
      </c>
      <c r="F10" s="1178"/>
      <c r="H10" s="1179"/>
    </row>
    <row r="11" spans="1:8" s="1180" customFormat="1" ht="21.95" customHeight="1">
      <c r="A11" s="684" t="s">
        <v>31</v>
      </c>
      <c r="B11" s="1176">
        <v>-150.55184</v>
      </c>
      <c r="C11" s="1176" t="s">
        <v>39</v>
      </c>
      <c r="D11" s="1176" t="s">
        <v>39</v>
      </c>
      <c r="E11" s="1177">
        <v>-150.55184</v>
      </c>
      <c r="F11" s="1178"/>
      <c r="H11" s="1179"/>
    </row>
    <row r="12" spans="1:8" s="1180" customFormat="1" ht="21.95" customHeight="1">
      <c r="A12" s="684" t="s">
        <v>32</v>
      </c>
      <c r="B12" s="1176">
        <v>-48.62697</v>
      </c>
      <c r="C12" s="1176" t="s">
        <v>39</v>
      </c>
      <c r="D12" s="1176" t="s">
        <v>39</v>
      </c>
      <c r="E12" s="1177">
        <v>-48.62697</v>
      </c>
      <c r="F12" s="1178"/>
      <c r="H12" s="1179"/>
    </row>
    <row r="13" spans="1:8" s="1180" customFormat="1" ht="21.95" customHeight="1">
      <c r="A13" s="684" t="s">
        <v>33</v>
      </c>
      <c r="B13" s="1176">
        <v>-200.40903</v>
      </c>
      <c r="C13" s="1176" t="s">
        <v>39</v>
      </c>
      <c r="D13" s="1176" t="s">
        <v>39</v>
      </c>
      <c r="E13" s="1177">
        <v>-200.40903</v>
      </c>
      <c r="F13" s="1178"/>
      <c r="H13" s="1179"/>
    </row>
    <row r="14" spans="1:8" s="1180" customFormat="1" ht="21.95" customHeight="1">
      <c r="A14" s="684" t="s">
        <v>34</v>
      </c>
      <c r="B14" s="1176">
        <v>1729.32224</v>
      </c>
      <c r="C14" s="1176" t="s">
        <v>39</v>
      </c>
      <c r="D14" s="1176" t="s">
        <v>39</v>
      </c>
      <c r="E14" s="1177">
        <v>1729.32224</v>
      </c>
      <c r="F14" s="1178"/>
      <c r="H14" s="1179"/>
    </row>
    <row r="15" spans="1:8" s="1180" customFormat="1" ht="21.95" customHeight="1">
      <c r="A15" s="720" t="s">
        <v>35</v>
      </c>
      <c r="B15" s="1176">
        <v>-6106.680490000001</v>
      </c>
      <c r="C15" s="1176" t="s">
        <v>39</v>
      </c>
      <c r="D15" s="1176" t="s">
        <v>39</v>
      </c>
      <c r="E15" s="1177">
        <v>-6106.680490000001</v>
      </c>
      <c r="F15" s="1178"/>
      <c r="H15" s="1179"/>
    </row>
    <row r="16" spans="1:8" s="1180" customFormat="1" ht="21.95" customHeight="1">
      <c r="A16" s="720" t="s">
        <v>36</v>
      </c>
      <c r="B16" s="1176">
        <v>291.26432</v>
      </c>
      <c r="C16" s="1176" t="s">
        <v>39</v>
      </c>
      <c r="D16" s="1176" t="s">
        <v>39</v>
      </c>
      <c r="E16" s="1177">
        <v>291.26432</v>
      </c>
      <c r="F16" s="1178"/>
      <c r="H16" s="1179"/>
    </row>
    <row r="17" spans="1:8" s="1180" customFormat="1" ht="21.95" customHeight="1">
      <c r="A17" s="720" t="s">
        <v>37</v>
      </c>
      <c r="B17" s="1176">
        <v>-999999.99999</v>
      </c>
      <c r="C17" s="1176" t="s">
        <v>39</v>
      </c>
      <c r="D17" s="1176" t="s">
        <v>39</v>
      </c>
      <c r="E17" s="1177">
        <v>611.49167</v>
      </c>
      <c r="F17" s="1178"/>
      <c r="H17" s="1179"/>
    </row>
    <row r="18" spans="1:7" s="1183" customFormat="1" ht="21.95" customHeight="1">
      <c r="A18" s="1181" t="s">
        <v>38</v>
      </c>
      <c r="B18" s="1177">
        <v>-1004967.7868000001</v>
      </c>
      <c r="C18" s="1177" t="s">
        <v>39</v>
      </c>
      <c r="D18" s="1177" t="s">
        <v>39</v>
      </c>
      <c r="E18" s="1177">
        <v>-4356.295140000001</v>
      </c>
      <c r="F18" s="1178"/>
      <c r="G18" s="1191"/>
    </row>
    <row r="19" spans="1:6" s="385" customFormat="1" ht="7.5" customHeight="1" thickBot="1">
      <c r="A19" s="1184"/>
      <c r="B19" s="1185"/>
      <c r="C19" s="1185"/>
      <c r="D19" s="1185"/>
      <c r="E19" s="1185"/>
      <c r="F19" s="1192"/>
    </row>
    <row r="20" spans="1:6" s="439" customFormat="1" ht="15.75" customHeight="1">
      <c r="A20" s="688" t="s">
        <v>1025</v>
      </c>
      <c r="B20" s="1193"/>
      <c r="C20" s="1193"/>
      <c r="D20" s="1193"/>
      <c r="E20" s="1193"/>
      <c r="F20" s="1194"/>
    </row>
    <row r="21" spans="1:6" s="400" customFormat="1" ht="12" customHeight="1">
      <c r="A21" s="1195" t="s">
        <v>1026</v>
      </c>
      <c r="B21" s="1193"/>
      <c r="C21" s="1193"/>
      <c r="D21" s="1193"/>
      <c r="E21" s="1193"/>
      <c r="F21" s="1187"/>
    </row>
    <row r="22" spans="1:6" s="400" customFormat="1" ht="12" customHeight="1">
      <c r="A22" s="433"/>
      <c r="B22" s="1193"/>
      <c r="C22" s="1193"/>
      <c r="D22" s="1193"/>
      <c r="E22" s="1193"/>
      <c r="F22" s="1187"/>
    </row>
    <row r="23" s="385" customFormat="1" ht="15">
      <c r="F23" s="1190"/>
    </row>
    <row r="24" s="385" customFormat="1" ht="15">
      <c r="F24" s="1190"/>
    </row>
    <row r="25" s="385" customFormat="1" ht="15">
      <c r="F25" s="1190"/>
    </row>
    <row r="26" s="385" customFormat="1" ht="15">
      <c r="F26" s="1190"/>
    </row>
    <row r="27" s="385" customFormat="1" ht="15">
      <c r="F27" s="1190"/>
    </row>
    <row r="28" s="385" customFormat="1" ht="15">
      <c r="F28" s="1190"/>
    </row>
    <row r="29" s="385" customFormat="1" ht="15">
      <c r="F29" s="1190"/>
    </row>
    <row r="30" s="385" customFormat="1" ht="15">
      <c r="F30" s="1190"/>
    </row>
    <row r="31" s="385" customFormat="1" ht="15">
      <c r="F31" s="1190"/>
    </row>
    <row r="32" s="385" customFormat="1" ht="15">
      <c r="F32" s="1190"/>
    </row>
    <row r="33" s="385" customFormat="1" ht="15">
      <c r="F33" s="1190"/>
    </row>
    <row r="34" s="385" customFormat="1" ht="15">
      <c r="F34" s="1190"/>
    </row>
    <row r="35" s="385" customFormat="1" ht="15">
      <c r="F35" s="1190"/>
    </row>
    <row r="36" s="385" customFormat="1" ht="15">
      <c r="F36" s="1190"/>
    </row>
    <row r="37" s="385" customFormat="1" ht="15">
      <c r="F37" s="1190"/>
    </row>
    <row r="38" s="385" customFormat="1" ht="15">
      <c r="F38" s="1190"/>
    </row>
    <row r="39" s="385" customFormat="1" ht="15">
      <c r="F39" s="1190"/>
    </row>
    <row r="40" s="385" customFormat="1" ht="15">
      <c r="F40" s="1190"/>
    </row>
    <row r="41" s="385" customFormat="1" ht="15">
      <c r="F41" s="1190"/>
    </row>
    <row r="42" s="385" customFormat="1" ht="15">
      <c r="F42" s="1190"/>
    </row>
    <row r="43" s="385" customFormat="1" ht="15">
      <c r="F43" s="1190"/>
    </row>
    <row r="44" s="385" customFormat="1" ht="15">
      <c r="F44" s="1190"/>
    </row>
    <row r="45" s="385" customFormat="1" ht="15">
      <c r="F45" s="1190"/>
    </row>
    <row r="46" s="385" customFormat="1" ht="15">
      <c r="F46" s="1190"/>
    </row>
    <row r="47" s="385" customFormat="1" ht="15">
      <c r="F47" s="1190"/>
    </row>
    <row r="48" s="385" customFormat="1" ht="15">
      <c r="F48" s="1190"/>
    </row>
    <row r="49" s="385" customFormat="1" ht="15">
      <c r="F49" s="1190"/>
    </row>
    <row r="50" s="385" customFormat="1" ht="15">
      <c r="F50" s="1190"/>
    </row>
    <row r="51" s="385" customFormat="1" ht="15">
      <c r="F51" s="1190"/>
    </row>
    <row r="52" s="385" customFormat="1" ht="15">
      <c r="F52" s="1190"/>
    </row>
    <row r="53" s="385" customFormat="1" ht="15">
      <c r="F53" s="1190"/>
    </row>
    <row r="54" s="385" customFormat="1" ht="15">
      <c r="F54" s="1190"/>
    </row>
    <row r="55" s="385" customFormat="1" ht="15">
      <c r="F55" s="1190"/>
    </row>
    <row r="56" s="385" customFormat="1" ht="15">
      <c r="F56" s="1190"/>
    </row>
    <row r="57" s="385" customFormat="1" ht="15">
      <c r="F57" s="1190"/>
    </row>
    <row r="58" s="385" customFormat="1" ht="15">
      <c r="F58" s="1190"/>
    </row>
    <row r="59" s="385" customFormat="1" ht="15">
      <c r="F59" s="1190"/>
    </row>
    <row r="60" s="385" customFormat="1" ht="15">
      <c r="F60" s="1190"/>
    </row>
    <row r="61" s="385" customFormat="1" ht="15">
      <c r="F61" s="1190"/>
    </row>
    <row r="62" s="385" customFormat="1" ht="15">
      <c r="F62" s="1190"/>
    </row>
    <row r="63" s="385" customFormat="1" ht="15">
      <c r="F63" s="1190"/>
    </row>
    <row r="64" s="385" customFormat="1" ht="15">
      <c r="F64" s="1190"/>
    </row>
    <row r="65" s="385" customFormat="1" ht="15">
      <c r="F65" s="1190"/>
    </row>
    <row r="66" s="385" customFormat="1" ht="15">
      <c r="F66" s="1190"/>
    </row>
    <row r="67" s="385" customFormat="1" ht="15">
      <c r="F67" s="1190"/>
    </row>
    <row r="68" s="385" customFormat="1" ht="15">
      <c r="F68" s="1190"/>
    </row>
    <row r="69" s="385" customFormat="1" ht="15">
      <c r="F69" s="1190"/>
    </row>
    <row r="70" s="385" customFormat="1" ht="15">
      <c r="F70" s="1190"/>
    </row>
    <row r="71" s="385" customFormat="1" ht="15">
      <c r="F71" s="1190"/>
    </row>
    <row r="72" s="385" customFormat="1" ht="15">
      <c r="F72" s="1190"/>
    </row>
    <row r="73" s="385" customFormat="1" ht="15">
      <c r="F73" s="1190"/>
    </row>
    <row r="74" s="385" customFormat="1" ht="15">
      <c r="F74" s="1190"/>
    </row>
    <row r="75" s="385" customFormat="1" ht="15">
      <c r="F75" s="1190"/>
    </row>
    <row r="76" s="385" customFormat="1" ht="15">
      <c r="F76" s="1190"/>
    </row>
    <row r="77" s="385" customFormat="1" ht="15">
      <c r="F77" s="1190"/>
    </row>
    <row r="78" s="385" customFormat="1" ht="15">
      <c r="F78" s="1190"/>
    </row>
    <row r="79" s="385" customFormat="1" ht="15">
      <c r="F79" s="1190"/>
    </row>
    <row r="80" s="385" customFormat="1" ht="15">
      <c r="F80" s="1190"/>
    </row>
    <row r="81" s="385" customFormat="1" ht="15">
      <c r="F81" s="1190"/>
    </row>
    <row r="82" s="385" customFormat="1" ht="15">
      <c r="F82" s="1190"/>
    </row>
    <row r="83" s="385" customFormat="1" ht="15">
      <c r="F83" s="1190"/>
    </row>
    <row r="84" s="385" customFormat="1" ht="15">
      <c r="F84" s="1190"/>
    </row>
    <row r="85" s="385" customFormat="1" ht="15">
      <c r="F85" s="1190"/>
    </row>
    <row r="86" s="385" customFormat="1" ht="15">
      <c r="F86" s="1190"/>
    </row>
    <row r="87" s="385" customFormat="1" ht="15">
      <c r="F87" s="1190"/>
    </row>
    <row r="88" s="385" customFormat="1" ht="15">
      <c r="F88" s="1190"/>
    </row>
    <row r="89" s="385" customFormat="1" ht="15">
      <c r="F89" s="1190"/>
    </row>
    <row r="90" s="385" customFormat="1" ht="15">
      <c r="F90" s="1190"/>
    </row>
    <row r="91" s="385" customFormat="1" ht="15">
      <c r="F91" s="1190"/>
    </row>
    <row r="92" s="385" customFormat="1" ht="15">
      <c r="F92" s="1190"/>
    </row>
    <row r="93" s="385" customFormat="1" ht="15">
      <c r="F93" s="1190"/>
    </row>
    <row r="94" s="385" customFormat="1" ht="15">
      <c r="F94" s="1190"/>
    </row>
    <row r="95" s="385" customFormat="1" ht="15">
      <c r="F95" s="1190"/>
    </row>
    <row r="96" s="385" customFormat="1" ht="15">
      <c r="F96" s="1190"/>
    </row>
    <row r="97" s="385" customFormat="1" ht="15">
      <c r="F97" s="1190"/>
    </row>
    <row r="98" s="385" customFormat="1" ht="15">
      <c r="F98" s="1190"/>
    </row>
    <row r="99" s="385" customFormat="1" ht="15">
      <c r="F99" s="1190"/>
    </row>
    <row r="100" s="385" customFormat="1" ht="15">
      <c r="F100" s="1190"/>
    </row>
    <row r="101" s="385" customFormat="1" ht="15">
      <c r="F101" s="1190"/>
    </row>
    <row r="102" s="385" customFormat="1" ht="15">
      <c r="F102" s="1190"/>
    </row>
    <row r="103" s="385" customFormat="1" ht="15">
      <c r="F103" s="1190"/>
    </row>
    <row r="104" s="385" customFormat="1" ht="15">
      <c r="F104" s="1190"/>
    </row>
    <row r="105" s="385" customFormat="1" ht="15">
      <c r="F105" s="1190"/>
    </row>
    <row r="106" s="385" customFormat="1" ht="15">
      <c r="F106" s="1190"/>
    </row>
    <row r="107" s="385" customFormat="1" ht="15">
      <c r="F107" s="1190"/>
    </row>
    <row r="108" s="385" customFormat="1" ht="15">
      <c r="F108" s="1190"/>
    </row>
    <row r="109" s="385" customFormat="1" ht="15">
      <c r="F109" s="1190"/>
    </row>
    <row r="110" s="385" customFormat="1" ht="15">
      <c r="F110" s="1190"/>
    </row>
    <row r="111" s="385" customFormat="1" ht="15">
      <c r="F111" s="1190"/>
    </row>
    <row r="112" s="385" customFormat="1" ht="15">
      <c r="F112" s="1190"/>
    </row>
    <row r="113" s="385" customFormat="1" ht="15">
      <c r="F113" s="1190"/>
    </row>
    <row r="114" s="385" customFormat="1" ht="15">
      <c r="F114" s="1190"/>
    </row>
    <row r="115" s="385" customFormat="1" ht="15">
      <c r="F115" s="1190"/>
    </row>
    <row r="116" s="385" customFormat="1" ht="15">
      <c r="F116" s="1190"/>
    </row>
    <row r="117" s="385" customFormat="1" ht="15">
      <c r="F117" s="1190"/>
    </row>
    <row r="118" s="385" customFormat="1" ht="15">
      <c r="F118" s="1190"/>
    </row>
    <row r="119" s="385" customFormat="1" ht="15">
      <c r="F119" s="1190"/>
    </row>
    <row r="120" s="385" customFormat="1" ht="15">
      <c r="F120" s="1190"/>
    </row>
    <row r="121" s="385" customFormat="1" ht="15">
      <c r="F121" s="1190"/>
    </row>
    <row r="122" s="385" customFormat="1" ht="15">
      <c r="F122" s="1190"/>
    </row>
    <row r="123" s="385" customFormat="1" ht="15">
      <c r="F123" s="1190"/>
    </row>
    <row r="124" s="385" customFormat="1" ht="15">
      <c r="F124" s="1190"/>
    </row>
    <row r="125" s="385" customFormat="1" ht="15">
      <c r="F125" s="1190"/>
    </row>
    <row r="126" s="385" customFormat="1" ht="15">
      <c r="F126" s="1190"/>
    </row>
    <row r="127" s="385" customFormat="1" ht="15">
      <c r="F127" s="1190"/>
    </row>
    <row r="128" s="385" customFormat="1" ht="15">
      <c r="F128" s="1190"/>
    </row>
    <row r="129" s="385" customFormat="1" ht="15">
      <c r="F129" s="1190"/>
    </row>
    <row r="130" s="385" customFormat="1" ht="15">
      <c r="F130" s="1190"/>
    </row>
    <row r="131" s="385" customFormat="1" ht="15">
      <c r="F131" s="1190"/>
    </row>
    <row r="132" s="385" customFormat="1" ht="15">
      <c r="F132" s="1190"/>
    </row>
    <row r="133" s="385" customFormat="1" ht="15">
      <c r="F133" s="1190"/>
    </row>
    <row r="134" s="385" customFormat="1" ht="15">
      <c r="F134" s="1190"/>
    </row>
    <row r="135" s="385" customFormat="1" ht="15">
      <c r="F135" s="1190"/>
    </row>
    <row r="136" s="385" customFormat="1" ht="15">
      <c r="F136" s="1190"/>
    </row>
    <row r="137" s="385" customFormat="1" ht="15">
      <c r="F137" s="1190"/>
    </row>
    <row r="138" s="385" customFormat="1" ht="15">
      <c r="F138" s="1190"/>
    </row>
    <row r="139" s="385" customFormat="1" ht="15">
      <c r="F139" s="1190"/>
    </row>
    <row r="140" s="385" customFormat="1" ht="15">
      <c r="F140" s="1190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1247" bestFit="1" customWidth="1"/>
    <col min="2" max="2" width="69.421875" style="1247" bestFit="1" customWidth="1"/>
    <col min="3" max="3" width="99.7109375" style="1247" customWidth="1"/>
    <col min="4" max="16384" width="12.7109375" style="1247" customWidth="1"/>
  </cols>
  <sheetData>
    <row r="1" ht="15">
      <c r="B1" s="1248" t="s">
        <v>1091</v>
      </c>
    </row>
    <row r="2" ht="6.6" customHeight="1"/>
    <row r="3" spans="2:3" ht="12.75" customHeight="1">
      <c r="B3" s="1306" t="s">
        <v>1092</v>
      </c>
      <c r="C3" s="1307"/>
    </row>
    <row r="4" spans="2:3" ht="15">
      <c r="B4" s="1308"/>
      <c r="C4" s="1309"/>
    </row>
    <row r="5" spans="2:3" ht="15">
      <c r="B5" s="1308"/>
      <c r="C5" s="1309"/>
    </row>
    <row r="6" spans="2:3" ht="30.75" customHeight="1">
      <c r="B6" s="1310"/>
      <c r="C6" s="1311"/>
    </row>
    <row r="7" spans="2:3" ht="15">
      <c r="B7" s="1249"/>
      <c r="C7" s="1249"/>
    </row>
    <row r="8" spans="1:3" ht="15">
      <c r="A8" s="1250"/>
      <c r="B8" s="1250"/>
      <c r="C8" s="1250"/>
    </row>
    <row r="9" spans="1:3" ht="15">
      <c r="A9" s="1251"/>
      <c r="B9" s="1251" t="s">
        <v>1093</v>
      </c>
      <c r="C9" s="1251"/>
    </row>
    <row r="10" spans="1:3" ht="13.5" thickBot="1">
      <c r="A10" s="1252"/>
      <c r="B10" s="1252"/>
      <c r="C10" s="1252"/>
    </row>
    <row r="11" spans="2:3" ht="24" customHeight="1">
      <c r="B11" s="6" t="s">
        <v>1094</v>
      </c>
      <c r="C11" s="1253"/>
    </row>
    <row r="12" spans="2:3" ht="11.45" customHeight="1">
      <c r="B12" s="6"/>
      <c r="C12" s="1253"/>
    </row>
    <row r="13" spans="1:3" ht="15">
      <c r="A13" s="1254" t="s">
        <v>1095</v>
      </c>
      <c r="B13" s="6" t="s">
        <v>423</v>
      </c>
      <c r="C13" s="1255" t="str">
        <f>A14&amp;"+"&amp;A15&amp;"+"&amp;A16&amp;"+"&amp;A17</f>
        <v>(A.1)+(A.2)+(A.3)+(A.4)</v>
      </c>
    </row>
    <row r="14" spans="1:3" ht="15">
      <c r="A14" s="1256" t="s">
        <v>1096</v>
      </c>
      <c r="B14" s="1257" t="s">
        <v>1097</v>
      </c>
      <c r="C14" s="1258">
        <v>1101</v>
      </c>
    </row>
    <row r="15" spans="1:3" ht="15">
      <c r="A15" s="1256" t="s">
        <v>1098</v>
      </c>
      <c r="B15" s="1257" t="s">
        <v>1099</v>
      </c>
      <c r="C15" s="90" t="s">
        <v>1100</v>
      </c>
    </row>
    <row r="16" spans="1:3" ht="15">
      <c r="A16" s="1256" t="s">
        <v>1101</v>
      </c>
      <c r="B16" s="1257" t="s">
        <v>598</v>
      </c>
      <c r="C16" s="90" t="s">
        <v>1102</v>
      </c>
    </row>
    <row r="17" spans="1:3" ht="15">
      <c r="A17" s="1256" t="s">
        <v>1103</v>
      </c>
      <c r="B17" s="1257" t="s">
        <v>1104</v>
      </c>
      <c r="C17" s="1258">
        <v>1105</v>
      </c>
    </row>
    <row r="18" spans="1:3" ht="15">
      <c r="A18" s="1254" t="s">
        <v>1105</v>
      </c>
      <c r="B18" s="6" t="s">
        <v>428</v>
      </c>
      <c r="C18" s="1259">
        <v>1201</v>
      </c>
    </row>
    <row r="19" spans="1:3" ht="18.75" customHeight="1">
      <c r="A19" s="1254" t="s">
        <v>1106</v>
      </c>
      <c r="B19" s="6" t="s">
        <v>1107</v>
      </c>
      <c r="C19" s="1255" t="str">
        <f>A20&amp;"+"&amp;A21&amp;"+"&amp;A22&amp;"+"&amp;A23&amp;"+"&amp;A24&amp;"+"&amp;A25</f>
        <v>(C.1)+(C.2)+(C.3)+(C.4)+(C.5)+(C.6)</v>
      </c>
    </row>
    <row r="20" spans="1:3" ht="15">
      <c r="A20" s="1256" t="s">
        <v>1108</v>
      </c>
      <c r="B20" s="1257" t="s">
        <v>1109</v>
      </c>
      <c r="C20" s="90" t="s">
        <v>1110</v>
      </c>
    </row>
    <row r="21" spans="1:3" ht="15">
      <c r="A21" s="1256" t="s">
        <v>1111</v>
      </c>
      <c r="B21" s="1257" t="s">
        <v>1112</v>
      </c>
      <c r="C21" s="90" t="s">
        <v>1113</v>
      </c>
    </row>
    <row r="22" spans="1:3" ht="15">
      <c r="A22" s="1256" t="s">
        <v>1114</v>
      </c>
      <c r="B22" s="1257" t="s">
        <v>1115</v>
      </c>
      <c r="C22" s="1258">
        <v>1305</v>
      </c>
    </row>
    <row r="23" spans="1:3" ht="15">
      <c r="A23" s="1256" t="s">
        <v>1116</v>
      </c>
      <c r="B23" s="1257" t="s">
        <v>1117</v>
      </c>
      <c r="C23" s="1258">
        <v>1306</v>
      </c>
    </row>
    <row r="24" spans="1:3" ht="15">
      <c r="A24" s="1256" t="s">
        <v>1118</v>
      </c>
      <c r="B24" s="1257" t="s">
        <v>1119</v>
      </c>
      <c r="C24" s="1258" t="s">
        <v>1120</v>
      </c>
    </row>
    <row r="25" spans="1:3" ht="15">
      <c r="A25" s="1256" t="s">
        <v>1121</v>
      </c>
      <c r="B25" s="1257" t="s">
        <v>1122</v>
      </c>
      <c r="C25" s="1260" t="s">
        <v>1123</v>
      </c>
    </row>
    <row r="26" spans="1:3" ht="19.15" customHeight="1">
      <c r="A26" s="1254" t="s">
        <v>1124</v>
      </c>
      <c r="B26" s="6" t="s">
        <v>1125</v>
      </c>
      <c r="C26" s="1255" t="str">
        <f>A27&amp;"+"&amp;A38&amp;"+"&amp;A39&amp;"+"&amp;A42&amp;"+"&amp;A43</f>
        <v>(D.1)+(D.12)+(D.13)+(D.16)+(D.17)</v>
      </c>
    </row>
    <row r="27" spans="1:3" ht="15">
      <c r="A27" s="1256" t="s">
        <v>1126</v>
      </c>
      <c r="B27" s="1261" t="s">
        <v>870</v>
      </c>
      <c r="C27" s="1255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1256" t="s">
        <v>1127</v>
      </c>
      <c r="B28" s="1262" t="s">
        <v>638</v>
      </c>
      <c r="C28" s="1263" t="s">
        <v>1128</v>
      </c>
    </row>
    <row r="29" spans="1:3" ht="25.5">
      <c r="A29" s="1256" t="s">
        <v>1129</v>
      </c>
      <c r="B29" s="1262" t="s">
        <v>390</v>
      </c>
      <c r="C29" s="1264" t="s">
        <v>1130</v>
      </c>
    </row>
    <row r="30" spans="1:3" ht="15">
      <c r="A30" s="1256" t="s">
        <v>1131</v>
      </c>
      <c r="B30" s="1262" t="s">
        <v>387</v>
      </c>
      <c r="C30" s="1265" t="s">
        <v>1132</v>
      </c>
    </row>
    <row r="31" spans="1:3" ht="15">
      <c r="A31" s="1256" t="s">
        <v>1133</v>
      </c>
      <c r="B31" s="1262" t="s">
        <v>619</v>
      </c>
      <c r="C31" s="1265" t="s">
        <v>1134</v>
      </c>
    </row>
    <row r="32" spans="1:3" ht="25.5">
      <c r="A32" s="1256" t="s">
        <v>1135</v>
      </c>
      <c r="B32" s="1262" t="s">
        <v>391</v>
      </c>
      <c r="C32" s="1264" t="s">
        <v>1136</v>
      </c>
    </row>
    <row r="33" spans="1:3" ht="25.5">
      <c r="A33" s="1256" t="s">
        <v>1137</v>
      </c>
      <c r="B33" s="1262" t="s">
        <v>1138</v>
      </c>
      <c r="C33" s="1264" t="s">
        <v>1139</v>
      </c>
    </row>
    <row r="34" spans="1:3" ht="15">
      <c r="A34" s="1256" t="s">
        <v>1140</v>
      </c>
      <c r="B34" s="1262" t="s">
        <v>640</v>
      </c>
      <c r="C34" s="1266">
        <v>1401.04</v>
      </c>
    </row>
    <row r="35" spans="1:3" ht="15">
      <c r="A35" s="1256" t="s">
        <v>1141</v>
      </c>
      <c r="B35" s="1262" t="s">
        <v>642</v>
      </c>
      <c r="C35" s="1267" t="s">
        <v>1142</v>
      </c>
    </row>
    <row r="36" spans="1:3" ht="15">
      <c r="A36" s="1268" t="s">
        <v>1143</v>
      </c>
      <c r="B36" s="1262" t="s">
        <v>1144</v>
      </c>
      <c r="C36" s="1264" t="s">
        <v>1145</v>
      </c>
    </row>
    <row r="37" spans="1:3" ht="63.75">
      <c r="A37" s="1268" t="s">
        <v>1146</v>
      </c>
      <c r="B37" s="1262" t="s">
        <v>598</v>
      </c>
      <c r="C37" s="1269" t="s">
        <v>1147</v>
      </c>
    </row>
    <row r="38" spans="1:3" ht="15">
      <c r="A38" s="1268" t="s">
        <v>1148</v>
      </c>
      <c r="B38" s="1261" t="s">
        <v>1149</v>
      </c>
      <c r="C38" s="1270" t="s">
        <v>1150</v>
      </c>
    </row>
    <row r="39" spans="1:3" ht="15">
      <c r="A39" s="1256" t="s">
        <v>1151</v>
      </c>
      <c r="B39" s="1261" t="s">
        <v>886</v>
      </c>
      <c r="C39" s="6" t="str">
        <f>A40&amp;"+"&amp;A41</f>
        <v>(D.14)+(D.15)</v>
      </c>
    </row>
    <row r="40" spans="1:3" ht="15">
      <c r="A40" s="1256" t="s">
        <v>1152</v>
      </c>
      <c r="B40" s="1271" t="s">
        <v>873</v>
      </c>
      <c r="C40" s="1260">
        <v>1405</v>
      </c>
    </row>
    <row r="41" spans="1:3" ht="15">
      <c r="A41" s="1256" t="s">
        <v>1153</v>
      </c>
      <c r="B41" s="1271" t="s">
        <v>1154</v>
      </c>
      <c r="C41" s="1260">
        <v>1406</v>
      </c>
    </row>
    <row r="42" spans="1:3" ht="15">
      <c r="A42" s="1256" t="s">
        <v>1155</v>
      </c>
      <c r="B42" s="1261" t="s">
        <v>1122</v>
      </c>
      <c r="C42" s="1272" t="s">
        <v>1156</v>
      </c>
    </row>
    <row r="43" spans="1:3" ht="24" customHeight="1">
      <c r="A43" s="1256" t="s">
        <v>1157</v>
      </c>
      <c r="B43" s="1261" t="s">
        <v>1158</v>
      </c>
      <c r="C43" s="1273" t="s">
        <v>1159</v>
      </c>
    </row>
    <row r="44" spans="1:3" ht="19.5" customHeight="1">
      <c r="A44" s="1254" t="s">
        <v>1160</v>
      </c>
      <c r="B44" s="6" t="s">
        <v>453</v>
      </c>
      <c r="C44" s="1273" t="s">
        <v>1161</v>
      </c>
    </row>
    <row r="45" spans="1:3" ht="15">
      <c r="A45" s="1254" t="s">
        <v>1162</v>
      </c>
      <c r="B45" s="6" t="s">
        <v>1163</v>
      </c>
      <c r="C45" s="6" t="str">
        <f>A46&amp;"+"&amp;A47&amp;"+"&amp;A48&amp;"+"&amp;A49&amp;"+"&amp;A50</f>
        <v>(F.1)+(F.2)+(F.3)+(F.4)+(F.5)</v>
      </c>
    </row>
    <row r="46" spans="1:3" ht="15">
      <c r="A46" s="1256" t="s">
        <v>1164</v>
      </c>
      <c r="B46" s="1257" t="s">
        <v>455</v>
      </c>
      <c r="C46" s="1258">
        <v>1108</v>
      </c>
    </row>
    <row r="47" spans="1:3" ht="15">
      <c r="A47" s="1256" t="s">
        <v>1165</v>
      </c>
      <c r="B47" s="1257" t="s">
        <v>600</v>
      </c>
      <c r="C47" s="1258">
        <v>1208</v>
      </c>
    </row>
    <row r="48" spans="1:3" ht="15">
      <c r="A48" s="1256" t="s">
        <v>1166</v>
      </c>
      <c r="B48" s="1257" t="s">
        <v>601</v>
      </c>
      <c r="C48" s="1258">
        <v>1308</v>
      </c>
    </row>
    <row r="49" spans="1:3" ht="15">
      <c r="A49" s="1256" t="s">
        <v>1167</v>
      </c>
      <c r="B49" s="1257" t="s">
        <v>602</v>
      </c>
      <c r="C49" s="1258">
        <v>1408</v>
      </c>
    </row>
    <row r="50" spans="1:3" ht="15">
      <c r="A50" s="1256" t="s">
        <v>1168</v>
      </c>
      <c r="B50" s="1257" t="s">
        <v>1169</v>
      </c>
      <c r="C50" s="1258">
        <v>1508</v>
      </c>
    </row>
    <row r="51" spans="1:3" ht="18.75" customHeight="1">
      <c r="A51" s="1254" t="s">
        <v>1170</v>
      </c>
      <c r="B51" s="1270" t="s">
        <v>460</v>
      </c>
      <c r="C51" s="1274" t="s">
        <v>1171</v>
      </c>
    </row>
    <row r="52" spans="1:3" ht="21" customHeight="1">
      <c r="A52" s="1254" t="s">
        <v>1172</v>
      </c>
      <c r="B52" s="6" t="s">
        <v>1173</v>
      </c>
      <c r="C52" s="1259">
        <v>18</v>
      </c>
    </row>
    <row r="53" spans="1:3" ht="42.75">
      <c r="A53" s="1312" t="s">
        <v>1174</v>
      </c>
      <c r="B53" s="1313" t="s">
        <v>1175</v>
      </c>
      <c r="C53" s="1275" t="s">
        <v>1176</v>
      </c>
    </row>
    <row r="54" spans="1:3" ht="42.75">
      <c r="A54" s="1312"/>
      <c r="B54" s="1313"/>
      <c r="C54" s="1275" t="s">
        <v>1177</v>
      </c>
    </row>
    <row r="55" spans="1:3" ht="18.6" customHeight="1">
      <c r="A55" s="1254" t="s">
        <v>1178</v>
      </c>
      <c r="B55" s="1276" t="s">
        <v>1179</v>
      </c>
      <c r="C55" s="1255" t="str">
        <f>A13&amp;"+"&amp;A18&amp;"+"&amp;A19&amp;"+"&amp;A26&amp;"+"&amp;A44&amp;"+"&amp;A45&amp;"+"&amp;A51&amp;"+"&amp;A52&amp;"+"&amp;A53</f>
        <v>(A)+(B)+(C)+(D)+(E)+(F)+(G)+(H)+(I)</v>
      </c>
    </row>
    <row r="56" ht="15">
      <c r="B56" s="1277"/>
    </row>
    <row r="57" ht="15">
      <c r="B57" s="1277"/>
    </row>
    <row r="58" ht="15">
      <c r="B58" s="1278" t="s">
        <v>1180</v>
      </c>
    </row>
    <row r="59" ht="15">
      <c r="B59" s="1278"/>
    </row>
    <row r="60" spans="1:3" ht="15">
      <c r="A60" s="1254" t="s">
        <v>1181</v>
      </c>
      <c r="B60" s="1278" t="s">
        <v>466</v>
      </c>
      <c r="C60" s="1255" t="str">
        <f>A61&amp;"+"&amp;A62&amp;"+"&amp;A63&amp;"+"&amp;A68&amp;"+"&amp;A69</f>
        <v>(K.1)+(K.2)+(K.3)+(K.8)+(K.9)</v>
      </c>
    </row>
    <row r="61" spans="1:3" ht="15">
      <c r="A61" s="1256" t="s">
        <v>1182</v>
      </c>
      <c r="B61" s="1257" t="s">
        <v>71</v>
      </c>
      <c r="C61" s="1279" t="s">
        <v>1183</v>
      </c>
    </row>
    <row r="62" spans="1:3" ht="15">
      <c r="A62" s="1256" t="s">
        <v>1184</v>
      </c>
      <c r="B62" s="1257" t="s">
        <v>72</v>
      </c>
      <c r="C62" s="1258">
        <v>2102</v>
      </c>
    </row>
    <row r="63" spans="1:3" ht="15">
      <c r="A63" s="1256" t="s">
        <v>1185</v>
      </c>
      <c r="B63" s="1257" t="s">
        <v>73</v>
      </c>
      <c r="C63" s="1280" t="str">
        <f>A64&amp;"+"&amp;A65&amp;"+"&amp;A66&amp;"+"&amp;A67</f>
        <v>(K.4)+(K.5)+(K.6)+(K.7)</v>
      </c>
    </row>
    <row r="64" spans="1:3" ht="15">
      <c r="A64" s="1256" t="s">
        <v>1186</v>
      </c>
      <c r="B64" s="1257" t="s">
        <v>1187</v>
      </c>
      <c r="C64" s="1281" t="s">
        <v>1188</v>
      </c>
    </row>
    <row r="65" spans="1:3" ht="15">
      <c r="A65" s="1256" t="s">
        <v>1189</v>
      </c>
      <c r="B65" s="1257" t="s">
        <v>1190</v>
      </c>
      <c r="C65" s="1281">
        <v>2103.03</v>
      </c>
    </row>
    <row r="66" spans="1:3" ht="15">
      <c r="A66" s="1256" t="s">
        <v>1191</v>
      </c>
      <c r="B66" s="1257" t="s">
        <v>1192</v>
      </c>
      <c r="C66" s="1281">
        <v>2103.05</v>
      </c>
    </row>
    <row r="67" spans="1:3" ht="15">
      <c r="A67" s="1256" t="s">
        <v>1193</v>
      </c>
      <c r="B67" s="1257" t="s">
        <v>1194</v>
      </c>
      <c r="C67" s="90" t="s">
        <v>1195</v>
      </c>
    </row>
    <row r="68" spans="1:3" ht="15">
      <c r="A68" s="1256" t="s">
        <v>1196</v>
      </c>
      <c r="B68" s="1257" t="s">
        <v>1197</v>
      </c>
      <c r="C68" s="1281">
        <v>2107</v>
      </c>
    </row>
    <row r="69" spans="1:3" ht="15">
      <c r="A69" s="1256" t="s">
        <v>1198</v>
      </c>
      <c r="B69" s="1257" t="s">
        <v>1199</v>
      </c>
      <c r="C69" s="1280" t="str">
        <f>A70&amp;"+"&amp;A71</f>
        <v>(K.10)+(K.11)</v>
      </c>
    </row>
    <row r="70" spans="1:3" ht="30">
      <c r="A70" s="1268" t="s">
        <v>1200</v>
      </c>
      <c r="B70" s="1282" t="s">
        <v>1201</v>
      </c>
      <c r="C70" s="1267" t="s">
        <v>1202</v>
      </c>
    </row>
    <row r="71" spans="1:3" ht="15">
      <c r="A71" s="1268" t="s">
        <v>1203</v>
      </c>
      <c r="B71" s="1282" t="s">
        <v>1204</v>
      </c>
      <c r="C71" s="1281">
        <v>2105</v>
      </c>
    </row>
    <row r="72" spans="1:3" ht="15">
      <c r="A72" s="1254" t="s">
        <v>1205</v>
      </c>
      <c r="B72" s="1278" t="s">
        <v>1206</v>
      </c>
      <c r="C72" s="1280" t="str">
        <f>A73&amp;"+"&amp;A74&amp;"+"&amp;A75</f>
        <v>(L.1)+(L.2)+(L.3)</v>
      </c>
    </row>
    <row r="73" spans="1:3" ht="15">
      <c r="A73" s="1256" t="s">
        <v>1207</v>
      </c>
      <c r="B73" s="1257" t="s">
        <v>71</v>
      </c>
      <c r="C73" s="1258">
        <v>2301</v>
      </c>
    </row>
    <row r="74" spans="1:3" ht="15">
      <c r="A74" s="1256" t="s">
        <v>1208</v>
      </c>
      <c r="B74" s="1257" t="s">
        <v>72</v>
      </c>
      <c r="C74" s="1258">
        <v>2302</v>
      </c>
    </row>
    <row r="75" spans="1:3" ht="15">
      <c r="A75" s="1256" t="s">
        <v>1209</v>
      </c>
      <c r="B75" s="1257" t="s">
        <v>73</v>
      </c>
      <c r="C75" s="1258">
        <v>2303</v>
      </c>
    </row>
    <row r="76" spans="1:3" ht="15">
      <c r="A76" s="1254" t="s">
        <v>1210</v>
      </c>
      <c r="B76" s="1278" t="s">
        <v>428</v>
      </c>
      <c r="C76" s="90" t="s">
        <v>1211</v>
      </c>
    </row>
    <row r="77" spans="1:3" ht="15">
      <c r="A77" s="1254" t="s">
        <v>1212</v>
      </c>
      <c r="B77" s="1278" t="s">
        <v>1213</v>
      </c>
      <c r="C77" s="1280" t="str">
        <f>A78&amp;"+"&amp;A79</f>
        <v>(N.1)+(N.2)</v>
      </c>
    </row>
    <row r="78" spans="1:3" ht="15">
      <c r="A78" s="1256" t="s">
        <v>1214</v>
      </c>
      <c r="B78" s="1258" t="s">
        <v>1215</v>
      </c>
      <c r="C78" s="90" t="s">
        <v>1216</v>
      </c>
    </row>
    <row r="79" spans="1:3" ht="15">
      <c r="A79" s="1256" t="s">
        <v>1217</v>
      </c>
      <c r="B79" s="1258" t="s">
        <v>1218</v>
      </c>
      <c r="C79" s="90" t="s">
        <v>1219</v>
      </c>
    </row>
    <row r="80" spans="1:3" ht="15">
      <c r="A80" s="1254" t="s">
        <v>1220</v>
      </c>
      <c r="B80" s="1278" t="s">
        <v>1221</v>
      </c>
      <c r="C80" s="1280" t="str">
        <f>A81&amp;"+"&amp;A82&amp;"+"&amp;A83</f>
        <v>(Ñ.1)+(Ñ.2)+(Ñ.3)</v>
      </c>
    </row>
    <row r="81" spans="1:3" ht="15">
      <c r="A81" s="1256" t="s">
        <v>1222</v>
      </c>
      <c r="B81" s="1247" t="s">
        <v>1223</v>
      </c>
      <c r="C81" s="1258">
        <v>2804</v>
      </c>
    </row>
    <row r="82" spans="1:3" ht="12.75" customHeight="1">
      <c r="A82" s="1256" t="s">
        <v>1224</v>
      </c>
      <c r="B82" s="1247" t="s">
        <v>1225</v>
      </c>
      <c r="C82" s="1258">
        <v>2805</v>
      </c>
    </row>
    <row r="83" spans="1:3" ht="15">
      <c r="A83" s="1256" t="s">
        <v>1226</v>
      </c>
      <c r="B83" s="1258" t="s">
        <v>1227</v>
      </c>
      <c r="C83" s="90" t="s">
        <v>1228</v>
      </c>
    </row>
    <row r="84" spans="1:3" ht="15">
      <c r="A84" s="1254" t="s">
        <v>1229</v>
      </c>
      <c r="B84" s="1278" t="s">
        <v>1230</v>
      </c>
      <c r="C84" s="90" t="s">
        <v>1231</v>
      </c>
    </row>
    <row r="85" spans="1:3" ht="15">
      <c r="A85" s="1254" t="s">
        <v>1232</v>
      </c>
      <c r="B85" s="1278" t="s">
        <v>1233</v>
      </c>
      <c r="C85" s="1255" t="str">
        <f>A86&amp;"+"&amp;A87&amp;"+"&amp;A88&amp;"+"&amp;A89&amp;"+"&amp;A90&amp;"+"&amp;A91</f>
        <v>(P.1)+(P.2)+(P.3)+(P.4)+(P.5)+(P.6)</v>
      </c>
    </row>
    <row r="86" spans="1:3" ht="15">
      <c r="A86" s="1256" t="s">
        <v>1234</v>
      </c>
      <c r="B86" s="1258" t="s">
        <v>1235</v>
      </c>
      <c r="C86" s="90" t="s">
        <v>1236</v>
      </c>
    </row>
    <row r="87" spans="1:3" ht="15">
      <c r="A87" s="1256" t="s">
        <v>1237</v>
      </c>
      <c r="B87" s="1258" t="s">
        <v>1238</v>
      </c>
      <c r="C87" s="1258">
        <v>2308</v>
      </c>
    </row>
    <row r="88" spans="1:3" ht="15">
      <c r="A88" s="1256" t="s">
        <v>1239</v>
      </c>
      <c r="B88" s="1258" t="s">
        <v>456</v>
      </c>
      <c r="C88" s="1258">
        <v>2208</v>
      </c>
    </row>
    <row r="89" spans="1:3" ht="15">
      <c r="A89" s="1256" t="s">
        <v>1240</v>
      </c>
      <c r="B89" s="1258" t="s">
        <v>1241</v>
      </c>
      <c r="C89" s="90" t="s">
        <v>1242</v>
      </c>
    </row>
    <row r="90" spans="1:3" ht="15">
      <c r="A90" s="1256" t="s">
        <v>1243</v>
      </c>
      <c r="B90" s="1258" t="s">
        <v>1244</v>
      </c>
      <c r="C90" s="90" t="s">
        <v>1245</v>
      </c>
    </row>
    <row r="91" spans="1:3" ht="15">
      <c r="A91" s="1256" t="s">
        <v>1246</v>
      </c>
      <c r="B91" s="1258" t="s">
        <v>1247</v>
      </c>
      <c r="C91" s="1258">
        <v>2508</v>
      </c>
    </row>
    <row r="92" spans="1:3" ht="75">
      <c r="A92" s="1312" t="s">
        <v>1248</v>
      </c>
      <c r="B92" s="1313" t="s">
        <v>497</v>
      </c>
      <c r="C92" s="1283" t="s">
        <v>1249</v>
      </c>
    </row>
    <row r="93" spans="1:3" ht="45">
      <c r="A93" s="1312"/>
      <c r="B93" s="1313"/>
      <c r="C93" s="1283" t="s">
        <v>1250</v>
      </c>
    </row>
    <row r="94" spans="1:3" ht="8.45" customHeight="1">
      <c r="A94" s="1254"/>
      <c r="B94" s="1278"/>
      <c r="C94" s="1283"/>
    </row>
    <row r="95" spans="1:3" ht="15">
      <c r="A95" s="1254" t="s">
        <v>1251</v>
      </c>
      <c r="B95" s="1278" t="s">
        <v>1252</v>
      </c>
      <c r="C95" s="1280" t="str">
        <f>A96&amp;"+"&amp;A97</f>
        <v>(R.1)+(R.2)</v>
      </c>
    </row>
    <row r="96" spans="1:3" ht="15">
      <c r="A96" s="1256" t="s">
        <v>1253</v>
      </c>
      <c r="B96" s="1257" t="s">
        <v>1254</v>
      </c>
      <c r="C96" s="1258">
        <v>2701</v>
      </c>
    </row>
    <row r="97" spans="1:3" ht="15">
      <c r="A97" s="1256" t="s">
        <v>1255</v>
      </c>
      <c r="B97" s="1257" t="s">
        <v>1256</v>
      </c>
      <c r="C97" s="1281" t="s">
        <v>1257</v>
      </c>
    </row>
    <row r="98" spans="1:3" ht="15">
      <c r="A98" s="1254" t="s">
        <v>1258</v>
      </c>
      <c r="B98" s="1284" t="s">
        <v>1259</v>
      </c>
      <c r="C98" s="1285" t="s">
        <v>1260</v>
      </c>
    </row>
    <row r="99" spans="1:3" ht="6.6" customHeight="1">
      <c r="A99" s="1254"/>
      <c r="B99" s="1284"/>
      <c r="C99" s="1285"/>
    </row>
    <row r="100" spans="1:3" ht="15">
      <c r="A100" s="1254" t="s">
        <v>1261</v>
      </c>
      <c r="B100" s="1284" t="s">
        <v>502</v>
      </c>
      <c r="C100" s="1276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1254"/>
      <c r="B101" s="1284"/>
      <c r="C101" s="1276"/>
    </row>
    <row r="102" spans="1:3" ht="15">
      <c r="A102" s="1254" t="s">
        <v>1262</v>
      </c>
      <c r="B102" s="1284" t="s">
        <v>503</v>
      </c>
      <c r="C102" s="1286" t="str">
        <f>A103&amp;"+"&amp;A104&amp;"+"&amp;A105&amp;"+"&amp;A106&amp;"+"&amp;A107&amp;"+"&amp;A108</f>
        <v>(U.1)+(U.2)+(U.3)+(U.4)+(U.5)+(U.6)</v>
      </c>
    </row>
    <row r="103" spans="1:3" ht="15">
      <c r="A103" s="1256" t="s">
        <v>1263</v>
      </c>
      <c r="B103" s="1287" t="s">
        <v>1264</v>
      </c>
      <c r="C103" s="1285" t="s">
        <v>1265</v>
      </c>
    </row>
    <row r="104" spans="1:3" ht="15">
      <c r="A104" s="1256" t="s">
        <v>1266</v>
      </c>
      <c r="B104" s="1287" t="s">
        <v>1267</v>
      </c>
      <c r="C104" s="1288" t="s">
        <v>1268</v>
      </c>
    </row>
    <row r="105" spans="1:3" ht="15">
      <c r="A105" s="1256" t="s">
        <v>1269</v>
      </c>
      <c r="B105" s="1287" t="s">
        <v>1270</v>
      </c>
      <c r="C105" s="1285" t="s">
        <v>1271</v>
      </c>
    </row>
    <row r="106" spans="1:3" ht="15">
      <c r="A106" s="1256" t="s">
        <v>1272</v>
      </c>
      <c r="B106" s="1287" t="s">
        <v>1273</v>
      </c>
      <c r="C106" s="1285" t="s">
        <v>1274</v>
      </c>
    </row>
    <row r="107" spans="1:3" ht="15">
      <c r="A107" s="1256" t="s">
        <v>1275</v>
      </c>
      <c r="B107" s="1287" t="s">
        <v>1276</v>
      </c>
      <c r="C107" s="1285" t="s">
        <v>1277</v>
      </c>
    </row>
    <row r="108" spans="1:3" ht="15">
      <c r="A108" s="1256" t="s">
        <v>1278</v>
      </c>
      <c r="B108" s="1287" t="s">
        <v>1279</v>
      </c>
      <c r="C108" s="1285" t="s">
        <v>1280</v>
      </c>
    </row>
    <row r="109" spans="1:3" ht="15">
      <c r="A109" s="1254" t="s">
        <v>1281</v>
      </c>
      <c r="B109" s="1284" t="s">
        <v>510</v>
      </c>
      <c r="C109" s="1276" t="str">
        <f>A100&amp;"+"&amp;A102</f>
        <v>(T)+(U)</v>
      </c>
    </row>
    <row r="110" spans="1:3" ht="9.6" customHeight="1">
      <c r="A110" s="1254"/>
      <c r="B110" s="1284"/>
      <c r="C110" s="1276"/>
    </row>
    <row r="111" spans="1:3" ht="15">
      <c r="A111" s="1254" t="s">
        <v>1282</v>
      </c>
      <c r="B111" s="1278" t="s">
        <v>1283</v>
      </c>
      <c r="C111" s="1280" t="str">
        <f>A112&amp;"+"&amp;A113&amp;"+"&amp;A114&amp;"+"&amp;A115</f>
        <v>(W.1)+(W.2)+(W.3)+(W.4)</v>
      </c>
    </row>
    <row r="112" spans="1:3" ht="15">
      <c r="A112" s="1256" t="s">
        <v>1284</v>
      </c>
      <c r="B112" s="1257" t="s">
        <v>1254</v>
      </c>
      <c r="C112" s="90" t="s">
        <v>1285</v>
      </c>
    </row>
    <row r="113" spans="1:3" ht="15">
      <c r="A113" s="1256" t="s">
        <v>1286</v>
      </c>
      <c r="B113" s="1257" t="s">
        <v>1287</v>
      </c>
      <c r="C113" s="1258">
        <v>7205</v>
      </c>
    </row>
    <row r="114" spans="1:3" ht="15">
      <c r="A114" s="1256" t="s">
        <v>1288</v>
      </c>
      <c r="B114" s="1257" t="s">
        <v>1289</v>
      </c>
      <c r="C114" s="1258">
        <v>7206</v>
      </c>
    </row>
    <row r="115" spans="1:3" ht="15">
      <c r="A115" s="1256" t="s">
        <v>1290</v>
      </c>
      <c r="B115" s="1257" t="s">
        <v>1291</v>
      </c>
      <c r="C115" s="1281" t="s">
        <v>1292</v>
      </c>
    </row>
    <row r="116" spans="2:3" ht="15">
      <c r="B116" s="1257"/>
      <c r="C116" s="1281"/>
    </row>
    <row r="118" spans="1:4" ht="15">
      <c r="A118" s="1250"/>
      <c r="B118" s="1250"/>
      <c r="C118" s="1250"/>
      <c r="D118" s="1250"/>
    </row>
    <row r="119" spans="1:4" ht="15">
      <c r="A119" s="1289"/>
      <c r="B119" s="1314" t="s">
        <v>1293</v>
      </c>
      <c r="C119" s="1314"/>
      <c r="D119" s="1290"/>
    </row>
    <row r="120" spans="1:4" ht="13.5" thickBot="1">
      <c r="A120" s="1252"/>
      <c r="B120" s="1252"/>
      <c r="C120" s="1252"/>
      <c r="D120" s="1252"/>
    </row>
    <row r="121" spans="2:4" ht="15">
      <c r="B121" s="1291"/>
      <c r="C121" s="1292"/>
      <c r="D121" s="1293"/>
    </row>
    <row r="122" spans="1:3" ht="15">
      <c r="A122" s="1254" t="s">
        <v>1095</v>
      </c>
      <c r="B122" s="1278" t="s">
        <v>1294</v>
      </c>
      <c r="C122" s="1259" t="s">
        <v>1295</v>
      </c>
    </row>
    <row r="123" spans="1:3" ht="15">
      <c r="A123" s="1256" t="s">
        <v>1096</v>
      </c>
      <c r="B123" s="1257" t="s">
        <v>455</v>
      </c>
      <c r="C123" s="1258">
        <v>5101</v>
      </c>
    </row>
    <row r="124" spans="1:3" ht="15">
      <c r="A124" s="1256" t="s">
        <v>1098</v>
      </c>
      <c r="B124" s="1257" t="s">
        <v>600</v>
      </c>
      <c r="C124" s="1258">
        <v>5102</v>
      </c>
    </row>
    <row r="125" spans="1:3" ht="15">
      <c r="A125" s="1256" t="s">
        <v>1101</v>
      </c>
      <c r="B125" s="1257" t="s">
        <v>601</v>
      </c>
      <c r="C125" s="1258">
        <v>5103</v>
      </c>
    </row>
    <row r="126" spans="1:3" ht="15">
      <c r="A126" s="1256" t="s">
        <v>1103</v>
      </c>
      <c r="B126" s="1257" t="s">
        <v>1296</v>
      </c>
      <c r="C126" s="1258" t="s">
        <v>1297</v>
      </c>
    </row>
    <row r="127" spans="1:3" ht="15">
      <c r="A127" s="1256" t="s">
        <v>1298</v>
      </c>
      <c r="B127" s="1257" t="s">
        <v>1299</v>
      </c>
      <c r="C127" s="1258" t="s">
        <v>1300</v>
      </c>
    </row>
    <row r="128" spans="1:3" ht="15">
      <c r="A128" s="1256" t="s">
        <v>1301</v>
      </c>
      <c r="B128" s="1257" t="s">
        <v>1302</v>
      </c>
      <c r="C128" s="1258" t="s">
        <v>1303</v>
      </c>
    </row>
    <row r="129" spans="1:3" ht="15">
      <c r="A129" s="1256" t="s">
        <v>1304</v>
      </c>
      <c r="B129" s="1257" t="s">
        <v>1305</v>
      </c>
      <c r="C129" s="1258" t="s">
        <v>1306</v>
      </c>
    </row>
    <row r="130" spans="1:3" ht="15">
      <c r="A130" s="1256" t="s">
        <v>1307</v>
      </c>
      <c r="B130" s="1257" t="s">
        <v>1308</v>
      </c>
      <c r="C130" s="1258" t="s">
        <v>1309</v>
      </c>
    </row>
    <row r="131" spans="1:3" ht="15">
      <c r="A131" s="1256" t="s">
        <v>1310</v>
      </c>
      <c r="B131" s="1257" t="s">
        <v>598</v>
      </c>
      <c r="C131" s="1258" t="s">
        <v>1311</v>
      </c>
    </row>
    <row r="132" spans="1:3" ht="9" customHeight="1">
      <c r="A132" s="1294"/>
      <c r="B132" s="1295"/>
      <c r="C132" s="1258"/>
    </row>
    <row r="133" spans="1:3" ht="15">
      <c r="A133" s="1254" t="s">
        <v>1105</v>
      </c>
      <c r="B133" s="1278" t="s">
        <v>1312</v>
      </c>
      <c r="C133" s="1259" t="s">
        <v>1313</v>
      </c>
    </row>
    <row r="134" spans="1:3" ht="15">
      <c r="A134" s="1256" t="s">
        <v>1314</v>
      </c>
      <c r="B134" s="1257" t="s">
        <v>698</v>
      </c>
      <c r="C134" s="1258">
        <v>4101</v>
      </c>
    </row>
    <row r="135" spans="1:3" ht="15">
      <c r="A135" s="1256" t="s">
        <v>1315</v>
      </c>
      <c r="B135" s="1257" t="s">
        <v>600</v>
      </c>
      <c r="C135" s="1258">
        <v>4102</v>
      </c>
    </row>
    <row r="136" spans="1:3" ht="15">
      <c r="A136" s="1256" t="s">
        <v>1316</v>
      </c>
      <c r="B136" s="1257" t="s">
        <v>1317</v>
      </c>
      <c r="C136" s="1258">
        <v>4103</v>
      </c>
    </row>
    <row r="137" spans="1:3" ht="15">
      <c r="A137" s="1256" t="s">
        <v>1318</v>
      </c>
      <c r="B137" s="1257" t="s">
        <v>700</v>
      </c>
      <c r="C137" s="1258" t="s">
        <v>1319</v>
      </c>
    </row>
    <row r="138" spans="1:3" ht="15">
      <c r="A138" s="1256" t="s">
        <v>1320</v>
      </c>
      <c r="B138" s="1257" t="s">
        <v>701</v>
      </c>
      <c r="C138" s="1258" t="s">
        <v>1321</v>
      </c>
    </row>
    <row r="139" spans="1:3" ht="15">
      <c r="A139" s="1256" t="s">
        <v>1322</v>
      </c>
      <c r="B139" s="1257" t="s">
        <v>702</v>
      </c>
      <c r="C139" s="1258" t="s">
        <v>1323</v>
      </c>
    </row>
    <row r="140" spans="1:3" ht="15">
      <c r="A140" s="1256" t="s">
        <v>1324</v>
      </c>
      <c r="B140" s="1257" t="s">
        <v>1325</v>
      </c>
      <c r="C140" s="1258" t="s">
        <v>1326</v>
      </c>
    </row>
    <row r="141" spans="1:3" ht="15">
      <c r="A141" s="1256" t="s">
        <v>1327</v>
      </c>
      <c r="B141" s="1257" t="s">
        <v>1328</v>
      </c>
      <c r="C141" s="1258" t="s">
        <v>1329</v>
      </c>
    </row>
    <row r="142" spans="1:3" ht="15">
      <c r="A142" s="1256" t="s">
        <v>1330</v>
      </c>
      <c r="B142" s="1257" t="s">
        <v>1331</v>
      </c>
      <c r="C142" s="1258">
        <v>4109.05</v>
      </c>
    </row>
    <row r="143" spans="1:3" ht="15">
      <c r="A143" s="1268" t="s">
        <v>1332</v>
      </c>
      <c r="B143" s="1257" t="s">
        <v>1333</v>
      </c>
      <c r="C143" s="1258" t="s">
        <v>1334</v>
      </c>
    </row>
    <row r="144" spans="1:3" ht="15">
      <c r="A144" s="1268" t="s">
        <v>1335</v>
      </c>
      <c r="B144" s="1257" t="s">
        <v>1336</v>
      </c>
      <c r="C144" s="1258" t="s">
        <v>1337</v>
      </c>
    </row>
    <row r="145" spans="1:3" ht="15">
      <c r="A145" s="1268" t="s">
        <v>1338</v>
      </c>
      <c r="B145" s="1257" t="s">
        <v>598</v>
      </c>
      <c r="C145" s="1258" t="s">
        <v>1339</v>
      </c>
    </row>
    <row r="146" spans="1:3" ht="9" customHeight="1">
      <c r="A146" s="1294"/>
      <c r="B146" s="1291"/>
      <c r="C146" s="1258"/>
    </row>
    <row r="147" spans="1:3" ht="15">
      <c r="A147" s="1296" t="s">
        <v>1106</v>
      </c>
      <c r="B147" s="1278" t="s">
        <v>539</v>
      </c>
      <c r="C147" s="1259" t="s">
        <v>1340</v>
      </c>
    </row>
    <row r="148" spans="1:3" ht="15">
      <c r="A148" s="1254" t="s">
        <v>1124</v>
      </c>
      <c r="B148" s="1257" t="s">
        <v>1341</v>
      </c>
      <c r="C148" s="1258" t="s">
        <v>1342</v>
      </c>
    </row>
    <row r="149" spans="1:3" ht="9" customHeight="1">
      <c r="A149" s="1256"/>
      <c r="B149" s="1257"/>
      <c r="C149" s="1258"/>
    </row>
    <row r="150" spans="1:3" ht="15">
      <c r="A150" s="1296" t="s">
        <v>1160</v>
      </c>
      <c r="B150" s="1278" t="s">
        <v>541</v>
      </c>
      <c r="C150" s="1259" t="s">
        <v>1343</v>
      </c>
    </row>
    <row r="151" spans="1:3" ht="9" customHeight="1">
      <c r="A151" s="1297"/>
      <c r="B151" s="1278"/>
      <c r="C151" s="1258"/>
    </row>
    <row r="152" spans="1:3" ht="15">
      <c r="A152" s="1254" t="s">
        <v>1162</v>
      </c>
      <c r="B152" s="1278" t="s">
        <v>542</v>
      </c>
      <c r="C152" s="1259" t="s">
        <v>1344</v>
      </c>
    </row>
    <row r="153" spans="1:3" ht="15">
      <c r="A153" s="1256" t="s">
        <v>1164</v>
      </c>
      <c r="B153" s="1257" t="s">
        <v>1345</v>
      </c>
      <c r="C153" s="1258">
        <v>5105</v>
      </c>
    </row>
    <row r="154" spans="1:3" ht="15">
      <c r="A154" s="1256" t="s">
        <v>1165</v>
      </c>
      <c r="B154" s="1257" t="s">
        <v>1254</v>
      </c>
      <c r="C154" s="1258">
        <v>5201</v>
      </c>
    </row>
    <row r="155" spans="1:3" ht="15">
      <c r="A155" s="1256" t="s">
        <v>1166</v>
      </c>
      <c r="B155" s="1257" t="s">
        <v>1346</v>
      </c>
      <c r="C155" s="1258" t="s">
        <v>1347</v>
      </c>
    </row>
    <row r="156" spans="1:3" ht="15">
      <c r="A156" s="1256" t="s">
        <v>1167</v>
      </c>
      <c r="B156" s="1257" t="s">
        <v>1348</v>
      </c>
      <c r="C156" s="1258" t="s">
        <v>1349</v>
      </c>
    </row>
    <row r="157" spans="1:3" ht="9" customHeight="1">
      <c r="A157" s="1256"/>
      <c r="B157" s="1257"/>
      <c r="C157" s="1258"/>
    </row>
    <row r="158" spans="1:3" ht="15">
      <c r="A158" s="1254" t="s">
        <v>1170</v>
      </c>
      <c r="B158" s="1278" t="s">
        <v>547</v>
      </c>
      <c r="C158" s="1259" t="s">
        <v>1350</v>
      </c>
    </row>
    <row r="159" spans="1:3" ht="15">
      <c r="A159" s="1256" t="s">
        <v>1351</v>
      </c>
      <c r="B159" s="1257" t="s">
        <v>1352</v>
      </c>
      <c r="C159" s="1258">
        <v>4105</v>
      </c>
    </row>
    <row r="160" spans="1:3" ht="15">
      <c r="A160" s="1256" t="s">
        <v>1353</v>
      </c>
      <c r="B160" s="1257" t="s">
        <v>1354</v>
      </c>
      <c r="C160" s="1258" t="s">
        <v>1355</v>
      </c>
    </row>
    <row r="161" spans="1:3" ht="15">
      <c r="A161" s="1256" t="s">
        <v>1356</v>
      </c>
      <c r="B161" s="1257" t="s">
        <v>1346</v>
      </c>
      <c r="C161" s="1258" t="s">
        <v>1357</v>
      </c>
    </row>
    <row r="162" spans="1:3" ht="15">
      <c r="A162" s="1256" t="s">
        <v>1358</v>
      </c>
      <c r="B162" s="1257" t="s">
        <v>1359</v>
      </c>
      <c r="C162" s="1258" t="s">
        <v>1360</v>
      </c>
    </row>
    <row r="163" spans="1:3" ht="9" customHeight="1">
      <c r="A163" s="1256"/>
      <c r="B163" s="1257"/>
      <c r="C163" s="1258"/>
    </row>
    <row r="164" spans="1:3" ht="15">
      <c r="A164" s="1254" t="s">
        <v>1174</v>
      </c>
      <c r="B164" s="1278" t="s">
        <v>1361</v>
      </c>
      <c r="C164" s="1258" t="s">
        <v>1362</v>
      </c>
    </row>
    <row r="165" spans="1:3" ht="9" customHeight="1">
      <c r="A165" s="1254"/>
      <c r="B165" s="1278"/>
      <c r="C165" s="1258"/>
    </row>
    <row r="166" spans="1:3" ht="15">
      <c r="A166" s="1254" t="s">
        <v>1178</v>
      </c>
      <c r="B166" s="1278" t="s">
        <v>551</v>
      </c>
      <c r="C166" s="1259" t="s">
        <v>1363</v>
      </c>
    </row>
    <row r="167" spans="1:3" ht="9" customHeight="1">
      <c r="A167" s="1254"/>
      <c r="B167" s="1278"/>
      <c r="C167" s="1258"/>
    </row>
    <row r="168" spans="1:3" ht="15">
      <c r="A168" s="1254" t="s">
        <v>1181</v>
      </c>
      <c r="B168" s="1278" t="s">
        <v>1364</v>
      </c>
      <c r="C168" s="1259" t="s">
        <v>1365</v>
      </c>
    </row>
    <row r="169" spans="1:3" ht="15">
      <c r="A169" s="1256" t="s">
        <v>1182</v>
      </c>
      <c r="B169" s="1257" t="s">
        <v>1366</v>
      </c>
      <c r="C169" s="1258">
        <v>4501</v>
      </c>
    </row>
    <row r="170" spans="1:3" ht="15">
      <c r="A170" s="1256" t="s">
        <v>1184</v>
      </c>
      <c r="B170" s="1257" t="s">
        <v>1367</v>
      </c>
      <c r="C170" s="1258">
        <v>4502</v>
      </c>
    </row>
    <row r="171" spans="1:3" ht="15">
      <c r="A171" s="1256" t="s">
        <v>1185</v>
      </c>
      <c r="B171" s="1257" t="s">
        <v>1368</v>
      </c>
      <c r="C171" s="1258">
        <v>4503</v>
      </c>
    </row>
    <row r="172" spans="1:3" ht="15">
      <c r="A172" s="1256" t="s">
        <v>1186</v>
      </c>
      <c r="B172" s="1257" t="s">
        <v>1369</v>
      </c>
      <c r="C172" s="1258">
        <v>4504</v>
      </c>
    </row>
    <row r="173" spans="1:3" ht="9" customHeight="1">
      <c r="A173" s="1256"/>
      <c r="B173" s="1257"/>
      <c r="C173" s="1258"/>
    </row>
    <row r="174" spans="1:3" ht="15">
      <c r="A174" s="1254" t="s">
        <v>1205</v>
      </c>
      <c r="B174" s="1278" t="s">
        <v>557</v>
      </c>
      <c r="C174" s="1259" t="s">
        <v>1370</v>
      </c>
    </row>
    <row r="175" spans="1:3" ht="9" customHeight="1">
      <c r="A175" s="1254"/>
      <c r="B175" s="1278"/>
      <c r="C175" s="1258"/>
    </row>
    <row r="176" spans="1:3" ht="15">
      <c r="A176" s="1254" t="s">
        <v>1210</v>
      </c>
      <c r="B176" s="1278" t="s">
        <v>1371</v>
      </c>
      <c r="C176" s="1259" t="s">
        <v>1372</v>
      </c>
    </row>
    <row r="177" spans="1:3" ht="15">
      <c r="A177" s="1256" t="s">
        <v>1373</v>
      </c>
      <c r="B177" s="1257" t="s">
        <v>1374</v>
      </c>
      <c r="C177" s="1258" t="s">
        <v>1375</v>
      </c>
    </row>
    <row r="178" spans="1:3" ht="15">
      <c r="A178" s="1256" t="s">
        <v>1376</v>
      </c>
      <c r="B178" s="1257" t="s">
        <v>1377</v>
      </c>
      <c r="C178" s="1258" t="s">
        <v>1378</v>
      </c>
    </row>
    <row r="179" spans="1:3" ht="15">
      <c r="A179" s="1256" t="s">
        <v>1379</v>
      </c>
      <c r="B179" s="1257" t="s">
        <v>1380</v>
      </c>
      <c r="C179" s="1258" t="s">
        <v>1381</v>
      </c>
    </row>
    <row r="180" spans="1:3" ht="15">
      <c r="A180" s="1256" t="s">
        <v>1382</v>
      </c>
      <c r="B180" s="1257" t="s">
        <v>1383</v>
      </c>
      <c r="C180" s="1258" t="s">
        <v>1384</v>
      </c>
    </row>
    <row r="181" spans="1:3" ht="15">
      <c r="A181" s="1256" t="s">
        <v>1385</v>
      </c>
      <c r="B181" s="1257" t="s">
        <v>1256</v>
      </c>
      <c r="C181" s="1258" t="s">
        <v>1386</v>
      </c>
    </row>
    <row r="182" spans="1:3" ht="15">
      <c r="A182" s="1256" t="s">
        <v>1387</v>
      </c>
      <c r="B182" s="1257" t="s">
        <v>1388</v>
      </c>
      <c r="C182" s="1258" t="s">
        <v>1389</v>
      </c>
    </row>
    <row r="183" spans="1:3" ht="15">
      <c r="A183" s="1256" t="s">
        <v>1390</v>
      </c>
      <c r="B183" s="1257" t="s">
        <v>1391</v>
      </c>
      <c r="C183" s="1258" t="s">
        <v>1392</v>
      </c>
    </row>
    <row r="184" spans="1:3" ht="9" customHeight="1">
      <c r="A184" s="1256"/>
      <c r="B184" s="1257"/>
      <c r="C184" s="1258"/>
    </row>
    <row r="185" spans="1:3" ht="15">
      <c r="A185" s="1254" t="s">
        <v>1212</v>
      </c>
      <c r="B185" s="1278" t="s">
        <v>1393</v>
      </c>
      <c r="C185" s="1259" t="s">
        <v>1394</v>
      </c>
    </row>
    <row r="186" spans="1:3" ht="9" customHeight="1">
      <c r="A186" s="1254"/>
      <c r="B186" s="1278"/>
      <c r="C186" s="1258"/>
    </row>
    <row r="187" spans="1:3" ht="15">
      <c r="A187" s="1254" t="s">
        <v>1229</v>
      </c>
      <c r="B187" s="1278" t="s">
        <v>1395</v>
      </c>
      <c r="C187" s="1259" t="s">
        <v>1396</v>
      </c>
    </row>
    <row r="188" spans="1:3" ht="9" customHeight="1">
      <c r="A188" s="1254"/>
      <c r="B188" s="1278"/>
      <c r="C188" s="1258"/>
    </row>
    <row r="189" spans="1:3" ht="15">
      <c r="A189" s="1296" t="s">
        <v>1232</v>
      </c>
      <c r="B189" s="1278" t="s">
        <v>568</v>
      </c>
      <c r="C189" s="1259">
        <v>6801</v>
      </c>
    </row>
    <row r="190" spans="1:3" ht="9" customHeight="1">
      <c r="A190" s="1296"/>
      <c r="B190" s="1278"/>
      <c r="C190" s="1258"/>
    </row>
    <row r="191" spans="1:3" ht="15">
      <c r="A191" s="1298" t="s">
        <v>1248</v>
      </c>
      <c r="B191" s="1278" t="s">
        <v>569</v>
      </c>
      <c r="C191" s="1259" t="s">
        <v>1397</v>
      </c>
    </row>
    <row r="192" spans="1:4" ht="15">
      <c r="A192" s="1294"/>
      <c r="B192" s="1291"/>
      <c r="C192" s="1291"/>
      <c r="D192" s="1291"/>
    </row>
    <row r="193" spans="1:4" ht="15">
      <c r="A193" s="1294" t="s">
        <v>1398</v>
      </c>
      <c r="B193" s="1291"/>
      <c r="C193" s="1291"/>
      <c r="D193" s="1291"/>
    </row>
    <row r="194" spans="1:4" ht="15">
      <c r="A194" s="1294"/>
      <c r="B194" s="1291" t="s">
        <v>1399</v>
      </c>
      <c r="C194" s="1291"/>
      <c r="D194" s="1291"/>
    </row>
    <row r="195" spans="1:4" ht="15">
      <c r="A195" s="1294"/>
      <c r="B195" s="1291" t="s">
        <v>1400</v>
      </c>
      <c r="D195" s="1291"/>
    </row>
    <row r="196" spans="2:4" ht="15">
      <c r="B196" s="1291" t="s">
        <v>1401</v>
      </c>
      <c r="D196" s="1291"/>
    </row>
    <row r="197" spans="2:3" ht="15">
      <c r="B197" s="1291" t="s">
        <v>1402</v>
      </c>
      <c r="C197" s="1299"/>
    </row>
    <row r="198" spans="2:3" ht="15">
      <c r="B198" s="1300"/>
      <c r="C198" s="1299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workbookViewId="0" topLeftCell="A1"/>
  </sheetViews>
  <sheetFormatPr defaultColWidth="10.8515625" defaultRowHeight="15"/>
  <cols>
    <col min="1" max="1" width="23.28125" style="669" bestFit="1" customWidth="1"/>
    <col min="2" max="2" width="24.7109375" style="669" customWidth="1"/>
    <col min="3" max="3" width="23.00390625" style="669" customWidth="1"/>
    <col min="4" max="4" width="21.140625" style="669" customWidth="1"/>
    <col min="5" max="5" width="19.140625" style="669" customWidth="1"/>
    <col min="6" max="6" width="19.140625" style="1222" customWidth="1"/>
    <col min="7" max="256" width="10.8515625" style="669" customWidth="1"/>
    <col min="257" max="257" width="33.7109375" style="669" customWidth="1"/>
    <col min="258" max="258" width="24.7109375" style="669" customWidth="1"/>
    <col min="259" max="259" width="23.00390625" style="669" customWidth="1"/>
    <col min="260" max="260" width="21.140625" style="669" customWidth="1"/>
    <col min="261" max="262" width="19.140625" style="669" customWidth="1"/>
    <col min="263" max="512" width="10.8515625" style="669" customWidth="1"/>
    <col min="513" max="513" width="33.7109375" style="669" customWidth="1"/>
    <col min="514" max="514" width="24.7109375" style="669" customWidth="1"/>
    <col min="515" max="515" width="23.00390625" style="669" customWidth="1"/>
    <col min="516" max="516" width="21.140625" style="669" customWidth="1"/>
    <col min="517" max="518" width="19.140625" style="669" customWidth="1"/>
    <col min="519" max="768" width="10.8515625" style="669" customWidth="1"/>
    <col min="769" max="769" width="33.7109375" style="669" customWidth="1"/>
    <col min="770" max="770" width="24.7109375" style="669" customWidth="1"/>
    <col min="771" max="771" width="23.00390625" style="669" customWidth="1"/>
    <col min="772" max="772" width="21.140625" style="669" customWidth="1"/>
    <col min="773" max="774" width="19.140625" style="669" customWidth="1"/>
    <col min="775" max="1024" width="10.8515625" style="669" customWidth="1"/>
    <col min="1025" max="1025" width="33.7109375" style="669" customWidth="1"/>
    <col min="1026" max="1026" width="24.7109375" style="669" customWidth="1"/>
    <col min="1027" max="1027" width="23.00390625" style="669" customWidth="1"/>
    <col min="1028" max="1028" width="21.140625" style="669" customWidth="1"/>
    <col min="1029" max="1030" width="19.140625" style="669" customWidth="1"/>
    <col min="1031" max="1280" width="10.8515625" style="669" customWidth="1"/>
    <col min="1281" max="1281" width="33.7109375" style="669" customWidth="1"/>
    <col min="1282" max="1282" width="24.7109375" style="669" customWidth="1"/>
    <col min="1283" max="1283" width="23.00390625" style="669" customWidth="1"/>
    <col min="1284" max="1284" width="21.140625" style="669" customWidth="1"/>
    <col min="1285" max="1286" width="19.140625" style="669" customWidth="1"/>
    <col min="1287" max="1536" width="10.8515625" style="669" customWidth="1"/>
    <col min="1537" max="1537" width="33.7109375" style="669" customWidth="1"/>
    <col min="1538" max="1538" width="24.7109375" style="669" customWidth="1"/>
    <col min="1539" max="1539" width="23.00390625" style="669" customWidth="1"/>
    <col min="1540" max="1540" width="21.140625" style="669" customWidth="1"/>
    <col min="1541" max="1542" width="19.140625" style="669" customWidth="1"/>
    <col min="1543" max="1792" width="10.8515625" style="669" customWidth="1"/>
    <col min="1793" max="1793" width="33.7109375" style="669" customWidth="1"/>
    <col min="1794" max="1794" width="24.7109375" style="669" customWidth="1"/>
    <col min="1795" max="1795" width="23.00390625" style="669" customWidth="1"/>
    <col min="1796" max="1796" width="21.140625" style="669" customWidth="1"/>
    <col min="1797" max="1798" width="19.140625" style="669" customWidth="1"/>
    <col min="1799" max="2048" width="10.8515625" style="669" customWidth="1"/>
    <col min="2049" max="2049" width="33.7109375" style="669" customWidth="1"/>
    <col min="2050" max="2050" width="24.7109375" style="669" customWidth="1"/>
    <col min="2051" max="2051" width="23.00390625" style="669" customWidth="1"/>
    <col min="2052" max="2052" width="21.140625" style="669" customWidth="1"/>
    <col min="2053" max="2054" width="19.140625" style="669" customWidth="1"/>
    <col min="2055" max="2304" width="10.8515625" style="669" customWidth="1"/>
    <col min="2305" max="2305" width="33.7109375" style="669" customWidth="1"/>
    <col min="2306" max="2306" width="24.7109375" style="669" customWidth="1"/>
    <col min="2307" max="2307" width="23.00390625" style="669" customWidth="1"/>
    <col min="2308" max="2308" width="21.140625" style="669" customWidth="1"/>
    <col min="2309" max="2310" width="19.140625" style="669" customWidth="1"/>
    <col min="2311" max="2560" width="10.8515625" style="669" customWidth="1"/>
    <col min="2561" max="2561" width="33.7109375" style="669" customWidth="1"/>
    <col min="2562" max="2562" width="24.7109375" style="669" customWidth="1"/>
    <col min="2563" max="2563" width="23.00390625" style="669" customWidth="1"/>
    <col min="2564" max="2564" width="21.140625" style="669" customWidth="1"/>
    <col min="2565" max="2566" width="19.140625" style="669" customWidth="1"/>
    <col min="2567" max="2816" width="10.8515625" style="669" customWidth="1"/>
    <col min="2817" max="2817" width="33.7109375" style="669" customWidth="1"/>
    <col min="2818" max="2818" width="24.7109375" style="669" customWidth="1"/>
    <col min="2819" max="2819" width="23.00390625" style="669" customWidth="1"/>
    <col min="2820" max="2820" width="21.140625" style="669" customWidth="1"/>
    <col min="2821" max="2822" width="19.140625" style="669" customWidth="1"/>
    <col min="2823" max="3072" width="10.8515625" style="669" customWidth="1"/>
    <col min="3073" max="3073" width="33.7109375" style="669" customWidth="1"/>
    <col min="3074" max="3074" width="24.7109375" style="669" customWidth="1"/>
    <col min="3075" max="3075" width="23.00390625" style="669" customWidth="1"/>
    <col min="3076" max="3076" width="21.140625" style="669" customWidth="1"/>
    <col min="3077" max="3078" width="19.140625" style="669" customWidth="1"/>
    <col min="3079" max="3328" width="10.8515625" style="669" customWidth="1"/>
    <col min="3329" max="3329" width="33.7109375" style="669" customWidth="1"/>
    <col min="3330" max="3330" width="24.7109375" style="669" customWidth="1"/>
    <col min="3331" max="3331" width="23.00390625" style="669" customWidth="1"/>
    <col min="3332" max="3332" width="21.140625" style="669" customWidth="1"/>
    <col min="3333" max="3334" width="19.140625" style="669" customWidth="1"/>
    <col min="3335" max="3584" width="10.8515625" style="669" customWidth="1"/>
    <col min="3585" max="3585" width="33.7109375" style="669" customWidth="1"/>
    <col min="3586" max="3586" width="24.7109375" style="669" customWidth="1"/>
    <col min="3587" max="3587" width="23.00390625" style="669" customWidth="1"/>
    <col min="3588" max="3588" width="21.140625" style="669" customWidth="1"/>
    <col min="3589" max="3590" width="19.140625" style="669" customWidth="1"/>
    <col min="3591" max="3840" width="10.8515625" style="669" customWidth="1"/>
    <col min="3841" max="3841" width="33.7109375" style="669" customWidth="1"/>
    <col min="3842" max="3842" width="24.7109375" style="669" customWidth="1"/>
    <col min="3843" max="3843" width="23.00390625" style="669" customWidth="1"/>
    <col min="3844" max="3844" width="21.140625" style="669" customWidth="1"/>
    <col min="3845" max="3846" width="19.140625" style="669" customWidth="1"/>
    <col min="3847" max="4096" width="10.8515625" style="669" customWidth="1"/>
    <col min="4097" max="4097" width="33.7109375" style="669" customWidth="1"/>
    <col min="4098" max="4098" width="24.7109375" style="669" customWidth="1"/>
    <col min="4099" max="4099" width="23.00390625" style="669" customWidth="1"/>
    <col min="4100" max="4100" width="21.140625" style="669" customWidth="1"/>
    <col min="4101" max="4102" width="19.140625" style="669" customWidth="1"/>
    <col min="4103" max="4352" width="10.8515625" style="669" customWidth="1"/>
    <col min="4353" max="4353" width="33.7109375" style="669" customWidth="1"/>
    <col min="4354" max="4354" width="24.7109375" style="669" customWidth="1"/>
    <col min="4355" max="4355" width="23.00390625" style="669" customWidth="1"/>
    <col min="4356" max="4356" width="21.140625" style="669" customWidth="1"/>
    <col min="4357" max="4358" width="19.140625" style="669" customWidth="1"/>
    <col min="4359" max="4608" width="10.8515625" style="669" customWidth="1"/>
    <col min="4609" max="4609" width="33.7109375" style="669" customWidth="1"/>
    <col min="4610" max="4610" width="24.7109375" style="669" customWidth="1"/>
    <col min="4611" max="4611" width="23.00390625" style="669" customWidth="1"/>
    <col min="4612" max="4612" width="21.140625" style="669" customWidth="1"/>
    <col min="4613" max="4614" width="19.140625" style="669" customWidth="1"/>
    <col min="4615" max="4864" width="10.8515625" style="669" customWidth="1"/>
    <col min="4865" max="4865" width="33.7109375" style="669" customWidth="1"/>
    <col min="4866" max="4866" width="24.7109375" style="669" customWidth="1"/>
    <col min="4867" max="4867" width="23.00390625" style="669" customWidth="1"/>
    <col min="4868" max="4868" width="21.140625" style="669" customWidth="1"/>
    <col min="4869" max="4870" width="19.140625" style="669" customWidth="1"/>
    <col min="4871" max="5120" width="10.8515625" style="669" customWidth="1"/>
    <col min="5121" max="5121" width="33.7109375" style="669" customWidth="1"/>
    <col min="5122" max="5122" width="24.7109375" style="669" customWidth="1"/>
    <col min="5123" max="5123" width="23.00390625" style="669" customWidth="1"/>
    <col min="5124" max="5124" width="21.140625" style="669" customWidth="1"/>
    <col min="5125" max="5126" width="19.140625" style="669" customWidth="1"/>
    <col min="5127" max="5376" width="10.8515625" style="669" customWidth="1"/>
    <col min="5377" max="5377" width="33.7109375" style="669" customWidth="1"/>
    <col min="5378" max="5378" width="24.7109375" style="669" customWidth="1"/>
    <col min="5379" max="5379" width="23.00390625" style="669" customWidth="1"/>
    <col min="5380" max="5380" width="21.140625" style="669" customWidth="1"/>
    <col min="5381" max="5382" width="19.140625" style="669" customWidth="1"/>
    <col min="5383" max="5632" width="10.8515625" style="669" customWidth="1"/>
    <col min="5633" max="5633" width="33.7109375" style="669" customWidth="1"/>
    <col min="5634" max="5634" width="24.7109375" style="669" customWidth="1"/>
    <col min="5635" max="5635" width="23.00390625" style="669" customWidth="1"/>
    <col min="5636" max="5636" width="21.140625" style="669" customWidth="1"/>
    <col min="5637" max="5638" width="19.140625" style="669" customWidth="1"/>
    <col min="5639" max="5888" width="10.8515625" style="669" customWidth="1"/>
    <col min="5889" max="5889" width="33.7109375" style="669" customWidth="1"/>
    <col min="5890" max="5890" width="24.7109375" style="669" customWidth="1"/>
    <col min="5891" max="5891" width="23.00390625" style="669" customWidth="1"/>
    <col min="5892" max="5892" width="21.140625" style="669" customWidth="1"/>
    <col min="5893" max="5894" width="19.140625" style="669" customWidth="1"/>
    <col min="5895" max="6144" width="10.8515625" style="669" customWidth="1"/>
    <col min="6145" max="6145" width="33.7109375" style="669" customWidth="1"/>
    <col min="6146" max="6146" width="24.7109375" style="669" customWidth="1"/>
    <col min="6147" max="6147" width="23.00390625" style="669" customWidth="1"/>
    <col min="6148" max="6148" width="21.140625" style="669" customWidth="1"/>
    <col min="6149" max="6150" width="19.140625" style="669" customWidth="1"/>
    <col min="6151" max="6400" width="10.8515625" style="669" customWidth="1"/>
    <col min="6401" max="6401" width="33.7109375" style="669" customWidth="1"/>
    <col min="6402" max="6402" width="24.7109375" style="669" customWidth="1"/>
    <col min="6403" max="6403" width="23.00390625" style="669" customWidth="1"/>
    <col min="6404" max="6404" width="21.140625" style="669" customWidth="1"/>
    <col min="6405" max="6406" width="19.140625" style="669" customWidth="1"/>
    <col min="6407" max="6656" width="10.8515625" style="669" customWidth="1"/>
    <col min="6657" max="6657" width="33.7109375" style="669" customWidth="1"/>
    <col min="6658" max="6658" width="24.7109375" style="669" customWidth="1"/>
    <col min="6659" max="6659" width="23.00390625" style="669" customWidth="1"/>
    <col min="6660" max="6660" width="21.140625" style="669" customWidth="1"/>
    <col min="6661" max="6662" width="19.140625" style="669" customWidth="1"/>
    <col min="6663" max="6912" width="10.8515625" style="669" customWidth="1"/>
    <col min="6913" max="6913" width="33.7109375" style="669" customWidth="1"/>
    <col min="6914" max="6914" width="24.7109375" style="669" customWidth="1"/>
    <col min="6915" max="6915" width="23.00390625" style="669" customWidth="1"/>
    <col min="6916" max="6916" width="21.140625" style="669" customWidth="1"/>
    <col min="6917" max="6918" width="19.140625" style="669" customWidth="1"/>
    <col min="6919" max="7168" width="10.8515625" style="669" customWidth="1"/>
    <col min="7169" max="7169" width="33.7109375" style="669" customWidth="1"/>
    <col min="7170" max="7170" width="24.7109375" style="669" customWidth="1"/>
    <col min="7171" max="7171" width="23.00390625" style="669" customWidth="1"/>
    <col min="7172" max="7172" width="21.140625" style="669" customWidth="1"/>
    <col min="7173" max="7174" width="19.140625" style="669" customWidth="1"/>
    <col min="7175" max="7424" width="10.8515625" style="669" customWidth="1"/>
    <col min="7425" max="7425" width="33.7109375" style="669" customWidth="1"/>
    <col min="7426" max="7426" width="24.7109375" style="669" customWidth="1"/>
    <col min="7427" max="7427" width="23.00390625" style="669" customWidth="1"/>
    <col min="7428" max="7428" width="21.140625" style="669" customWidth="1"/>
    <col min="7429" max="7430" width="19.140625" style="669" customWidth="1"/>
    <col min="7431" max="7680" width="10.8515625" style="669" customWidth="1"/>
    <col min="7681" max="7681" width="33.7109375" style="669" customWidth="1"/>
    <col min="7682" max="7682" width="24.7109375" style="669" customWidth="1"/>
    <col min="7683" max="7683" width="23.00390625" style="669" customWidth="1"/>
    <col min="7684" max="7684" width="21.140625" style="669" customWidth="1"/>
    <col min="7685" max="7686" width="19.140625" style="669" customWidth="1"/>
    <col min="7687" max="7936" width="10.8515625" style="669" customWidth="1"/>
    <col min="7937" max="7937" width="33.7109375" style="669" customWidth="1"/>
    <col min="7938" max="7938" width="24.7109375" style="669" customWidth="1"/>
    <col min="7939" max="7939" width="23.00390625" style="669" customWidth="1"/>
    <col min="7940" max="7940" width="21.140625" style="669" customWidth="1"/>
    <col min="7941" max="7942" width="19.140625" style="669" customWidth="1"/>
    <col min="7943" max="8192" width="10.8515625" style="669" customWidth="1"/>
    <col min="8193" max="8193" width="33.7109375" style="669" customWidth="1"/>
    <col min="8194" max="8194" width="24.7109375" style="669" customWidth="1"/>
    <col min="8195" max="8195" width="23.00390625" style="669" customWidth="1"/>
    <col min="8196" max="8196" width="21.140625" style="669" customWidth="1"/>
    <col min="8197" max="8198" width="19.140625" style="669" customWidth="1"/>
    <col min="8199" max="8448" width="10.8515625" style="669" customWidth="1"/>
    <col min="8449" max="8449" width="33.7109375" style="669" customWidth="1"/>
    <col min="8450" max="8450" width="24.7109375" style="669" customWidth="1"/>
    <col min="8451" max="8451" width="23.00390625" style="669" customWidth="1"/>
    <col min="8452" max="8452" width="21.140625" style="669" customWidth="1"/>
    <col min="8453" max="8454" width="19.140625" style="669" customWidth="1"/>
    <col min="8455" max="8704" width="10.8515625" style="669" customWidth="1"/>
    <col min="8705" max="8705" width="33.7109375" style="669" customWidth="1"/>
    <col min="8706" max="8706" width="24.7109375" style="669" customWidth="1"/>
    <col min="8707" max="8707" width="23.00390625" style="669" customWidth="1"/>
    <col min="8708" max="8708" width="21.140625" style="669" customWidth="1"/>
    <col min="8709" max="8710" width="19.140625" style="669" customWidth="1"/>
    <col min="8711" max="8960" width="10.8515625" style="669" customWidth="1"/>
    <col min="8961" max="8961" width="33.7109375" style="669" customWidth="1"/>
    <col min="8962" max="8962" width="24.7109375" style="669" customWidth="1"/>
    <col min="8963" max="8963" width="23.00390625" style="669" customWidth="1"/>
    <col min="8964" max="8964" width="21.140625" style="669" customWidth="1"/>
    <col min="8965" max="8966" width="19.140625" style="669" customWidth="1"/>
    <col min="8967" max="9216" width="10.8515625" style="669" customWidth="1"/>
    <col min="9217" max="9217" width="33.7109375" style="669" customWidth="1"/>
    <col min="9218" max="9218" width="24.7109375" style="669" customWidth="1"/>
    <col min="9219" max="9219" width="23.00390625" style="669" customWidth="1"/>
    <col min="9220" max="9220" width="21.140625" style="669" customWidth="1"/>
    <col min="9221" max="9222" width="19.140625" style="669" customWidth="1"/>
    <col min="9223" max="9472" width="10.8515625" style="669" customWidth="1"/>
    <col min="9473" max="9473" width="33.7109375" style="669" customWidth="1"/>
    <col min="9474" max="9474" width="24.7109375" style="669" customWidth="1"/>
    <col min="9475" max="9475" width="23.00390625" style="669" customWidth="1"/>
    <col min="9476" max="9476" width="21.140625" style="669" customWidth="1"/>
    <col min="9477" max="9478" width="19.140625" style="669" customWidth="1"/>
    <col min="9479" max="9728" width="10.8515625" style="669" customWidth="1"/>
    <col min="9729" max="9729" width="33.7109375" style="669" customWidth="1"/>
    <col min="9730" max="9730" width="24.7109375" style="669" customWidth="1"/>
    <col min="9731" max="9731" width="23.00390625" style="669" customWidth="1"/>
    <col min="9732" max="9732" width="21.140625" style="669" customWidth="1"/>
    <col min="9733" max="9734" width="19.140625" style="669" customWidth="1"/>
    <col min="9735" max="9984" width="10.8515625" style="669" customWidth="1"/>
    <col min="9985" max="9985" width="33.7109375" style="669" customWidth="1"/>
    <col min="9986" max="9986" width="24.7109375" style="669" customWidth="1"/>
    <col min="9987" max="9987" width="23.00390625" style="669" customWidth="1"/>
    <col min="9988" max="9988" width="21.140625" style="669" customWidth="1"/>
    <col min="9989" max="9990" width="19.140625" style="669" customWidth="1"/>
    <col min="9991" max="10240" width="10.8515625" style="669" customWidth="1"/>
    <col min="10241" max="10241" width="33.7109375" style="669" customWidth="1"/>
    <col min="10242" max="10242" width="24.7109375" style="669" customWidth="1"/>
    <col min="10243" max="10243" width="23.00390625" style="669" customWidth="1"/>
    <col min="10244" max="10244" width="21.140625" style="669" customWidth="1"/>
    <col min="10245" max="10246" width="19.140625" style="669" customWidth="1"/>
    <col min="10247" max="10496" width="10.8515625" style="669" customWidth="1"/>
    <col min="10497" max="10497" width="33.7109375" style="669" customWidth="1"/>
    <col min="10498" max="10498" width="24.7109375" style="669" customWidth="1"/>
    <col min="10499" max="10499" width="23.00390625" style="669" customWidth="1"/>
    <col min="10500" max="10500" width="21.140625" style="669" customWidth="1"/>
    <col min="10501" max="10502" width="19.140625" style="669" customWidth="1"/>
    <col min="10503" max="10752" width="10.8515625" style="669" customWidth="1"/>
    <col min="10753" max="10753" width="33.7109375" style="669" customWidth="1"/>
    <col min="10754" max="10754" width="24.7109375" style="669" customWidth="1"/>
    <col min="10755" max="10755" width="23.00390625" style="669" customWidth="1"/>
    <col min="10756" max="10756" width="21.140625" style="669" customWidth="1"/>
    <col min="10757" max="10758" width="19.140625" style="669" customWidth="1"/>
    <col min="10759" max="11008" width="10.8515625" style="669" customWidth="1"/>
    <col min="11009" max="11009" width="33.7109375" style="669" customWidth="1"/>
    <col min="11010" max="11010" width="24.7109375" style="669" customWidth="1"/>
    <col min="11011" max="11011" width="23.00390625" style="669" customWidth="1"/>
    <col min="11012" max="11012" width="21.140625" style="669" customWidth="1"/>
    <col min="11013" max="11014" width="19.140625" style="669" customWidth="1"/>
    <col min="11015" max="11264" width="10.8515625" style="669" customWidth="1"/>
    <col min="11265" max="11265" width="33.7109375" style="669" customWidth="1"/>
    <col min="11266" max="11266" width="24.7109375" style="669" customWidth="1"/>
    <col min="11267" max="11267" width="23.00390625" style="669" customWidth="1"/>
    <col min="11268" max="11268" width="21.140625" style="669" customWidth="1"/>
    <col min="11269" max="11270" width="19.140625" style="669" customWidth="1"/>
    <col min="11271" max="11520" width="10.8515625" style="669" customWidth="1"/>
    <col min="11521" max="11521" width="33.7109375" style="669" customWidth="1"/>
    <col min="11522" max="11522" width="24.7109375" style="669" customWidth="1"/>
    <col min="11523" max="11523" width="23.00390625" style="669" customWidth="1"/>
    <col min="11524" max="11524" width="21.140625" style="669" customWidth="1"/>
    <col min="11525" max="11526" width="19.140625" style="669" customWidth="1"/>
    <col min="11527" max="11776" width="10.8515625" style="669" customWidth="1"/>
    <col min="11777" max="11777" width="33.7109375" style="669" customWidth="1"/>
    <col min="11778" max="11778" width="24.7109375" style="669" customWidth="1"/>
    <col min="11779" max="11779" width="23.00390625" style="669" customWidth="1"/>
    <col min="11780" max="11780" width="21.140625" style="669" customWidth="1"/>
    <col min="11781" max="11782" width="19.140625" style="669" customWidth="1"/>
    <col min="11783" max="12032" width="10.8515625" style="669" customWidth="1"/>
    <col min="12033" max="12033" width="33.7109375" style="669" customWidth="1"/>
    <col min="12034" max="12034" width="24.7109375" style="669" customWidth="1"/>
    <col min="12035" max="12035" width="23.00390625" style="669" customWidth="1"/>
    <col min="12036" max="12036" width="21.140625" style="669" customWidth="1"/>
    <col min="12037" max="12038" width="19.140625" style="669" customWidth="1"/>
    <col min="12039" max="12288" width="10.8515625" style="669" customWidth="1"/>
    <col min="12289" max="12289" width="33.7109375" style="669" customWidth="1"/>
    <col min="12290" max="12290" width="24.7109375" style="669" customWidth="1"/>
    <col min="12291" max="12291" width="23.00390625" style="669" customWidth="1"/>
    <col min="12292" max="12292" width="21.140625" style="669" customWidth="1"/>
    <col min="12293" max="12294" width="19.140625" style="669" customWidth="1"/>
    <col min="12295" max="12544" width="10.8515625" style="669" customWidth="1"/>
    <col min="12545" max="12545" width="33.7109375" style="669" customWidth="1"/>
    <col min="12546" max="12546" width="24.7109375" style="669" customWidth="1"/>
    <col min="12547" max="12547" width="23.00390625" style="669" customWidth="1"/>
    <col min="12548" max="12548" width="21.140625" style="669" customWidth="1"/>
    <col min="12549" max="12550" width="19.140625" style="669" customWidth="1"/>
    <col min="12551" max="12800" width="10.8515625" style="669" customWidth="1"/>
    <col min="12801" max="12801" width="33.7109375" style="669" customWidth="1"/>
    <col min="12802" max="12802" width="24.7109375" style="669" customWidth="1"/>
    <col min="12803" max="12803" width="23.00390625" style="669" customWidth="1"/>
    <col min="12804" max="12804" width="21.140625" style="669" customWidth="1"/>
    <col min="12805" max="12806" width="19.140625" style="669" customWidth="1"/>
    <col min="12807" max="13056" width="10.8515625" style="669" customWidth="1"/>
    <col min="13057" max="13057" width="33.7109375" style="669" customWidth="1"/>
    <col min="13058" max="13058" width="24.7109375" style="669" customWidth="1"/>
    <col min="13059" max="13059" width="23.00390625" style="669" customWidth="1"/>
    <col min="13060" max="13060" width="21.140625" style="669" customWidth="1"/>
    <col min="13061" max="13062" width="19.140625" style="669" customWidth="1"/>
    <col min="13063" max="13312" width="10.8515625" style="669" customWidth="1"/>
    <col min="13313" max="13313" width="33.7109375" style="669" customWidth="1"/>
    <col min="13314" max="13314" width="24.7109375" style="669" customWidth="1"/>
    <col min="13315" max="13315" width="23.00390625" style="669" customWidth="1"/>
    <col min="13316" max="13316" width="21.140625" style="669" customWidth="1"/>
    <col min="13317" max="13318" width="19.140625" style="669" customWidth="1"/>
    <col min="13319" max="13568" width="10.8515625" style="669" customWidth="1"/>
    <col min="13569" max="13569" width="33.7109375" style="669" customWidth="1"/>
    <col min="13570" max="13570" width="24.7109375" style="669" customWidth="1"/>
    <col min="13571" max="13571" width="23.00390625" style="669" customWidth="1"/>
    <col min="13572" max="13572" width="21.140625" style="669" customWidth="1"/>
    <col min="13573" max="13574" width="19.140625" style="669" customWidth="1"/>
    <col min="13575" max="13824" width="10.8515625" style="669" customWidth="1"/>
    <col min="13825" max="13825" width="33.7109375" style="669" customWidth="1"/>
    <col min="13826" max="13826" width="24.7109375" style="669" customWidth="1"/>
    <col min="13827" max="13827" width="23.00390625" style="669" customWidth="1"/>
    <col min="13828" max="13828" width="21.140625" style="669" customWidth="1"/>
    <col min="13829" max="13830" width="19.140625" style="669" customWidth="1"/>
    <col min="13831" max="14080" width="10.8515625" style="669" customWidth="1"/>
    <col min="14081" max="14081" width="33.7109375" style="669" customWidth="1"/>
    <col min="14082" max="14082" width="24.7109375" style="669" customWidth="1"/>
    <col min="14083" max="14083" width="23.00390625" style="669" customWidth="1"/>
    <col min="14084" max="14084" width="21.140625" style="669" customWidth="1"/>
    <col min="14085" max="14086" width="19.140625" style="669" customWidth="1"/>
    <col min="14087" max="14336" width="10.8515625" style="669" customWidth="1"/>
    <col min="14337" max="14337" width="33.7109375" style="669" customWidth="1"/>
    <col min="14338" max="14338" width="24.7109375" style="669" customWidth="1"/>
    <col min="14339" max="14339" width="23.00390625" style="669" customWidth="1"/>
    <col min="14340" max="14340" width="21.140625" style="669" customWidth="1"/>
    <col min="14341" max="14342" width="19.140625" style="669" customWidth="1"/>
    <col min="14343" max="14592" width="10.8515625" style="669" customWidth="1"/>
    <col min="14593" max="14593" width="33.7109375" style="669" customWidth="1"/>
    <col min="14594" max="14594" width="24.7109375" style="669" customWidth="1"/>
    <col min="14595" max="14595" width="23.00390625" style="669" customWidth="1"/>
    <col min="14596" max="14596" width="21.140625" style="669" customWidth="1"/>
    <col min="14597" max="14598" width="19.140625" style="669" customWidth="1"/>
    <col min="14599" max="14848" width="10.8515625" style="669" customWidth="1"/>
    <col min="14849" max="14849" width="33.7109375" style="669" customWidth="1"/>
    <col min="14850" max="14850" width="24.7109375" style="669" customWidth="1"/>
    <col min="14851" max="14851" width="23.00390625" style="669" customWidth="1"/>
    <col min="14852" max="14852" width="21.140625" style="669" customWidth="1"/>
    <col min="14853" max="14854" width="19.140625" style="669" customWidth="1"/>
    <col min="14855" max="15104" width="10.8515625" style="669" customWidth="1"/>
    <col min="15105" max="15105" width="33.7109375" style="669" customWidth="1"/>
    <col min="15106" max="15106" width="24.7109375" style="669" customWidth="1"/>
    <col min="15107" max="15107" width="23.00390625" style="669" customWidth="1"/>
    <col min="15108" max="15108" width="21.140625" style="669" customWidth="1"/>
    <col min="15109" max="15110" width="19.140625" style="669" customWidth="1"/>
    <col min="15111" max="15360" width="10.8515625" style="669" customWidth="1"/>
    <col min="15361" max="15361" width="33.7109375" style="669" customWidth="1"/>
    <col min="15362" max="15362" width="24.7109375" style="669" customWidth="1"/>
    <col min="15363" max="15363" width="23.00390625" style="669" customWidth="1"/>
    <col min="15364" max="15364" width="21.140625" style="669" customWidth="1"/>
    <col min="15365" max="15366" width="19.140625" style="669" customWidth="1"/>
    <col min="15367" max="15616" width="10.8515625" style="669" customWidth="1"/>
    <col min="15617" max="15617" width="33.7109375" style="669" customWidth="1"/>
    <col min="15618" max="15618" width="24.7109375" style="669" customWidth="1"/>
    <col min="15619" max="15619" width="23.00390625" style="669" customWidth="1"/>
    <col min="15620" max="15620" width="21.140625" style="669" customWidth="1"/>
    <col min="15621" max="15622" width="19.140625" style="669" customWidth="1"/>
    <col min="15623" max="15872" width="10.8515625" style="669" customWidth="1"/>
    <col min="15873" max="15873" width="33.7109375" style="669" customWidth="1"/>
    <col min="15874" max="15874" width="24.7109375" style="669" customWidth="1"/>
    <col min="15875" max="15875" width="23.00390625" style="669" customWidth="1"/>
    <col min="15876" max="15876" width="21.140625" style="669" customWidth="1"/>
    <col min="15877" max="15878" width="19.140625" style="669" customWidth="1"/>
    <col min="15879" max="16128" width="10.8515625" style="669" customWidth="1"/>
    <col min="16129" max="16129" width="33.7109375" style="669" customWidth="1"/>
    <col min="16130" max="16130" width="24.7109375" style="669" customWidth="1"/>
    <col min="16131" max="16131" width="23.00390625" style="669" customWidth="1"/>
    <col min="16132" max="16132" width="21.140625" style="669" customWidth="1"/>
    <col min="16133" max="16134" width="19.140625" style="669" customWidth="1"/>
    <col min="16135" max="16384" width="10.8515625" style="669" customWidth="1"/>
  </cols>
  <sheetData>
    <row r="1" spans="1:6" ht="21" customHeight="1">
      <c r="A1" s="1225" t="s">
        <v>1035</v>
      </c>
      <c r="B1" s="1196"/>
      <c r="C1" s="1196"/>
      <c r="D1" s="1196"/>
      <c r="E1" s="1196"/>
      <c r="F1" s="1196"/>
    </row>
    <row r="2" spans="1:6" s="1197" customFormat="1" ht="57.75" customHeight="1">
      <c r="A2" s="1450" t="s">
        <v>1027</v>
      </c>
      <c r="B2" s="1450"/>
      <c r="C2" s="1450"/>
      <c r="D2" s="1450"/>
      <c r="E2" s="1450"/>
      <c r="F2" s="1450"/>
    </row>
    <row r="3" spans="1:6" s="1198" customFormat="1" ht="24" customHeight="1">
      <c r="A3" s="795">
        <v>43982</v>
      </c>
      <c r="B3" s="795"/>
      <c r="C3" s="795"/>
      <c r="D3" s="795"/>
      <c r="E3" s="795"/>
      <c r="F3" s="795"/>
    </row>
    <row r="4" spans="1:6" s="1198" customFormat="1" ht="17.1" customHeight="1">
      <c r="A4" s="1451" t="s">
        <v>70</v>
      </c>
      <c r="B4" s="1451"/>
      <c r="C4" s="1451"/>
      <c r="D4" s="1451"/>
      <c r="E4" s="1451"/>
      <c r="F4" s="1451"/>
    </row>
    <row r="5" spans="1:6" s="1200" customFormat="1" ht="6" customHeight="1" thickBot="1">
      <c r="A5" s="1452"/>
      <c r="B5" s="1452"/>
      <c r="C5" s="1452"/>
      <c r="D5" s="1452"/>
      <c r="E5" s="1452"/>
      <c r="F5" s="1199"/>
    </row>
    <row r="6" spans="1:6" s="1204" customFormat="1" ht="55.5" customHeight="1">
      <c r="A6" s="1201" t="s">
        <v>1</v>
      </c>
      <c r="B6" s="1202" t="s">
        <v>1028</v>
      </c>
      <c r="C6" s="1202" t="s">
        <v>1029</v>
      </c>
      <c r="D6" s="1202" t="s">
        <v>1030</v>
      </c>
      <c r="E6" s="1202" t="s">
        <v>1031</v>
      </c>
      <c r="F6" s="1203" t="s">
        <v>1032</v>
      </c>
    </row>
    <row r="7" spans="1:8" s="1208" customFormat="1" ht="20.1" customHeight="1">
      <c r="A7" s="903" t="s">
        <v>58</v>
      </c>
      <c r="B7" s="1205" t="s">
        <v>39</v>
      </c>
      <c r="C7" s="1205">
        <v>45038.160899999995</v>
      </c>
      <c r="D7" s="1205" t="s">
        <v>39</v>
      </c>
      <c r="E7" s="1205" t="s">
        <v>39</v>
      </c>
      <c r="F7" s="1206">
        <v>45038.160899999995</v>
      </c>
      <c r="G7" s="1207"/>
      <c r="H7" s="903"/>
    </row>
    <row r="8" spans="1:8" s="1208" customFormat="1" ht="20.1" customHeight="1">
      <c r="A8" s="903" t="s">
        <v>29</v>
      </c>
      <c r="B8" s="1205" t="s">
        <v>39</v>
      </c>
      <c r="C8" s="1205">
        <v>11580.08098992551</v>
      </c>
      <c r="D8" s="1205" t="s">
        <v>39</v>
      </c>
      <c r="E8" s="1205">
        <v>38884.05345007448</v>
      </c>
      <c r="F8" s="1206">
        <v>50464.134439999994</v>
      </c>
      <c r="G8" s="1209"/>
      <c r="H8" s="903"/>
    </row>
    <row r="9" spans="1:8" s="1208" customFormat="1" ht="20.1" customHeight="1">
      <c r="A9" s="903" t="s">
        <v>30</v>
      </c>
      <c r="B9" s="1205">
        <v>46025.70714</v>
      </c>
      <c r="C9" s="1205" t="s">
        <v>39</v>
      </c>
      <c r="D9" s="1205" t="s">
        <v>39</v>
      </c>
      <c r="E9" s="1205" t="s">
        <v>39</v>
      </c>
      <c r="F9" s="1206">
        <v>46025.70714</v>
      </c>
      <c r="G9" s="1209"/>
      <c r="H9" s="903"/>
    </row>
    <row r="10" spans="1:8" s="1208" customFormat="1" ht="20.1" customHeight="1">
      <c r="A10" s="903" t="s">
        <v>31</v>
      </c>
      <c r="B10" s="1205" t="s">
        <v>39</v>
      </c>
      <c r="C10" s="1205">
        <v>5910.09695779937</v>
      </c>
      <c r="D10" s="1205" t="s">
        <v>39</v>
      </c>
      <c r="E10" s="1205">
        <v>10439.23767220063</v>
      </c>
      <c r="F10" s="1206">
        <v>16349.334630000001</v>
      </c>
      <c r="G10" s="1209"/>
      <c r="H10" s="903"/>
    </row>
    <row r="11" spans="1:8" s="1208" customFormat="1" ht="20.1" customHeight="1">
      <c r="A11" s="903" t="s">
        <v>32</v>
      </c>
      <c r="B11" s="1205">
        <v>6865.5738</v>
      </c>
      <c r="C11" s="1205" t="s">
        <v>39</v>
      </c>
      <c r="D11" s="1205" t="s">
        <v>39</v>
      </c>
      <c r="E11" s="1205" t="s">
        <v>39</v>
      </c>
      <c r="F11" s="1206">
        <v>6865.5738</v>
      </c>
      <c r="G11" s="1209"/>
      <c r="H11" s="903"/>
    </row>
    <row r="12" spans="1:8" s="1208" customFormat="1" ht="20.1" customHeight="1">
      <c r="A12" s="684" t="s">
        <v>33</v>
      </c>
      <c r="B12" s="1205">
        <v>39657.657960000004</v>
      </c>
      <c r="C12" s="1205" t="s">
        <v>39</v>
      </c>
      <c r="D12" s="1205" t="s">
        <v>39</v>
      </c>
      <c r="E12" s="1205" t="s">
        <v>39</v>
      </c>
      <c r="F12" s="1206">
        <v>39657.657960000004</v>
      </c>
      <c r="G12" s="1209"/>
      <c r="H12" s="903"/>
    </row>
    <row r="13" spans="1:8" s="1208" customFormat="1" ht="20.1" customHeight="1">
      <c r="A13" s="903" t="s">
        <v>34</v>
      </c>
      <c r="B13" s="1205">
        <v>54.36316</v>
      </c>
      <c r="C13" s="1205" t="s">
        <v>39</v>
      </c>
      <c r="D13" s="1205" t="s">
        <v>39</v>
      </c>
      <c r="E13" s="1205" t="s">
        <v>39</v>
      </c>
      <c r="F13" s="1206">
        <v>54.36316</v>
      </c>
      <c r="G13" s="1209"/>
      <c r="H13" s="903"/>
    </row>
    <row r="14" spans="1:8" s="1208" customFormat="1" ht="20.1" customHeight="1">
      <c r="A14" s="903" t="s">
        <v>35</v>
      </c>
      <c r="B14" s="1205">
        <v>16627.67812</v>
      </c>
      <c r="C14" s="1205" t="s">
        <v>39</v>
      </c>
      <c r="D14" s="1205" t="s">
        <v>39</v>
      </c>
      <c r="E14" s="1205" t="s">
        <v>39</v>
      </c>
      <c r="F14" s="1206">
        <v>16627.67812</v>
      </c>
      <c r="G14" s="1209"/>
      <c r="H14" s="903"/>
    </row>
    <row r="15" spans="1:8" s="1208" customFormat="1" ht="20.1" customHeight="1">
      <c r="A15" s="903" t="s">
        <v>36</v>
      </c>
      <c r="B15" s="1205">
        <v>11851.6723</v>
      </c>
      <c r="C15" s="1205" t="s">
        <v>39</v>
      </c>
      <c r="D15" s="1205" t="s">
        <v>39</v>
      </c>
      <c r="E15" s="1205" t="s">
        <v>39</v>
      </c>
      <c r="F15" s="1206">
        <v>11851.6723</v>
      </c>
      <c r="G15" s="1209"/>
      <c r="H15" s="903"/>
    </row>
    <row r="16" spans="1:8" s="1208" customFormat="1" ht="20.1" customHeight="1">
      <c r="A16" s="903" t="s">
        <v>37</v>
      </c>
      <c r="B16" s="1205">
        <v>19421.176829999997</v>
      </c>
      <c r="C16" s="1205" t="s">
        <v>39</v>
      </c>
      <c r="D16" s="1205" t="s">
        <v>39</v>
      </c>
      <c r="E16" s="1205" t="s">
        <v>39</v>
      </c>
      <c r="F16" s="1206">
        <v>19421.176829999997</v>
      </c>
      <c r="G16" s="1209"/>
      <c r="H16" s="903"/>
    </row>
    <row r="17" spans="1:8" s="1213" customFormat="1" ht="21.95" customHeight="1">
      <c r="A17" s="1210" t="s">
        <v>38</v>
      </c>
      <c r="B17" s="1211">
        <v>140503.82931</v>
      </c>
      <c r="C17" s="1211">
        <v>62528.33884772487</v>
      </c>
      <c r="D17" s="1211" t="s">
        <v>39</v>
      </c>
      <c r="E17" s="1211">
        <v>49323.29112227511</v>
      </c>
      <c r="F17" s="1211">
        <v>252355.45928</v>
      </c>
      <c r="G17" s="1209"/>
      <c r="H17" s="1212"/>
    </row>
    <row r="18" spans="1:6" s="1216" customFormat="1" ht="7.5" customHeight="1" thickBot="1">
      <c r="A18" s="1214"/>
      <c r="B18" s="1215"/>
      <c r="C18" s="1215"/>
      <c r="D18" s="1215"/>
      <c r="E18" s="1215"/>
      <c r="F18" s="1215"/>
    </row>
    <row r="19" spans="1:6" s="1217" customFormat="1" ht="27.75" customHeight="1">
      <c r="A19" s="1453" t="s">
        <v>1033</v>
      </c>
      <c r="B19" s="1453"/>
      <c r="C19" s="1453"/>
      <c r="D19" s="1453"/>
      <c r="E19" s="1453"/>
      <c r="F19" s="1453"/>
    </row>
    <row r="20" spans="1:6" s="1217" customFormat="1" ht="16.5" customHeight="1">
      <c r="A20" s="433"/>
      <c r="B20" s="1218"/>
      <c r="C20" s="1218"/>
      <c r="D20" s="1218"/>
      <c r="E20" s="1218"/>
      <c r="F20" s="1219"/>
    </row>
    <row r="21" spans="3:6" s="1216" customFormat="1" ht="15">
      <c r="C21" s="1220"/>
      <c r="F21" s="1221"/>
    </row>
    <row r="22" s="1216" customFormat="1" ht="15">
      <c r="F22" s="1221"/>
    </row>
    <row r="23" s="1216" customFormat="1" ht="15">
      <c r="F23" s="1221"/>
    </row>
    <row r="24" s="1216" customFormat="1" ht="15">
      <c r="F24" s="1221"/>
    </row>
    <row r="25" s="1216" customFormat="1" ht="15">
      <c r="F25" s="1221"/>
    </row>
    <row r="26" s="1216" customFormat="1" ht="15">
      <c r="F26" s="1221"/>
    </row>
    <row r="27" s="1216" customFormat="1" ht="15">
      <c r="F27" s="1221"/>
    </row>
    <row r="28" s="1216" customFormat="1" ht="15">
      <c r="F28" s="1221"/>
    </row>
    <row r="29" s="1216" customFormat="1" ht="15">
      <c r="F29" s="1221"/>
    </row>
    <row r="30" s="1216" customFormat="1" ht="15">
      <c r="F30" s="1221"/>
    </row>
    <row r="31" s="1216" customFormat="1" ht="15">
      <c r="F31" s="1221"/>
    </row>
    <row r="32" s="1216" customFormat="1" ht="15">
      <c r="F32" s="1221"/>
    </row>
    <row r="33" s="1216" customFormat="1" ht="15">
      <c r="F33" s="1221"/>
    </row>
    <row r="34" s="1216" customFormat="1" ht="15">
      <c r="F34" s="1221"/>
    </row>
    <row r="35" s="1216" customFormat="1" ht="15">
      <c r="F35" s="1221"/>
    </row>
    <row r="36" s="1216" customFormat="1" ht="15">
      <c r="F36" s="1221"/>
    </row>
    <row r="37" s="1216" customFormat="1" ht="15">
      <c r="F37" s="1221"/>
    </row>
    <row r="38" s="1216" customFormat="1" ht="15">
      <c r="F38" s="1221"/>
    </row>
    <row r="39" s="1216" customFormat="1" ht="15">
      <c r="F39" s="1221"/>
    </row>
    <row r="40" s="1216" customFormat="1" ht="15">
      <c r="F40" s="1221"/>
    </row>
    <row r="41" s="1216" customFormat="1" ht="15">
      <c r="F41" s="1221"/>
    </row>
    <row r="42" s="1216" customFormat="1" ht="15">
      <c r="F42" s="1221"/>
    </row>
    <row r="43" s="1216" customFormat="1" ht="15">
      <c r="F43" s="1221"/>
    </row>
    <row r="44" s="1216" customFormat="1" ht="15">
      <c r="F44" s="1221"/>
    </row>
    <row r="45" s="1216" customFormat="1" ht="15">
      <c r="F45" s="1221"/>
    </row>
    <row r="46" s="1216" customFormat="1" ht="15">
      <c r="F46" s="1221"/>
    </row>
    <row r="47" s="1216" customFormat="1" ht="15">
      <c r="F47" s="1221"/>
    </row>
    <row r="48" s="1216" customFormat="1" ht="15">
      <c r="F48" s="1221"/>
    </row>
    <row r="49" s="1216" customFormat="1" ht="15">
      <c r="F49" s="1221"/>
    </row>
    <row r="50" s="1216" customFormat="1" ht="15">
      <c r="F50" s="1221"/>
    </row>
    <row r="51" s="1216" customFormat="1" ht="15">
      <c r="F51" s="1221"/>
    </row>
    <row r="52" s="1216" customFormat="1" ht="15">
      <c r="F52" s="1221"/>
    </row>
    <row r="53" s="1216" customFormat="1" ht="15">
      <c r="F53" s="1221"/>
    </row>
    <row r="54" s="1216" customFormat="1" ht="15">
      <c r="F54" s="1221"/>
    </row>
    <row r="55" s="1216" customFormat="1" ht="15">
      <c r="F55" s="1221"/>
    </row>
    <row r="56" s="1216" customFormat="1" ht="15">
      <c r="F56" s="1221"/>
    </row>
    <row r="57" s="1216" customFormat="1" ht="15">
      <c r="F57" s="1221"/>
    </row>
    <row r="58" s="1216" customFormat="1" ht="15">
      <c r="F58" s="1221"/>
    </row>
    <row r="59" s="1216" customFormat="1" ht="15">
      <c r="F59" s="1221"/>
    </row>
    <row r="60" s="1216" customFormat="1" ht="15">
      <c r="F60" s="1221"/>
    </row>
    <row r="61" s="1216" customFormat="1" ht="15">
      <c r="F61" s="1221"/>
    </row>
    <row r="62" s="1216" customFormat="1" ht="15">
      <c r="F62" s="1221"/>
    </row>
    <row r="63" s="1216" customFormat="1" ht="15">
      <c r="F63" s="1221"/>
    </row>
    <row r="64" s="1216" customFormat="1" ht="15">
      <c r="F64" s="1221"/>
    </row>
    <row r="65" s="1216" customFormat="1" ht="15">
      <c r="F65" s="1221"/>
    </row>
    <row r="66" s="1216" customFormat="1" ht="15">
      <c r="F66" s="1221"/>
    </row>
    <row r="67" s="1216" customFormat="1" ht="15">
      <c r="F67" s="1221"/>
    </row>
    <row r="68" s="1216" customFormat="1" ht="15">
      <c r="F68" s="1221"/>
    </row>
    <row r="69" s="1216" customFormat="1" ht="15">
      <c r="F69" s="1221"/>
    </row>
    <row r="70" s="1216" customFormat="1" ht="15">
      <c r="F70" s="1221"/>
    </row>
    <row r="71" s="1216" customFormat="1" ht="15">
      <c r="F71" s="1221"/>
    </row>
    <row r="72" s="1216" customFormat="1" ht="15">
      <c r="F72" s="1221"/>
    </row>
    <row r="73" s="1216" customFormat="1" ht="15">
      <c r="F73" s="1221"/>
    </row>
    <row r="74" s="1216" customFormat="1" ht="15">
      <c r="F74" s="1221"/>
    </row>
    <row r="75" s="1216" customFormat="1" ht="15">
      <c r="F75" s="1221"/>
    </row>
    <row r="76" s="1216" customFormat="1" ht="15">
      <c r="F76" s="1221"/>
    </row>
    <row r="77" s="1216" customFormat="1" ht="15">
      <c r="F77" s="1221"/>
    </row>
    <row r="78" s="1216" customFormat="1" ht="15">
      <c r="F78" s="1221"/>
    </row>
    <row r="79" s="1216" customFormat="1" ht="15">
      <c r="F79" s="1221"/>
    </row>
    <row r="80" s="1216" customFormat="1" ht="15">
      <c r="F80" s="1221"/>
    </row>
    <row r="81" s="1216" customFormat="1" ht="15">
      <c r="F81" s="1221"/>
    </row>
    <row r="82" s="1216" customFormat="1" ht="15">
      <c r="F82" s="1221"/>
    </row>
    <row r="83" s="1216" customFormat="1" ht="15">
      <c r="F83" s="1221"/>
    </row>
    <row r="84" s="1216" customFormat="1" ht="15">
      <c r="F84" s="1221"/>
    </row>
    <row r="85" s="1216" customFormat="1" ht="15">
      <c r="F85" s="1221"/>
    </row>
    <row r="86" s="1216" customFormat="1" ht="15">
      <c r="F86" s="1221"/>
    </row>
    <row r="87" s="1216" customFormat="1" ht="15">
      <c r="F87" s="1221"/>
    </row>
    <row r="88" s="1216" customFormat="1" ht="15">
      <c r="F88" s="1221"/>
    </row>
    <row r="89" s="1216" customFormat="1" ht="15">
      <c r="F89" s="1221"/>
    </row>
    <row r="90" s="1216" customFormat="1" ht="15">
      <c r="F90" s="1221"/>
    </row>
    <row r="91" s="1216" customFormat="1" ht="15">
      <c r="F91" s="1221"/>
    </row>
    <row r="92" s="1216" customFormat="1" ht="15">
      <c r="F92" s="1221"/>
    </row>
    <row r="93" s="1216" customFormat="1" ht="15">
      <c r="F93" s="1221"/>
    </row>
    <row r="94" s="1216" customFormat="1" ht="15">
      <c r="F94" s="1221"/>
    </row>
    <row r="95" s="1216" customFormat="1" ht="15">
      <c r="F95" s="1221"/>
    </row>
    <row r="96" s="1216" customFormat="1" ht="15">
      <c r="F96" s="1221"/>
    </row>
    <row r="97" s="1216" customFormat="1" ht="15">
      <c r="F97" s="1221"/>
    </row>
    <row r="98" s="1216" customFormat="1" ht="15">
      <c r="F98" s="1221"/>
    </row>
    <row r="99" s="1216" customFormat="1" ht="15">
      <c r="F99" s="1221"/>
    </row>
    <row r="100" s="1216" customFormat="1" ht="15">
      <c r="F100" s="1221"/>
    </row>
    <row r="101" s="1216" customFormat="1" ht="15">
      <c r="F101" s="1221"/>
    </row>
    <row r="102" s="1216" customFormat="1" ht="15">
      <c r="F102" s="1221"/>
    </row>
    <row r="103" s="1216" customFormat="1" ht="15">
      <c r="F103" s="1221"/>
    </row>
    <row r="104" s="1216" customFormat="1" ht="15">
      <c r="F104" s="1221"/>
    </row>
    <row r="105" s="1216" customFormat="1" ht="15">
      <c r="F105" s="1221"/>
    </row>
    <row r="106" s="1216" customFormat="1" ht="15">
      <c r="F106" s="1221"/>
    </row>
    <row r="107" s="1216" customFormat="1" ht="15">
      <c r="F107" s="1221"/>
    </row>
    <row r="108" s="1216" customFormat="1" ht="15">
      <c r="F108" s="1221"/>
    </row>
    <row r="109" s="1216" customFormat="1" ht="15">
      <c r="F109" s="1221"/>
    </row>
    <row r="110" s="1216" customFormat="1" ht="15">
      <c r="F110" s="1221"/>
    </row>
    <row r="111" s="1216" customFormat="1" ht="15">
      <c r="F111" s="1221"/>
    </row>
    <row r="112" s="1216" customFormat="1" ht="15">
      <c r="F112" s="1221"/>
    </row>
    <row r="113" s="1216" customFormat="1" ht="15">
      <c r="F113" s="1221"/>
    </row>
    <row r="114" s="1216" customFormat="1" ht="15">
      <c r="F114" s="1221"/>
    </row>
    <row r="115" s="1216" customFormat="1" ht="15">
      <c r="F115" s="1221"/>
    </row>
    <row r="116" s="1216" customFormat="1" ht="15">
      <c r="F116" s="1221"/>
    </row>
    <row r="117" s="1216" customFormat="1" ht="15">
      <c r="F117" s="1221"/>
    </row>
    <row r="118" s="1216" customFormat="1" ht="15">
      <c r="F118" s="1221"/>
    </row>
    <row r="119" s="1216" customFormat="1" ht="15">
      <c r="F119" s="1221"/>
    </row>
    <row r="120" s="1216" customFormat="1" ht="15">
      <c r="F120" s="1221"/>
    </row>
    <row r="121" s="1216" customFormat="1" ht="15">
      <c r="F121" s="1221"/>
    </row>
    <row r="122" s="1216" customFormat="1" ht="15">
      <c r="F122" s="1221"/>
    </row>
    <row r="123" s="1216" customFormat="1" ht="15">
      <c r="F123" s="1221"/>
    </row>
    <row r="124" s="1216" customFormat="1" ht="15">
      <c r="F124" s="1221"/>
    </row>
    <row r="125" s="1216" customFormat="1" ht="15">
      <c r="F125" s="1221"/>
    </row>
    <row r="126" s="1216" customFormat="1" ht="15">
      <c r="F126" s="1221"/>
    </row>
    <row r="127" s="1216" customFormat="1" ht="15">
      <c r="F127" s="1221"/>
    </row>
    <row r="128" s="1216" customFormat="1" ht="15">
      <c r="F128" s="1221"/>
    </row>
    <row r="129" s="1216" customFormat="1" ht="15">
      <c r="F129" s="1221"/>
    </row>
  </sheetData>
  <mergeCells count="4">
    <mergeCell ref="A2:F2"/>
    <mergeCell ref="A4:F4"/>
    <mergeCell ref="A5:E5"/>
    <mergeCell ref="A19:F19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2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225" t="s">
        <v>1035</v>
      </c>
      <c r="B1" s="65"/>
      <c r="C1" s="65"/>
      <c r="D1" s="65"/>
      <c r="E1" s="65"/>
      <c r="F1" s="65"/>
      <c r="G1" s="65"/>
      <c r="H1" s="65"/>
      <c r="I1" s="65"/>
    </row>
    <row r="2" spans="1:9" s="505" customFormat="1" ht="34.5" customHeight="1">
      <c r="A2" s="1436" t="s">
        <v>570</v>
      </c>
      <c r="B2" s="1436"/>
      <c r="C2" s="1436"/>
      <c r="D2" s="1436"/>
      <c r="E2" s="1436"/>
      <c r="F2" s="1436"/>
      <c r="G2" s="1436"/>
      <c r="H2" s="1436"/>
      <c r="I2" s="1436"/>
    </row>
    <row r="3" spans="1:9" s="506" customFormat="1" ht="24.75" customHeight="1">
      <c r="A3" s="1393">
        <v>43982</v>
      </c>
      <c r="B3" s="1393"/>
      <c r="C3" s="1393"/>
      <c r="D3" s="1393"/>
      <c r="E3" s="1393"/>
      <c r="F3" s="1393"/>
      <c r="G3" s="1393"/>
      <c r="H3" s="1393"/>
      <c r="I3" s="1393"/>
    </row>
    <row r="4" spans="1:9" s="507" customFormat="1" ht="23.25" customHeight="1">
      <c r="A4" s="1394" t="s">
        <v>65</v>
      </c>
      <c r="B4" s="1394"/>
      <c r="C4" s="1394"/>
      <c r="D4" s="1394"/>
      <c r="E4" s="1394"/>
      <c r="F4" s="1394"/>
      <c r="G4" s="1394"/>
      <c r="H4" s="1394"/>
      <c r="I4" s="1394"/>
    </row>
    <row r="5" s="509" customFormat="1" ht="13.5" thickBot="1">
      <c r="A5" s="508"/>
    </row>
    <row r="6" spans="1:9" s="509" customFormat="1" ht="23.25" customHeight="1">
      <c r="A6" s="1379" t="s">
        <v>1</v>
      </c>
      <c r="B6" s="1381" t="s">
        <v>455</v>
      </c>
      <c r="C6" s="1381" t="s">
        <v>571</v>
      </c>
      <c r="D6" s="1381" t="s">
        <v>572</v>
      </c>
      <c r="E6" s="1381" t="s">
        <v>573</v>
      </c>
      <c r="F6" s="1381" t="s">
        <v>574</v>
      </c>
      <c r="G6" s="1381" t="s">
        <v>575</v>
      </c>
      <c r="H6" s="1381" t="s">
        <v>576</v>
      </c>
      <c r="I6" s="1454" t="s">
        <v>577</v>
      </c>
    </row>
    <row r="7" spans="1:9" s="509" customFormat="1" ht="54" customHeight="1">
      <c r="A7" s="1456"/>
      <c r="B7" s="1382"/>
      <c r="C7" s="1382"/>
      <c r="D7" s="1382"/>
      <c r="E7" s="1382"/>
      <c r="F7" s="1382"/>
      <c r="G7" s="1382"/>
      <c r="H7" s="1382"/>
      <c r="I7" s="1455"/>
    </row>
    <row r="8" spans="1:9" s="509" customFormat="1" ht="9" customHeight="1">
      <c r="A8" s="510"/>
      <c r="B8" s="511"/>
      <c r="C8" s="512"/>
      <c r="D8" s="512"/>
      <c r="E8" s="512"/>
      <c r="F8" s="512"/>
      <c r="G8" s="512"/>
      <c r="H8" s="513"/>
      <c r="I8" s="514"/>
    </row>
    <row r="9" spans="1:169" s="14" customFormat="1" ht="23.1" customHeight="1">
      <c r="A9" s="79" t="s">
        <v>58</v>
      </c>
      <c r="B9" s="515">
        <v>13.730729400895306</v>
      </c>
      <c r="C9" s="515">
        <v>6.962253756467588</v>
      </c>
      <c r="D9" s="515">
        <v>70.43448220425233</v>
      </c>
      <c r="E9" s="515">
        <v>5.265366571476704</v>
      </c>
      <c r="F9" s="515">
        <v>0.007549729521550421</v>
      </c>
      <c r="G9" s="515">
        <v>0.599567191097568</v>
      </c>
      <c r="H9" s="515">
        <v>3.0000511462889525</v>
      </c>
      <c r="I9" s="516">
        <v>5365526.52441</v>
      </c>
      <c r="J9" s="517"/>
      <c r="K9" s="517"/>
      <c r="L9" s="517"/>
      <c r="M9" s="517"/>
      <c r="N9" s="517"/>
      <c r="O9" s="517"/>
      <c r="P9" s="517"/>
      <c r="Q9" s="517"/>
      <c r="R9" s="517"/>
      <c r="S9" s="518"/>
      <c r="T9" s="518"/>
      <c r="U9" s="518"/>
      <c r="V9" s="518"/>
      <c r="W9" s="518"/>
      <c r="X9" s="518"/>
      <c r="Y9" s="518"/>
      <c r="Z9" s="518"/>
      <c r="AA9" s="518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517"/>
      <c r="CK9" s="517"/>
      <c r="CL9" s="517"/>
      <c r="CM9" s="517"/>
      <c r="CN9" s="517"/>
      <c r="CO9" s="517"/>
      <c r="CP9" s="517"/>
      <c r="CQ9" s="517"/>
      <c r="CR9" s="517"/>
      <c r="CS9" s="517"/>
      <c r="CT9" s="517"/>
      <c r="CU9" s="517"/>
      <c r="CV9" s="517"/>
      <c r="CW9" s="517"/>
      <c r="CX9" s="517"/>
      <c r="CY9" s="517"/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  <c r="DN9" s="517"/>
      <c r="DO9" s="517"/>
      <c r="DP9" s="517"/>
      <c r="DQ9" s="517"/>
      <c r="DR9" s="517"/>
      <c r="DS9" s="517"/>
      <c r="DT9" s="517"/>
      <c r="DU9" s="517"/>
      <c r="DV9" s="517"/>
      <c r="DW9" s="517"/>
      <c r="DX9" s="517"/>
      <c r="DY9" s="517"/>
      <c r="DZ9" s="517"/>
      <c r="EA9" s="517"/>
      <c r="EB9" s="517"/>
      <c r="EC9" s="517"/>
      <c r="ED9" s="517"/>
      <c r="EE9" s="517"/>
      <c r="EF9" s="517"/>
      <c r="EG9" s="517"/>
      <c r="EH9" s="517"/>
      <c r="EI9" s="517"/>
      <c r="EJ9" s="517"/>
      <c r="EK9" s="517"/>
      <c r="EL9" s="517"/>
      <c r="EM9" s="517"/>
      <c r="EN9" s="517"/>
      <c r="EO9" s="517"/>
      <c r="EP9" s="517"/>
      <c r="EQ9" s="517"/>
      <c r="ER9" s="517"/>
      <c r="ES9" s="517"/>
      <c r="ET9" s="517"/>
      <c r="EU9" s="517"/>
      <c r="EV9" s="517"/>
      <c r="EW9" s="517"/>
      <c r="EX9" s="517"/>
      <c r="EY9" s="517"/>
      <c r="EZ9" s="517"/>
      <c r="FA9" s="517"/>
      <c r="FB9" s="517"/>
      <c r="FC9" s="517"/>
      <c r="FD9" s="517"/>
      <c r="FE9" s="517"/>
      <c r="FF9" s="517"/>
      <c r="FG9" s="517"/>
      <c r="FH9" s="517"/>
      <c r="FI9" s="517"/>
      <c r="FJ9" s="517"/>
      <c r="FK9" s="517"/>
      <c r="FL9" s="517"/>
      <c r="FM9" s="517"/>
    </row>
    <row r="10" spans="1:169" s="14" customFormat="1" ht="23.1" customHeight="1">
      <c r="A10" s="21" t="s">
        <v>29</v>
      </c>
      <c r="B10" s="515">
        <v>25.833159808972255</v>
      </c>
      <c r="C10" s="515">
        <v>3.7025851636552463</v>
      </c>
      <c r="D10" s="515">
        <v>63.292472639128874</v>
      </c>
      <c r="E10" s="515">
        <v>4.162691051599693</v>
      </c>
      <c r="F10" s="515" t="s">
        <v>39</v>
      </c>
      <c r="G10" s="515">
        <v>1.7324561091247945</v>
      </c>
      <c r="H10" s="515">
        <v>1.276635227519122</v>
      </c>
      <c r="I10" s="516">
        <v>3760744.9618400005</v>
      </c>
      <c r="J10" s="517"/>
      <c r="K10" s="517"/>
      <c r="L10" s="517"/>
      <c r="M10" s="517"/>
      <c r="N10" s="517"/>
      <c r="O10" s="517"/>
      <c r="P10" s="517"/>
      <c r="Q10" s="517"/>
      <c r="R10" s="517"/>
      <c r="S10" s="518"/>
      <c r="T10" s="518"/>
      <c r="U10" s="518"/>
      <c r="V10" s="518"/>
      <c r="W10" s="518"/>
      <c r="X10" s="518"/>
      <c r="Y10" s="518"/>
      <c r="Z10" s="518"/>
      <c r="AA10" s="518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517"/>
      <c r="DR10" s="517"/>
      <c r="DS10" s="517"/>
      <c r="DT10" s="517"/>
      <c r="DU10" s="517"/>
      <c r="DV10" s="517"/>
      <c r="DW10" s="517"/>
      <c r="DX10" s="517"/>
      <c r="DY10" s="517"/>
      <c r="DZ10" s="517"/>
      <c r="EA10" s="517"/>
      <c r="EB10" s="517"/>
      <c r="EC10" s="517"/>
      <c r="ED10" s="517"/>
      <c r="EE10" s="517"/>
      <c r="EF10" s="517"/>
      <c r="EG10" s="517"/>
      <c r="EH10" s="517"/>
      <c r="EI10" s="517"/>
      <c r="EJ10" s="517"/>
      <c r="EK10" s="517"/>
      <c r="EL10" s="517"/>
      <c r="EM10" s="517"/>
      <c r="EN10" s="517"/>
      <c r="EO10" s="517"/>
      <c r="EP10" s="517"/>
      <c r="EQ10" s="517"/>
      <c r="ER10" s="517"/>
      <c r="ES10" s="517"/>
      <c r="ET10" s="517"/>
      <c r="EU10" s="517"/>
      <c r="EV10" s="517"/>
      <c r="EW10" s="517"/>
      <c r="EX10" s="517"/>
      <c r="EY10" s="517"/>
      <c r="EZ10" s="517"/>
      <c r="FA10" s="517"/>
      <c r="FB10" s="517"/>
      <c r="FC10" s="517"/>
      <c r="FD10" s="517"/>
      <c r="FE10" s="517"/>
      <c r="FF10" s="517"/>
      <c r="FG10" s="517"/>
      <c r="FH10" s="517"/>
      <c r="FI10" s="517"/>
      <c r="FJ10" s="517"/>
      <c r="FK10" s="517"/>
      <c r="FL10" s="517"/>
      <c r="FM10" s="517"/>
    </row>
    <row r="11" spans="1:169" s="14" customFormat="1" ht="23.1" customHeight="1">
      <c r="A11" s="21" t="s">
        <v>30</v>
      </c>
      <c r="B11" s="515">
        <v>15.15837912167814</v>
      </c>
      <c r="C11" s="515">
        <v>1.5715285969807864</v>
      </c>
      <c r="D11" s="515">
        <v>74.58092941860133</v>
      </c>
      <c r="E11" s="515">
        <v>5.192380284648632</v>
      </c>
      <c r="F11" s="515" t="s">
        <v>39</v>
      </c>
      <c r="G11" s="515">
        <v>1.1274382711267767</v>
      </c>
      <c r="H11" s="515">
        <v>2.3693443069643227</v>
      </c>
      <c r="I11" s="516">
        <v>2196568.42811</v>
      </c>
      <c r="J11" s="517"/>
      <c r="K11" s="517"/>
      <c r="L11" s="517"/>
      <c r="M11" s="517"/>
      <c r="N11" s="517"/>
      <c r="O11" s="517"/>
      <c r="P11" s="517"/>
      <c r="Q11" s="517"/>
      <c r="R11" s="517"/>
      <c r="S11" s="518"/>
      <c r="T11" s="518"/>
      <c r="U11" s="518"/>
      <c r="V11" s="518"/>
      <c r="W11" s="518"/>
      <c r="X11" s="518"/>
      <c r="Y11" s="518"/>
      <c r="Z11" s="518"/>
      <c r="AA11" s="518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517"/>
      <c r="DR11" s="517"/>
      <c r="DS11" s="517"/>
      <c r="DT11" s="517"/>
      <c r="DU11" s="517"/>
      <c r="DV11" s="517"/>
      <c r="DW11" s="517"/>
      <c r="DX11" s="517"/>
      <c r="DY11" s="517"/>
      <c r="DZ11" s="517"/>
      <c r="EA11" s="517"/>
      <c r="EB11" s="517"/>
      <c r="EC11" s="517"/>
      <c r="ED11" s="517"/>
      <c r="EE11" s="517"/>
      <c r="EF11" s="517"/>
      <c r="EG11" s="517"/>
      <c r="EH11" s="517"/>
      <c r="EI11" s="517"/>
      <c r="EJ11" s="517"/>
      <c r="EK11" s="517"/>
      <c r="EL11" s="517"/>
      <c r="EM11" s="517"/>
      <c r="EN11" s="517"/>
      <c r="EO11" s="517"/>
      <c r="EP11" s="517"/>
      <c r="EQ11" s="517"/>
      <c r="ER11" s="517"/>
      <c r="ES11" s="517"/>
      <c r="ET11" s="517"/>
      <c r="EU11" s="517"/>
      <c r="EV11" s="517"/>
      <c r="EW11" s="517"/>
      <c r="EX11" s="517"/>
      <c r="EY11" s="517"/>
      <c r="EZ11" s="517"/>
      <c r="FA11" s="517"/>
      <c r="FB11" s="517"/>
      <c r="FC11" s="517"/>
      <c r="FD11" s="517"/>
      <c r="FE11" s="517"/>
      <c r="FF11" s="517"/>
      <c r="FG11" s="517"/>
      <c r="FH11" s="517"/>
      <c r="FI11" s="517"/>
      <c r="FJ11" s="517"/>
      <c r="FK11" s="517"/>
      <c r="FL11" s="517"/>
      <c r="FM11" s="517"/>
    </row>
    <row r="12" spans="1:169" s="14" customFormat="1" ht="23.1" customHeight="1">
      <c r="A12" s="21" t="s">
        <v>31</v>
      </c>
      <c r="B12" s="515">
        <v>14.593342380758692</v>
      </c>
      <c r="C12" s="515">
        <v>4.140133811669484</v>
      </c>
      <c r="D12" s="515">
        <v>71.37186391619262</v>
      </c>
      <c r="E12" s="515">
        <v>5.669720932179758</v>
      </c>
      <c r="F12" s="515">
        <v>0.0721539291699812</v>
      </c>
      <c r="G12" s="515">
        <v>0.3654705448754797</v>
      </c>
      <c r="H12" s="515">
        <v>3.787314485153988</v>
      </c>
      <c r="I12" s="516">
        <v>1065106.90248</v>
      </c>
      <c r="J12" s="517"/>
      <c r="K12" s="517"/>
      <c r="L12" s="517"/>
      <c r="M12" s="517"/>
      <c r="N12" s="517"/>
      <c r="O12" s="517"/>
      <c r="P12" s="517"/>
      <c r="Q12" s="517"/>
      <c r="R12" s="517"/>
      <c r="S12" s="518"/>
      <c r="T12" s="518"/>
      <c r="U12" s="518"/>
      <c r="V12" s="518"/>
      <c r="W12" s="518"/>
      <c r="X12" s="518"/>
      <c r="Y12" s="518"/>
      <c r="Z12" s="518"/>
      <c r="AA12" s="518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  <c r="CQ12" s="517"/>
      <c r="CR12" s="517"/>
      <c r="CS12" s="517"/>
      <c r="CT12" s="517"/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7"/>
      <c r="DG12" s="517"/>
      <c r="DH12" s="517"/>
      <c r="DI12" s="517"/>
      <c r="DJ12" s="517"/>
      <c r="DK12" s="517"/>
      <c r="DL12" s="517"/>
      <c r="DM12" s="517"/>
      <c r="DN12" s="517"/>
      <c r="DO12" s="517"/>
      <c r="DP12" s="517"/>
      <c r="DQ12" s="517"/>
      <c r="DR12" s="517"/>
      <c r="DS12" s="517"/>
      <c r="DT12" s="517"/>
      <c r="DU12" s="517"/>
      <c r="DV12" s="517"/>
      <c r="DW12" s="517"/>
      <c r="DX12" s="517"/>
      <c r="DY12" s="517"/>
      <c r="DZ12" s="517"/>
      <c r="EA12" s="517"/>
      <c r="EB12" s="517"/>
      <c r="EC12" s="517"/>
      <c r="ED12" s="517"/>
      <c r="EE12" s="517"/>
      <c r="EF12" s="517"/>
      <c r="EG12" s="517"/>
      <c r="EH12" s="517"/>
      <c r="EI12" s="517"/>
      <c r="EJ12" s="517"/>
      <c r="EK12" s="517"/>
      <c r="EL12" s="517"/>
      <c r="EM12" s="517"/>
      <c r="EN12" s="517"/>
      <c r="EO12" s="517"/>
      <c r="EP12" s="517"/>
      <c r="EQ12" s="517"/>
      <c r="ER12" s="517"/>
      <c r="ES12" s="517"/>
      <c r="ET12" s="517"/>
      <c r="EU12" s="517"/>
      <c r="EV12" s="517"/>
      <c r="EW12" s="517"/>
      <c r="EX12" s="517"/>
      <c r="EY12" s="517"/>
      <c r="EZ12" s="517"/>
      <c r="FA12" s="517"/>
      <c r="FB12" s="517"/>
      <c r="FC12" s="517"/>
      <c r="FD12" s="517"/>
      <c r="FE12" s="517"/>
      <c r="FF12" s="517"/>
      <c r="FG12" s="517"/>
      <c r="FH12" s="517"/>
      <c r="FI12" s="517"/>
      <c r="FJ12" s="517"/>
      <c r="FK12" s="517"/>
      <c r="FL12" s="517"/>
      <c r="FM12" s="517"/>
    </row>
    <row r="13" spans="1:169" s="14" customFormat="1" ht="23.1" customHeight="1">
      <c r="A13" s="21" t="s">
        <v>32</v>
      </c>
      <c r="B13" s="515">
        <v>17.287745471654905</v>
      </c>
      <c r="C13" s="515">
        <v>1.3142087191335134</v>
      </c>
      <c r="D13" s="515">
        <v>64.00660290014768</v>
      </c>
      <c r="E13" s="515">
        <v>6.40804176661216</v>
      </c>
      <c r="F13" s="515">
        <v>0.03438290045110175</v>
      </c>
      <c r="G13" s="515">
        <v>4.0512196485809095</v>
      </c>
      <c r="H13" s="515">
        <v>6.897798593419739</v>
      </c>
      <c r="I13" s="516">
        <v>321558.96841</v>
      </c>
      <c r="J13" s="517"/>
      <c r="K13" s="517"/>
      <c r="L13" s="517"/>
      <c r="M13" s="517"/>
      <c r="N13" s="517"/>
      <c r="O13" s="517"/>
      <c r="P13" s="517"/>
      <c r="Q13" s="517"/>
      <c r="R13" s="517"/>
      <c r="S13" s="518"/>
      <c r="T13" s="518"/>
      <c r="U13" s="518"/>
      <c r="V13" s="518"/>
      <c r="W13" s="518"/>
      <c r="X13" s="518"/>
      <c r="Y13" s="518"/>
      <c r="Z13" s="518"/>
      <c r="AA13" s="518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7"/>
      <c r="AZ13" s="517"/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7"/>
      <c r="BO13" s="517"/>
      <c r="BP13" s="517"/>
      <c r="BQ13" s="517"/>
      <c r="BR13" s="517"/>
      <c r="BS13" s="517"/>
      <c r="BT13" s="517"/>
      <c r="BU13" s="517"/>
      <c r="BV13" s="517"/>
      <c r="BW13" s="517"/>
      <c r="BX13" s="517"/>
      <c r="BY13" s="517"/>
      <c r="BZ13" s="517"/>
      <c r="CA13" s="517"/>
      <c r="CB13" s="517"/>
      <c r="CC13" s="517"/>
      <c r="CD13" s="517"/>
      <c r="CE13" s="517"/>
      <c r="CF13" s="517"/>
      <c r="CG13" s="517"/>
      <c r="CH13" s="517"/>
      <c r="CI13" s="517"/>
      <c r="CJ13" s="517"/>
      <c r="CK13" s="517"/>
      <c r="CL13" s="517"/>
      <c r="CM13" s="517"/>
      <c r="CN13" s="517"/>
      <c r="CO13" s="517"/>
      <c r="CP13" s="517"/>
      <c r="CQ13" s="517"/>
      <c r="CR13" s="517"/>
      <c r="CS13" s="517"/>
      <c r="CT13" s="517"/>
      <c r="CU13" s="517"/>
      <c r="CV13" s="517"/>
      <c r="CW13" s="517"/>
      <c r="CX13" s="517"/>
      <c r="CY13" s="517"/>
      <c r="CZ13" s="517"/>
      <c r="DA13" s="517"/>
      <c r="DB13" s="517"/>
      <c r="DC13" s="517"/>
      <c r="DD13" s="517"/>
      <c r="DE13" s="517"/>
      <c r="DF13" s="517"/>
      <c r="DG13" s="517"/>
      <c r="DH13" s="517"/>
      <c r="DI13" s="517"/>
      <c r="DJ13" s="517"/>
      <c r="DK13" s="517"/>
      <c r="DL13" s="517"/>
      <c r="DM13" s="517"/>
      <c r="DN13" s="517"/>
      <c r="DO13" s="517"/>
      <c r="DP13" s="517"/>
      <c r="DQ13" s="517"/>
      <c r="DR13" s="517"/>
      <c r="DS13" s="517"/>
      <c r="DT13" s="517"/>
      <c r="DU13" s="517"/>
      <c r="DV13" s="517"/>
      <c r="DW13" s="517"/>
      <c r="DX13" s="517"/>
      <c r="DY13" s="517"/>
      <c r="DZ13" s="517"/>
      <c r="EA13" s="517"/>
      <c r="EB13" s="517"/>
      <c r="EC13" s="517"/>
      <c r="ED13" s="517"/>
      <c r="EE13" s="517"/>
      <c r="EF13" s="517"/>
      <c r="EG13" s="517"/>
      <c r="EH13" s="517"/>
      <c r="EI13" s="517"/>
      <c r="EJ13" s="517"/>
      <c r="EK13" s="517"/>
      <c r="EL13" s="517"/>
      <c r="EM13" s="517"/>
      <c r="EN13" s="517"/>
      <c r="EO13" s="517"/>
      <c r="EP13" s="517"/>
      <c r="EQ13" s="517"/>
      <c r="ER13" s="517"/>
      <c r="ES13" s="517"/>
      <c r="ET13" s="517"/>
      <c r="EU13" s="517"/>
      <c r="EV13" s="517"/>
      <c r="EW13" s="517"/>
      <c r="EX13" s="517"/>
      <c r="EY13" s="517"/>
      <c r="EZ13" s="517"/>
      <c r="FA13" s="517"/>
      <c r="FB13" s="517"/>
      <c r="FC13" s="517"/>
      <c r="FD13" s="517"/>
      <c r="FE13" s="517"/>
      <c r="FF13" s="517"/>
      <c r="FG13" s="517"/>
      <c r="FH13" s="517"/>
      <c r="FI13" s="517"/>
      <c r="FJ13" s="517"/>
      <c r="FK13" s="517"/>
      <c r="FL13" s="517"/>
      <c r="FM13" s="517"/>
    </row>
    <row r="14" spans="1:169" s="14" customFormat="1" ht="23.1" customHeight="1">
      <c r="A14" s="21" t="s">
        <v>33</v>
      </c>
      <c r="B14" s="515">
        <v>34.028018937020754</v>
      </c>
      <c r="C14" s="515" t="s">
        <v>39</v>
      </c>
      <c r="D14" s="515">
        <v>57.923656093318385</v>
      </c>
      <c r="E14" s="515">
        <v>4.500568188147132</v>
      </c>
      <c r="F14" s="515" t="s">
        <v>39</v>
      </c>
      <c r="G14" s="515">
        <v>0.5654707354106286</v>
      </c>
      <c r="H14" s="515">
        <v>2.9822860461030896</v>
      </c>
      <c r="I14" s="516">
        <v>2123536.14043</v>
      </c>
      <c r="J14" s="517"/>
      <c r="K14" s="517"/>
      <c r="L14" s="517"/>
      <c r="M14" s="517"/>
      <c r="N14" s="517"/>
      <c r="O14" s="517"/>
      <c r="P14" s="517"/>
      <c r="Q14" s="517"/>
      <c r="R14" s="517"/>
      <c r="S14" s="518"/>
      <c r="T14" s="518"/>
      <c r="U14" s="518"/>
      <c r="V14" s="518"/>
      <c r="W14" s="518"/>
      <c r="X14" s="518"/>
      <c r="Y14" s="518"/>
      <c r="Z14" s="518"/>
      <c r="AA14" s="518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7"/>
      <c r="BC14" s="517"/>
      <c r="BD14" s="517"/>
      <c r="BE14" s="517"/>
      <c r="BF14" s="517"/>
      <c r="BG14" s="517"/>
      <c r="BH14" s="517"/>
      <c r="BI14" s="517"/>
      <c r="BJ14" s="517"/>
      <c r="BK14" s="517"/>
      <c r="BL14" s="517"/>
      <c r="BM14" s="517"/>
      <c r="BN14" s="517"/>
      <c r="BO14" s="517"/>
      <c r="BP14" s="517"/>
      <c r="BQ14" s="517"/>
      <c r="BR14" s="517"/>
      <c r="BS14" s="517"/>
      <c r="BT14" s="517"/>
      <c r="BU14" s="517"/>
      <c r="BV14" s="517"/>
      <c r="BW14" s="517"/>
      <c r="BX14" s="517"/>
      <c r="BY14" s="517"/>
      <c r="BZ14" s="517"/>
      <c r="CA14" s="517"/>
      <c r="CB14" s="517"/>
      <c r="CC14" s="517"/>
      <c r="CD14" s="517"/>
      <c r="CE14" s="517"/>
      <c r="CF14" s="517"/>
      <c r="CG14" s="517"/>
      <c r="CH14" s="517"/>
      <c r="CI14" s="517"/>
      <c r="CJ14" s="517"/>
      <c r="CK14" s="517"/>
      <c r="CL14" s="517"/>
      <c r="CM14" s="517"/>
      <c r="CN14" s="517"/>
      <c r="CO14" s="517"/>
      <c r="CP14" s="517"/>
      <c r="CQ14" s="517"/>
      <c r="CR14" s="517"/>
      <c r="CS14" s="517"/>
      <c r="CT14" s="517"/>
      <c r="CU14" s="517"/>
      <c r="CV14" s="517"/>
      <c r="CW14" s="517"/>
      <c r="CX14" s="517"/>
      <c r="CY14" s="517"/>
      <c r="CZ14" s="517"/>
      <c r="DA14" s="517"/>
      <c r="DB14" s="517"/>
      <c r="DC14" s="517"/>
      <c r="DD14" s="517"/>
      <c r="DE14" s="517"/>
      <c r="DF14" s="517"/>
      <c r="DG14" s="517"/>
      <c r="DH14" s="517"/>
      <c r="DI14" s="517"/>
      <c r="DJ14" s="517"/>
      <c r="DK14" s="517"/>
      <c r="DL14" s="517"/>
      <c r="DM14" s="517"/>
      <c r="DN14" s="517"/>
      <c r="DO14" s="517"/>
      <c r="DP14" s="517"/>
      <c r="DQ14" s="517"/>
      <c r="DR14" s="517"/>
      <c r="DS14" s="517"/>
      <c r="DT14" s="517"/>
      <c r="DU14" s="517"/>
      <c r="DV14" s="517"/>
      <c r="DW14" s="517"/>
      <c r="DX14" s="517"/>
      <c r="DY14" s="517"/>
      <c r="DZ14" s="517"/>
      <c r="EA14" s="517"/>
      <c r="EB14" s="517"/>
      <c r="EC14" s="517"/>
      <c r="ED14" s="517"/>
      <c r="EE14" s="517"/>
      <c r="EF14" s="517"/>
      <c r="EG14" s="517"/>
      <c r="EH14" s="517"/>
      <c r="EI14" s="517"/>
      <c r="EJ14" s="517"/>
      <c r="EK14" s="517"/>
      <c r="EL14" s="517"/>
      <c r="EM14" s="517"/>
      <c r="EN14" s="517"/>
      <c r="EO14" s="517"/>
      <c r="EP14" s="517"/>
      <c r="EQ14" s="517"/>
      <c r="ER14" s="517"/>
      <c r="ES14" s="517"/>
      <c r="ET14" s="517"/>
      <c r="EU14" s="517"/>
      <c r="EV14" s="517"/>
      <c r="EW14" s="517"/>
      <c r="EX14" s="517"/>
      <c r="EY14" s="517"/>
      <c r="EZ14" s="517"/>
      <c r="FA14" s="517"/>
      <c r="FB14" s="517"/>
      <c r="FC14" s="517"/>
      <c r="FD14" s="517"/>
      <c r="FE14" s="517"/>
      <c r="FF14" s="517"/>
      <c r="FG14" s="517"/>
      <c r="FH14" s="517"/>
      <c r="FI14" s="517"/>
      <c r="FJ14" s="517"/>
      <c r="FK14" s="517"/>
      <c r="FL14" s="517"/>
      <c r="FM14" s="517"/>
    </row>
    <row r="15" spans="1:169" s="14" customFormat="1" ht="23.1" customHeight="1">
      <c r="A15" s="21" t="s">
        <v>34</v>
      </c>
      <c r="B15" s="515">
        <v>33.98545758054837</v>
      </c>
      <c r="C15" s="515">
        <v>33.44789981753436</v>
      </c>
      <c r="D15" s="515" t="s">
        <v>39</v>
      </c>
      <c r="E15" s="515">
        <v>18.87968437608837</v>
      </c>
      <c r="F15" s="515" t="s">
        <v>39</v>
      </c>
      <c r="G15" s="515" t="s">
        <v>39</v>
      </c>
      <c r="H15" s="515">
        <v>13.686958225828889</v>
      </c>
      <c r="I15" s="516">
        <v>19696.86</v>
      </c>
      <c r="J15" s="517"/>
      <c r="K15" s="517"/>
      <c r="L15" s="517"/>
      <c r="M15" s="517"/>
      <c r="N15" s="517"/>
      <c r="O15" s="517"/>
      <c r="P15" s="517"/>
      <c r="Q15" s="517"/>
      <c r="R15" s="517"/>
      <c r="S15" s="518"/>
      <c r="T15" s="518"/>
      <c r="U15" s="518"/>
      <c r="V15" s="518"/>
      <c r="W15" s="518"/>
      <c r="X15" s="518"/>
      <c r="Y15" s="518"/>
      <c r="Z15" s="518"/>
      <c r="AA15" s="518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  <c r="BJ15" s="517"/>
      <c r="BK15" s="517"/>
      <c r="BL15" s="517"/>
      <c r="BM15" s="517"/>
      <c r="BN15" s="517"/>
      <c r="BO15" s="517"/>
      <c r="BP15" s="517"/>
      <c r="BQ15" s="517"/>
      <c r="BR15" s="517"/>
      <c r="BS15" s="517"/>
      <c r="BT15" s="517"/>
      <c r="BU15" s="517"/>
      <c r="BV15" s="517"/>
      <c r="BW15" s="517"/>
      <c r="BX15" s="517"/>
      <c r="BY15" s="517"/>
      <c r="BZ15" s="517"/>
      <c r="CA15" s="517"/>
      <c r="CB15" s="517"/>
      <c r="CC15" s="517"/>
      <c r="CD15" s="517"/>
      <c r="CE15" s="517"/>
      <c r="CF15" s="517"/>
      <c r="CG15" s="517"/>
      <c r="CH15" s="517"/>
      <c r="CI15" s="517"/>
      <c r="CJ15" s="517"/>
      <c r="CK15" s="517"/>
      <c r="CL15" s="517"/>
      <c r="CM15" s="517"/>
      <c r="CN15" s="517"/>
      <c r="CO15" s="517"/>
      <c r="CP15" s="517"/>
      <c r="CQ15" s="517"/>
      <c r="CR15" s="517"/>
      <c r="CS15" s="517"/>
      <c r="CT15" s="517"/>
      <c r="CU15" s="517"/>
      <c r="CV15" s="517"/>
      <c r="CW15" s="517"/>
      <c r="CX15" s="517"/>
      <c r="CY15" s="517"/>
      <c r="CZ15" s="517"/>
      <c r="DA15" s="517"/>
      <c r="DB15" s="517"/>
      <c r="DC15" s="517"/>
      <c r="DD15" s="517"/>
      <c r="DE15" s="517"/>
      <c r="DF15" s="517"/>
      <c r="DG15" s="517"/>
      <c r="DH15" s="517"/>
      <c r="DI15" s="517"/>
      <c r="DJ15" s="517"/>
      <c r="DK15" s="517"/>
      <c r="DL15" s="517"/>
      <c r="DM15" s="517"/>
      <c r="DN15" s="517"/>
      <c r="DO15" s="517"/>
      <c r="DP15" s="517"/>
      <c r="DQ15" s="517"/>
      <c r="DR15" s="517"/>
      <c r="DS15" s="517"/>
      <c r="DT15" s="517"/>
      <c r="DU15" s="517"/>
      <c r="DV15" s="517"/>
      <c r="DW15" s="517"/>
      <c r="DX15" s="517"/>
      <c r="DY15" s="517"/>
      <c r="DZ15" s="517"/>
      <c r="EA15" s="517"/>
      <c r="EB15" s="517"/>
      <c r="EC15" s="517"/>
      <c r="ED15" s="517"/>
      <c r="EE15" s="517"/>
      <c r="EF15" s="517"/>
      <c r="EG15" s="517"/>
      <c r="EH15" s="517"/>
      <c r="EI15" s="517"/>
      <c r="EJ15" s="517"/>
      <c r="EK15" s="517"/>
      <c r="EL15" s="517"/>
      <c r="EM15" s="517"/>
      <c r="EN15" s="517"/>
      <c r="EO15" s="517"/>
      <c r="EP15" s="517"/>
      <c r="EQ15" s="517"/>
      <c r="ER15" s="517"/>
      <c r="ES15" s="517"/>
      <c r="ET15" s="517"/>
      <c r="EU15" s="517"/>
      <c r="EV15" s="517"/>
      <c r="EW15" s="517"/>
      <c r="EX15" s="517"/>
      <c r="EY15" s="517"/>
      <c r="EZ15" s="517"/>
      <c r="FA15" s="517"/>
      <c r="FB15" s="517"/>
      <c r="FC15" s="517"/>
      <c r="FD15" s="517"/>
      <c r="FE15" s="517"/>
      <c r="FF15" s="517"/>
      <c r="FG15" s="517"/>
      <c r="FH15" s="517"/>
      <c r="FI15" s="517"/>
      <c r="FJ15" s="517"/>
      <c r="FK15" s="517"/>
      <c r="FL15" s="517"/>
      <c r="FM15" s="517"/>
    </row>
    <row r="16" spans="1:169" s="14" customFormat="1" ht="23.1" customHeight="1">
      <c r="A16" s="79" t="s">
        <v>35</v>
      </c>
      <c r="B16" s="515">
        <v>6.543625577250031</v>
      </c>
      <c r="C16" s="515">
        <v>1.2043654963057568E-07</v>
      </c>
      <c r="D16" s="515">
        <v>87.43520544250867</v>
      </c>
      <c r="E16" s="515">
        <v>1.3161092970936463</v>
      </c>
      <c r="F16" s="515" t="s">
        <v>39</v>
      </c>
      <c r="G16" s="515">
        <v>0.21129922764595455</v>
      </c>
      <c r="H16" s="515">
        <v>4.493760335065142</v>
      </c>
      <c r="I16" s="516">
        <v>830312.7273799999</v>
      </c>
      <c r="J16" s="517"/>
      <c r="K16" s="517"/>
      <c r="L16" s="517"/>
      <c r="M16" s="517"/>
      <c r="N16" s="517"/>
      <c r="O16" s="517"/>
      <c r="P16" s="517"/>
      <c r="Q16" s="517"/>
      <c r="R16" s="517"/>
      <c r="S16" s="518"/>
      <c r="T16" s="518"/>
      <c r="U16" s="518"/>
      <c r="V16" s="518"/>
      <c r="W16" s="518"/>
      <c r="X16" s="518"/>
      <c r="Y16" s="518"/>
      <c r="Z16" s="518"/>
      <c r="AA16" s="518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7"/>
      <c r="BM16" s="517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517"/>
      <c r="DG16" s="517"/>
      <c r="DH16" s="517"/>
      <c r="DI16" s="517"/>
      <c r="DJ16" s="517"/>
      <c r="DK16" s="517"/>
      <c r="DL16" s="517"/>
      <c r="DM16" s="517"/>
      <c r="DN16" s="517"/>
      <c r="DO16" s="517"/>
      <c r="DP16" s="517"/>
      <c r="DQ16" s="517"/>
      <c r="DR16" s="517"/>
      <c r="DS16" s="517"/>
      <c r="DT16" s="517"/>
      <c r="DU16" s="517"/>
      <c r="DV16" s="517"/>
      <c r="DW16" s="517"/>
      <c r="DX16" s="517"/>
      <c r="DY16" s="517"/>
      <c r="DZ16" s="517"/>
      <c r="EA16" s="517"/>
      <c r="EB16" s="517"/>
      <c r="EC16" s="517"/>
      <c r="ED16" s="517"/>
      <c r="EE16" s="517"/>
      <c r="EF16" s="517"/>
      <c r="EG16" s="517"/>
      <c r="EH16" s="517"/>
      <c r="EI16" s="517"/>
      <c r="EJ16" s="517"/>
      <c r="EK16" s="517"/>
      <c r="EL16" s="517"/>
      <c r="EM16" s="517"/>
      <c r="EN16" s="517"/>
      <c r="EO16" s="517"/>
      <c r="EP16" s="517"/>
      <c r="EQ16" s="517"/>
      <c r="ER16" s="517"/>
      <c r="ES16" s="517"/>
      <c r="ET16" s="517"/>
      <c r="EU16" s="517"/>
      <c r="EV16" s="517"/>
      <c r="EW16" s="517"/>
      <c r="EX16" s="517"/>
      <c r="EY16" s="517"/>
      <c r="EZ16" s="517"/>
      <c r="FA16" s="517"/>
      <c r="FB16" s="517"/>
      <c r="FC16" s="517"/>
      <c r="FD16" s="517"/>
      <c r="FE16" s="517"/>
      <c r="FF16" s="517"/>
      <c r="FG16" s="517"/>
      <c r="FH16" s="517"/>
      <c r="FI16" s="517"/>
      <c r="FJ16" s="517"/>
      <c r="FK16" s="517"/>
      <c r="FL16" s="517"/>
      <c r="FM16" s="517"/>
    </row>
    <row r="17" spans="1:169" s="14" customFormat="1" ht="23.1" customHeight="1">
      <c r="A17" s="79" t="s">
        <v>36</v>
      </c>
      <c r="B17" s="515">
        <v>14.164913201918534</v>
      </c>
      <c r="C17" s="515">
        <v>1.001236055889267</v>
      </c>
      <c r="D17" s="515">
        <v>77.01743010239895</v>
      </c>
      <c r="E17" s="515">
        <v>4.203399317772082</v>
      </c>
      <c r="F17" s="515">
        <v>0.03992360231839462</v>
      </c>
      <c r="G17" s="515">
        <v>2.430698452566258</v>
      </c>
      <c r="H17" s="515">
        <v>1.142399267136518</v>
      </c>
      <c r="I17" s="516">
        <v>534552.16365</v>
      </c>
      <c r="J17" s="517"/>
      <c r="K17" s="517"/>
      <c r="L17" s="517"/>
      <c r="M17" s="517"/>
      <c r="N17" s="517"/>
      <c r="O17" s="517"/>
      <c r="P17" s="517"/>
      <c r="Q17" s="517"/>
      <c r="R17" s="517"/>
      <c r="S17" s="518"/>
      <c r="T17" s="518"/>
      <c r="U17" s="518"/>
      <c r="V17" s="518"/>
      <c r="W17" s="518"/>
      <c r="X17" s="518"/>
      <c r="Y17" s="518"/>
      <c r="Z17" s="518"/>
      <c r="AA17" s="518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17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7"/>
      <c r="CC17" s="517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7"/>
      <c r="DI17" s="517"/>
      <c r="DJ17" s="517"/>
      <c r="DK17" s="517"/>
      <c r="DL17" s="517"/>
      <c r="DM17" s="517"/>
      <c r="DN17" s="517"/>
      <c r="DO17" s="517"/>
      <c r="DP17" s="517"/>
      <c r="DQ17" s="517"/>
      <c r="DR17" s="517"/>
      <c r="DS17" s="517"/>
      <c r="DT17" s="517"/>
      <c r="DU17" s="517"/>
      <c r="DV17" s="517"/>
      <c r="DW17" s="517"/>
      <c r="DX17" s="517"/>
      <c r="DY17" s="517"/>
      <c r="DZ17" s="517"/>
      <c r="EA17" s="517"/>
      <c r="EB17" s="517"/>
      <c r="EC17" s="517"/>
      <c r="ED17" s="517"/>
      <c r="EE17" s="517"/>
      <c r="EF17" s="517"/>
      <c r="EG17" s="517"/>
      <c r="EH17" s="517"/>
      <c r="EI17" s="517"/>
      <c r="EJ17" s="517"/>
      <c r="EK17" s="517"/>
      <c r="EL17" s="517"/>
      <c r="EM17" s="517"/>
      <c r="EN17" s="517"/>
      <c r="EO17" s="517"/>
      <c r="EP17" s="517"/>
      <c r="EQ17" s="517"/>
      <c r="ER17" s="517"/>
      <c r="ES17" s="517"/>
      <c r="ET17" s="517"/>
      <c r="EU17" s="517"/>
      <c r="EV17" s="517"/>
      <c r="EW17" s="517"/>
      <c r="EX17" s="517"/>
      <c r="EY17" s="517"/>
      <c r="EZ17" s="517"/>
      <c r="FA17" s="517"/>
      <c r="FB17" s="517"/>
      <c r="FC17" s="517"/>
      <c r="FD17" s="517"/>
      <c r="FE17" s="517"/>
      <c r="FF17" s="517"/>
      <c r="FG17" s="517"/>
      <c r="FH17" s="517"/>
      <c r="FI17" s="517"/>
      <c r="FJ17" s="517"/>
      <c r="FK17" s="517"/>
      <c r="FL17" s="517"/>
      <c r="FM17" s="517"/>
    </row>
    <row r="18" spans="1:169" s="14" customFormat="1" ht="23.1" customHeight="1">
      <c r="A18" s="79" t="s">
        <v>37</v>
      </c>
      <c r="B18" s="515">
        <v>14.705717421158726</v>
      </c>
      <c r="C18" s="515">
        <v>1.3972552906372666</v>
      </c>
      <c r="D18" s="515">
        <v>67.75588115662595</v>
      </c>
      <c r="E18" s="515">
        <v>3.7498994633175493</v>
      </c>
      <c r="F18" s="515">
        <v>0.05285254026932624</v>
      </c>
      <c r="G18" s="515">
        <v>7.374476583303129</v>
      </c>
      <c r="H18" s="515">
        <v>4.96391754468804</v>
      </c>
      <c r="I18" s="516">
        <v>1084952.12733</v>
      </c>
      <c r="J18" s="517"/>
      <c r="K18" s="517"/>
      <c r="L18" s="517"/>
      <c r="M18" s="517"/>
      <c r="N18" s="517"/>
      <c r="O18" s="517"/>
      <c r="P18" s="517"/>
      <c r="Q18" s="517"/>
      <c r="R18" s="517"/>
      <c r="S18" s="518"/>
      <c r="T18" s="518"/>
      <c r="U18" s="518"/>
      <c r="V18" s="518"/>
      <c r="W18" s="518"/>
      <c r="X18" s="518"/>
      <c r="Y18" s="518"/>
      <c r="Z18" s="518"/>
      <c r="AA18" s="518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7"/>
      <c r="CC18" s="517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7"/>
      <c r="CS18" s="517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7"/>
      <c r="DG18" s="517"/>
      <c r="DH18" s="517"/>
      <c r="DI18" s="517"/>
      <c r="DJ18" s="517"/>
      <c r="DK18" s="517"/>
      <c r="DL18" s="517"/>
      <c r="DM18" s="517"/>
      <c r="DN18" s="517"/>
      <c r="DO18" s="517"/>
      <c r="DP18" s="517"/>
      <c r="DQ18" s="517"/>
      <c r="DR18" s="517"/>
      <c r="DS18" s="517"/>
      <c r="DT18" s="517"/>
      <c r="DU18" s="517"/>
      <c r="DV18" s="517"/>
      <c r="DW18" s="517"/>
      <c r="DX18" s="517"/>
      <c r="DY18" s="517"/>
      <c r="DZ18" s="517"/>
      <c r="EA18" s="517"/>
      <c r="EB18" s="517"/>
      <c r="EC18" s="517"/>
      <c r="ED18" s="517"/>
      <c r="EE18" s="517"/>
      <c r="EF18" s="517"/>
      <c r="EG18" s="517"/>
      <c r="EH18" s="517"/>
      <c r="EI18" s="517"/>
      <c r="EJ18" s="517"/>
      <c r="EK18" s="517"/>
      <c r="EL18" s="517"/>
      <c r="EM18" s="517"/>
      <c r="EN18" s="517"/>
      <c r="EO18" s="517"/>
      <c r="EP18" s="517"/>
      <c r="EQ18" s="517"/>
      <c r="ER18" s="517"/>
      <c r="ES18" s="517"/>
      <c r="ET18" s="517"/>
      <c r="EU18" s="517"/>
      <c r="EV18" s="517"/>
      <c r="EW18" s="517"/>
      <c r="EX18" s="517"/>
      <c r="EY18" s="517"/>
      <c r="EZ18" s="517"/>
      <c r="FA18" s="517"/>
      <c r="FB18" s="517"/>
      <c r="FC18" s="517"/>
      <c r="FD18" s="517"/>
      <c r="FE18" s="517"/>
      <c r="FF18" s="517"/>
      <c r="FG18" s="517"/>
      <c r="FH18" s="517"/>
      <c r="FI18" s="517"/>
      <c r="FJ18" s="517"/>
      <c r="FK18" s="517"/>
      <c r="FL18" s="517"/>
      <c r="FM18" s="517"/>
    </row>
    <row r="19" spans="1:169" s="14" customFormat="1" ht="36" customHeight="1" thickBot="1">
      <c r="A19" s="85" t="s">
        <v>38</v>
      </c>
      <c r="B19" s="519">
        <v>18.90545611901</v>
      </c>
      <c r="C19" s="519">
        <v>3.599171931898023</v>
      </c>
      <c r="D19" s="519">
        <v>68.58240382746963</v>
      </c>
      <c r="E19" s="519">
        <v>4.666841980717437</v>
      </c>
      <c r="F19" s="519">
        <v>0.011969317038795156</v>
      </c>
      <c r="G19" s="519">
        <v>1.4204443092887704</v>
      </c>
      <c r="H19" s="519">
        <v>2.8137125145773325</v>
      </c>
      <c r="I19" s="520">
        <v>17302555.80404</v>
      </c>
      <c r="J19" s="517"/>
      <c r="K19" s="517"/>
      <c r="L19" s="517"/>
      <c r="M19" s="517"/>
      <c r="N19" s="517"/>
      <c r="O19" s="517"/>
      <c r="P19" s="517"/>
      <c r="Q19" s="517"/>
      <c r="R19" s="517"/>
      <c r="S19" s="518"/>
      <c r="T19" s="518"/>
      <c r="U19" s="518"/>
      <c r="V19" s="518"/>
      <c r="W19" s="518"/>
      <c r="X19" s="518"/>
      <c r="Y19" s="518"/>
      <c r="Z19" s="518"/>
      <c r="AA19" s="518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7"/>
      <c r="DG19" s="517"/>
      <c r="DH19" s="517"/>
      <c r="DI19" s="517"/>
      <c r="DJ19" s="517"/>
      <c r="DK19" s="517"/>
      <c r="DL19" s="517"/>
      <c r="DM19" s="517"/>
      <c r="DN19" s="517"/>
      <c r="DO19" s="517"/>
      <c r="DP19" s="517"/>
      <c r="DQ19" s="517"/>
      <c r="DR19" s="517"/>
      <c r="DS19" s="517"/>
      <c r="DT19" s="517"/>
      <c r="DU19" s="517"/>
      <c r="DV19" s="517"/>
      <c r="DW19" s="517"/>
      <c r="DX19" s="517"/>
      <c r="DY19" s="517"/>
      <c r="DZ19" s="517"/>
      <c r="EA19" s="517"/>
      <c r="EB19" s="517"/>
      <c r="EC19" s="517"/>
      <c r="ED19" s="517"/>
      <c r="EE19" s="517"/>
      <c r="EF19" s="517"/>
      <c r="EG19" s="517"/>
      <c r="EH19" s="517"/>
      <c r="EI19" s="517"/>
      <c r="EJ19" s="517"/>
      <c r="EK19" s="517"/>
      <c r="EL19" s="517"/>
      <c r="EM19" s="517"/>
      <c r="EN19" s="517"/>
      <c r="EO19" s="517"/>
      <c r="EP19" s="517"/>
      <c r="EQ19" s="517"/>
      <c r="ER19" s="517"/>
      <c r="ES19" s="517"/>
      <c r="ET19" s="517"/>
      <c r="EU19" s="517"/>
      <c r="EV19" s="517"/>
      <c r="EW19" s="517"/>
      <c r="EX19" s="517"/>
      <c r="EY19" s="517"/>
      <c r="EZ19" s="517"/>
      <c r="FA19" s="517"/>
      <c r="FB19" s="517"/>
      <c r="FC19" s="517"/>
      <c r="FD19" s="517"/>
      <c r="FE19" s="517"/>
      <c r="FF19" s="517"/>
      <c r="FG19" s="517"/>
      <c r="FH19" s="517"/>
      <c r="FI19" s="517"/>
      <c r="FJ19" s="517"/>
      <c r="FK19" s="517"/>
      <c r="FL19" s="517"/>
      <c r="FM19" s="517"/>
    </row>
    <row r="20" spans="1:168" s="509" customFormat="1" ht="8.25" customHeight="1">
      <c r="A20" s="79"/>
      <c r="B20" s="521"/>
      <c r="C20" s="521"/>
      <c r="D20" s="521"/>
      <c r="E20" s="521"/>
      <c r="F20" s="521"/>
      <c r="G20" s="521"/>
      <c r="H20" s="521"/>
      <c r="I20" s="521"/>
      <c r="J20" s="522"/>
      <c r="K20" s="522"/>
      <c r="L20" s="522"/>
      <c r="M20" s="522"/>
      <c r="N20" s="522"/>
      <c r="O20" s="522"/>
      <c r="P20" s="522"/>
      <c r="Q20" s="522"/>
      <c r="R20" s="518"/>
      <c r="S20" s="518"/>
      <c r="T20" s="518"/>
      <c r="U20" s="518"/>
      <c r="V20" s="518"/>
      <c r="W20" s="518"/>
      <c r="X20" s="518"/>
      <c r="Y20" s="518"/>
      <c r="Z20" s="518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2"/>
      <c r="BF20" s="522"/>
      <c r="BG20" s="522"/>
      <c r="BH20" s="522"/>
      <c r="BI20" s="522"/>
      <c r="BJ20" s="522"/>
      <c r="BK20" s="522"/>
      <c r="BL20" s="522"/>
      <c r="BM20" s="522"/>
      <c r="BN20" s="522"/>
      <c r="BO20" s="522"/>
      <c r="BP20" s="522"/>
      <c r="BQ20" s="522"/>
      <c r="BR20" s="522"/>
      <c r="BS20" s="522"/>
      <c r="BT20" s="522"/>
      <c r="BU20" s="522"/>
      <c r="BV20" s="522"/>
      <c r="BW20" s="522"/>
      <c r="BX20" s="522"/>
      <c r="BY20" s="522"/>
      <c r="BZ20" s="522"/>
      <c r="CA20" s="522"/>
      <c r="CB20" s="522"/>
      <c r="CC20" s="522"/>
      <c r="CD20" s="522"/>
      <c r="CE20" s="522"/>
      <c r="CF20" s="522"/>
      <c r="CG20" s="522"/>
      <c r="CH20" s="522"/>
      <c r="CI20" s="522"/>
      <c r="CJ20" s="522"/>
      <c r="CK20" s="522"/>
      <c r="CL20" s="522"/>
      <c r="CM20" s="522"/>
      <c r="CN20" s="522"/>
      <c r="CO20" s="522"/>
      <c r="CP20" s="522"/>
      <c r="CQ20" s="522"/>
      <c r="CR20" s="522"/>
      <c r="CS20" s="522"/>
      <c r="CT20" s="522"/>
      <c r="CU20" s="522"/>
      <c r="CV20" s="522"/>
      <c r="CW20" s="522"/>
      <c r="CX20" s="522"/>
      <c r="CY20" s="522"/>
      <c r="CZ20" s="522"/>
      <c r="DA20" s="522"/>
      <c r="DB20" s="522"/>
      <c r="DC20" s="522"/>
      <c r="DD20" s="522"/>
      <c r="DE20" s="522"/>
      <c r="DF20" s="522"/>
      <c r="DG20" s="522"/>
      <c r="DH20" s="522"/>
      <c r="DI20" s="522"/>
      <c r="DJ20" s="522"/>
      <c r="DK20" s="522"/>
      <c r="DL20" s="522"/>
      <c r="DM20" s="522"/>
      <c r="DN20" s="522"/>
      <c r="DO20" s="522"/>
      <c r="DP20" s="522"/>
      <c r="DQ20" s="522"/>
      <c r="DR20" s="522"/>
      <c r="DS20" s="522"/>
      <c r="DT20" s="522"/>
      <c r="DU20" s="522"/>
      <c r="DV20" s="522"/>
      <c r="DW20" s="522"/>
      <c r="DX20" s="522"/>
      <c r="DY20" s="522"/>
      <c r="DZ20" s="522"/>
      <c r="EA20" s="522"/>
      <c r="EB20" s="522"/>
      <c r="EC20" s="522"/>
      <c r="ED20" s="522"/>
      <c r="EE20" s="522"/>
      <c r="EF20" s="522"/>
      <c r="EG20" s="522"/>
      <c r="EH20" s="522"/>
      <c r="EI20" s="522"/>
      <c r="EJ20" s="522"/>
      <c r="EK20" s="522"/>
      <c r="EL20" s="522"/>
      <c r="EM20" s="522"/>
      <c r="EN20" s="522"/>
      <c r="EO20" s="522"/>
      <c r="EP20" s="522"/>
      <c r="EQ20" s="522"/>
      <c r="ER20" s="522"/>
      <c r="ES20" s="522"/>
      <c r="ET20" s="522"/>
      <c r="EU20" s="522"/>
      <c r="EV20" s="522"/>
      <c r="EW20" s="522"/>
      <c r="EX20" s="522"/>
      <c r="EY20" s="522"/>
      <c r="EZ20" s="522"/>
      <c r="FA20" s="522"/>
      <c r="FB20" s="522"/>
      <c r="FC20" s="522"/>
      <c r="FD20" s="522"/>
      <c r="FE20" s="522"/>
      <c r="FF20" s="522"/>
      <c r="FG20" s="522"/>
      <c r="FH20" s="522"/>
      <c r="FI20" s="522"/>
      <c r="FJ20" s="522"/>
      <c r="FK20" s="522"/>
      <c r="FL20" s="522"/>
    </row>
    <row r="21" spans="1:168" s="527" customFormat="1" ht="12" customHeight="1">
      <c r="A21" s="112" t="s">
        <v>578</v>
      </c>
      <c r="B21" s="523"/>
      <c r="C21" s="523"/>
      <c r="D21" s="523"/>
      <c r="E21" s="523"/>
      <c r="F21" s="523"/>
      <c r="G21" s="523"/>
      <c r="H21" s="524"/>
      <c r="I21" s="517"/>
      <c r="J21" s="525"/>
      <c r="K21" s="525"/>
      <c r="L21" s="525"/>
      <c r="M21" s="525"/>
      <c r="N21" s="525"/>
      <c r="O21" s="525"/>
      <c r="P21" s="525"/>
      <c r="Q21" s="525"/>
      <c r="R21" s="526"/>
      <c r="S21" s="526"/>
      <c r="T21" s="526"/>
      <c r="U21" s="526"/>
      <c r="V21" s="526"/>
      <c r="W21" s="526"/>
      <c r="X21" s="526"/>
      <c r="Y21" s="526"/>
      <c r="Z21" s="526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525"/>
      <c r="AN21" s="525"/>
      <c r="AO21" s="525"/>
      <c r="AP21" s="525"/>
      <c r="AQ21" s="525"/>
      <c r="AR21" s="525"/>
      <c r="AS21" s="525"/>
      <c r="AT21" s="525"/>
      <c r="AU21" s="525"/>
      <c r="AV21" s="525"/>
      <c r="AW21" s="525"/>
      <c r="AX21" s="525"/>
      <c r="AY21" s="525"/>
      <c r="AZ21" s="525"/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525"/>
      <c r="BT21" s="525"/>
      <c r="BU21" s="525"/>
      <c r="BV21" s="525"/>
      <c r="BW21" s="525"/>
      <c r="BX21" s="525"/>
      <c r="BY21" s="525"/>
      <c r="BZ21" s="525"/>
      <c r="CA21" s="525"/>
      <c r="CB21" s="525"/>
      <c r="CC21" s="525"/>
      <c r="CD21" s="525"/>
      <c r="CE21" s="525"/>
      <c r="CF21" s="525"/>
      <c r="CG21" s="525"/>
      <c r="CH21" s="525"/>
      <c r="CI21" s="525"/>
      <c r="CJ21" s="525"/>
      <c r="CK21" s="525"/>
      <c r="CL21" s="525"/>
      <c r="CM21" s="525"/>
      <c r="CN21" s="525"/>
      <c r="CO21" s="525"/>
      <c r="CP21" s="525"/>
      <c r="CQ21" s="525"/>
      <c r="CR21" s="525"/>
      <c r="CS21" s="525"/>
      <c r="CT21" s="525"/>
      <c r="CU21" s="525"/>
      <c r="CV21" s="525"/>
      <c r="CW21" s="525"/>
      <c r="CX21" s="525"/>
      <c r="CY21" s="525"/>
      <c r="CZ21" s="525"/>
      <c r="DA21" s="525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5"/>
      <c r="DN21" s="525"/>
      <c r="DO21" s="525"/>
      <c r="DP21" s="525"/>
      <c r="DQ21" s="525"/>
      <c r="DR21" s="525"/>
      <c r="DS21" s="525"/>
      <c r="DT21" s="525"/>
      <c r="DU21" s="525"/>
      <c r="DV21" s="525"/>
      <c r="DW21" s="525"/>
      <c r="DX21" s="525"/>
      <c r="DY21" s="525"/>
      <c r="DZ21" s="525"/>
      <c r="EA21" s="525"/>
      <c r="EB21" s="525"/>
      <c r="EC21" s="525"/>
      <c r="ED21" s="525"/>
      <c r="EE21" s="525"/>
      <c r="EF21" s="525"/>
      <c r="EG21" s="525"/>
      <c r="EH21" s="525"/>
      <c r="EI21" s="525"/>
      <c r="EJ21" s="525"/>
      <c r="EK21" s="525"/>
      <c r="EL21" s="525"/>
      <c r="EM21" s="525"/>
      <c r="EN21" s="525"/>
      <c r="EO21" s="525"/>
      <c r="EP21" s="525"/>
      <c r="EQ21" s="525"/>
      <c r="ER21" s="525"/>
      <c r="ES21" s="525"/>
      <c r="ET21" s="525"/>
      <c r="EU21" s="525"/>
      <c r="EV21" s="525"/>
      <c r="EW21" s="525"/>
      <c r="EX21" s="525"/>
      <c r="EY21" s="525"/>
      <c r="EZ21" s="525"/>
      <c r="FA21" s="525"/>
      <c r="FB21" s="525"/>
      <c r="FC21" s="525"/>
      <c r="FD21" s="525"/>
      <c r="FE21" s="525"/>
      <c r="FF21" s="525"/>
      <c r="FG21" s="525"/>
      <c r="FH21" s="525"/>
      <c r="FI21" s="525"/>
      <c r="FJ21" s="525"/>
      <c r="FK21" s="525"/>
      <c r="FL21" s="525"/>
    </row>
    <row r="22" spans="1:168" s="527" customFormat="1" ht="12" customHeight="1">
      <c r="A22" s="112" t="s">
        <v>579</v>
      </c>
      <c r="B22" s="14"/>
      <c r="C22" s="14"/>
      <c r="D22" s="14"/>
      <c r="E22" s="14"/>
      <c r="F22" s="14"/>
      <c r="G22" s="14"/>
      <c r="H22" s="14"/>
      <c r="I22" s="14"/>
      <c r="J22" s="525"/>
      <c r="K22" s="525"/>
      <c r="L22" s="525"/>
      <c r="M22" s="525"/>
      <c r="N22" s="525"/>
      <c r="O22" s="525"/>
      <c r="P22" s="525"/>
      <c r="Q22" s="525"/>
      <c r="R22" s="526"/>
      <c r="S22" s="526"/>
      <c r="T22" s="526"/>
      <c r="U22" s="526"/>
      <c r="V22" s="526"/>
      <c r="W22" s="526"/>
      <c r="X22" s="526"/>
      <c r="Y22" s="526"/>
      <c r="Z22" s="526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25"/>
      <c r="AS22" s="525"/>
      <c r="AT22" s="525"/>
      <c r="AU22" s="525"/>
      <c r="AV22" s="525"/>
      <c r="AW22" s="525"/>
      <c r="AX22" s="525"/>
      <c r="AY22" s="525"/>
      <c r="AZ22" s="525"/>
      <c r="BA22" s="525"/>
      <c r="BB22" s="525"/>
      <c r="BC22" s="525"/>
      <c r="BD22" s="525"/>
      <c r="BE22" s="525"/>
      <c r="BF22" s="525"/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5"/>
      <c r="BU22" s="525"/>
      <c r="BV22" s="525"/>
      <c r="BW22" s="525"/>
      <c r="BX22" s="525"/>
      <c r="BY22" s="525"/>
      <c r="BZ22" s="525"/>
      <c r="CA22" s="525"/>
      <c r="CB22" s="525"/>
      <c r="CC22" s="525"/>
      <c r="CD22" s="525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5"/>
      <c r="CP22" s="525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5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5"/>
      <c r="DN22" s="525"/>
      <c r="DO22" s="525"/>
      <c r="DP22" s="525"/>
      <c r="DQ22" s="525"/>
      <c r="DR22" s="525"/>
      <c r="DS22" s="525"/>
      <c r="DT22" s="525"/>
      <c r="DU22" s="525"/>
      <c r="DV22" s="525"/>
      <c r="DW22" s="525"/>
      <c r="DX22" s="525"/>
      <c r="DY22" s="525"/>
      <c r="DZ22" s="525"/>
      <c r="EA22" s="525"/>
      <c r="EB22" s="525"/>
      <c r="EC22" s="525"/>
      <c r="ED22" s="525"/>
      <c r="EE22" s="525"/>
      <c r="EF22" s="525"/>
      <c r="EG22" s="525"/>
      <c r="EH22" s="525"/>
      <c r="EI22" s="525"/>
      <c r="EJ22" s="525"/>
      <c r="EK22" s="525"/>
      <c r="EL22" s="525"/>
      <c r="EM22" s="525"/>
      <c r="EN22" s="525"/>
      <c r="EO22" s="525"/>
      <c r="EP22" s="525"/>
      <c r="EQ22" s="525"/>
      <c r="ER22" s="525"/>
      <c r="ES22" s="525"/>
      <c r="ET22" s="525"/>
      <c r="EU22" s="525"/>
      <c r="EV22" s="525"/>
      <c r="EW22" s="525"/>
      <c r="EX22" s="525"/>
      <c r="EY22" s="525"/>
      <c r="EZ22" s="525"/>
      <c r="FA22" s="525"/>
      <c r="FB22" s="525"/>
      <c r="FC22" s="525"/>
      <c r="FD22" s="525"/>
      <c r="FE22" s="525"/>
      <c r="FF22" s="525"/>
      <c r="FG22" s="525"/>
      <c r="FH22" s="525"/>
      <c r="FI22" s="525"/>
      <c r="FJ22" s="525"/>
      <c r="FK22" s="525"/>
      <c r="FL22" s="525"/>
    </row>
    <row r="23" spans="1:168" s="509" customFormat="1" ht="13.5">
      <c r="A23" s="112" t="s">
        <v>580</v>
      </c>
      <c r="B23" s="517"/>
      <c r="C23" s="517"/>
      <c r="D23" s="517"/>
      <c r="E23" s="517"/>
      <c r="F23" s="517"/>
      <c r="G23" s="517"/>
      <c r="H23" s="517"/>
      <c r="I23" s="517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522"/>
      <c r="AN23" s="522"/>
      <c r="AO23" s="522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522"/>
      <c r="BC23" s="522"/>
      <c r="BD23" s="522"/>
      <c r="BE23" s="522"/>
      <c r="BF23" s="522"/>
      <c r="BG23" s="522"/>
      <c r="BH23" s="522"/>
      <c r="BI23" s="522"/>
      <c r="BJ23" s="522"/>
      <c r="BK23" s="522"/>
      <c r="BL23" s="522"/>
      <c r="BM23" s="522"/>
      <c r="BN23" s="522"/>
      <c r="BO23" s="522"/>
      <c r="BP23" s="522"/>
      <c r="BQ23" s="522"/>
      <c r="BR23" s="522"/>
      <c r="BS23" s="522"/>
      <c r="BT23" s="522"/>
      <c r="BU23" s="522"/>
      <c r="BV23" s="522"/>
      <c r="BW23" s="522"/>
      <c r="BX23" s="522"/>
      <c r="BY23" s="522"/>
      <c r="BZ23" s="522"/>
      <c r="CA23" s="522"/>
      <c r="CB23" s="522"/>
      <c r="CC23" s="522"/>
      <c r="CD23" s="522"/>
      <c r="CE23" s="522"/>
      <c r="CF23" s="522"/>
      <c r="CG23" s="522"/>
      <c r="CH23" s="522"/>
      <c r="CI23" s="522"/>
      <c r="CJ23" s="522"/>
      <c r="CK23" s="522"/>
      <c r="CL23" s="522"/>
      <c r="CM23" s="522"/>
      <c r="CN23" s="522"/>
      <c r="CO23" s="522"/>
      <c r="CP23" s="522"/>
      <c r="CQ23" s="522"/>
      <c r="CR23" s="522"/>
      <c r="CS23" s="522"/>
      <c r="CT23" s="522"/>
      <c r="CU23" s="522"/>
      <c r="CV23" s="522"/>
      <c r="CW23" s="522"/>
      <c r="CX23" s="522"/>
      <c r="CY23" s="522"/>
      <c r="CZ23" s="522"/>
      <c r="DA23" s="522"/>
      <c r="DB23" s="522"/>
      <c r="DC23" s="522"/>
      <c r="DD23" s="522"/>
      <c r="DE23" s="522"/>
      <c r="DF23" s="522"/>
      <c r="DG23" s="522"/>
      <c r="DH23" s="522"/>
      <c r="DI23" s="522"/>
      <c r="DJ23" s="522"/>
      <c r="DK23" s="522"/>
      <c r="DL23" s="522"/>
      <c r="DM23" s="522"/>
      <c r="DN23" s="522"/>
      <c r="DO23" s="522"/>
      <c r="DP23" s="522"/>
      <c r="DQ23" s="522"/>
      <c r="DR23" s="522"/>
      <c r="DS23" s="522"/>
      <c r="DT23" s="522"/>
      <c r="DU23" s="522"/>
      <c r="DV23" s="522"/>
      <c r="DW23" s="522"/>
      <c r="DX23" s="522"/>
      <c r="DY23" s="522"/>
      <c r="DZ23" s="522"/>
      <c r="EA23" s="522"/>
      <c r="EB23" s="522"/>
      <c r="EC23" s="522"/>
      <c r="ED23" s="522"/>
      <c r="EE23" s="522"/>
      <c r="EF23" s="522"/>
      <c r="EG23" s="522"/>
      <c r="EH23" s="522"/>
      <c r="EI23" s="522"/>
      <c r="EJ23" s="522"/>
      <c r="EK23" s="522"/>
      <c r="EL23" s="522"/>
      <c r="EM23" s="522"/>
      <c r="EN23" s="522"/>
      <c r="EO23" s="522"/>
      <c r="EP23" s="522"/>
      <c r="EQ23" s="522"/>
      <c r="ER23" s="522"/>
      <c r="ES23" s="522"/>
      <c r="ET23" s="522"/>
      <c r="EU23" s="522"/>
      <c r="EV23" s="522"/>
      <c r="EW23" s="522"/>
      <c r="EX23" s="522"/>
      <c r="EY23" s="522"/>
      <c r="EZ23" s="522"/>
      <c r="FA23" s="522"/>
      <c r="FB23" s="522"/>
      <c r="FC23" s="522"/>
      <c r="FD23" s="522"/>
      <c r="FE23" s="522"/>
      <c r="FF23" s="522"/>
      <c r="FG23" s="522"/>
      <c r="FH23" s="522"/>
      <c r="FI23" s="522"/>
      <c r="FJ23" s="522"/>
      <c r="FK23" s="522"/>
      <c r="FL23" s="522"/>
    </row>
    <row r="24" spans="1:9" s="509" customFormat="1" ht="13.5">
      <c r="A24" s="218"/>
      <c r="B24" s="517"/>
      <c r="C24" s="517"/>
      <c r="D24" s="517"/>
      <c r="E24" s="517"/>
      <c r="F24" s="517"/>
      <c r="G24" s="517"/>
      <c r="H24" s="517"/>
      <c r="I24" s="14"/>
    </row>
    <row r="25" spans="2:8" s="509" customFormat="1" ht="15">
      <c r="B25" s="522"/>
      <c r="C25" s="522"/>
      <c r="D25" s="522"/>
      <c r="E25" s="522"/>
      <c r="F25" s="522"/>
      <c r="G25" s="522"/>
      <c r="H25" s="522"/>
    </row>
    <row r="26" spans="2:8" s="509" customFormat="1" ht="15">
      <c r="B26" s="522"/>
      <c r="C26" s="522"/>
      <c r="D26" s="522"/>
      <c r="E26" s="522"/>
      <c r="F26" s="522"/>
      <c r="G26" s="522"/>
      <c r="H26" s="522"/>
    </row>
    <row r="27" spans="2:8" s="509" customFormat="1" ht="15">
      <c r="B27" s="522"/>
      <c r="C27" s="522"/>
      <c r="D27" s="522"/>
      <c r="E27" s="522"/>
      <c r="F27" s="522"/>
      <c r="G27" s="522"/>
      <c r="H27" s="522"/>
    </row>
    <row r="28" spans="2:8" s="509" customFormat="1" ht="15">
      <c r="B28" s="522"/>
      <c r="C28" s="522"/>
      <c r="D28" s="522"/>
      <c r="E28" s="522"/>
      <c r="F28" s="522"/>
      <c r="G28" s="522"/>
      <c r="H28" s="522"/>
    </row>
    <row r="29" spans="2:8" s="509" customFormat="1" ht="15">
      <c r="B29" s="522"/>
      <c r="C29" s="522"/>
      <c r="D29" s="522"/>
      <c r="E29" s="522"/>
      <c r="F29" s="522"/>
      <c r="G29" s="522"/>
      <c r="H29" s="522"/>
    </row>
    <row r="30" spans="2:8" s="7" customFormat="1" ht="15">
      <c r="B30" s="528"/>
      <c r="C30" s="528"/>
      <c r="D30" s="528"/>
      <c r="E30" s="528"/>
      <c r="F30" s="528"/>
      <c r="G30" s="528"/>
      <c r="H30" s="528"/>
    </row>
    <row r="31" spans="2:8" s="7" customFormat="1" ht="15">
      <c r="B31" s="528"/>
      <c r="C31" s="528"/>
      <c r="D31" s="528"/>
      <c r="E31" s="528"/>
      <c r="F31" s="528"/>
      <c r="G31" s="528"/>
      <c r="H31" s="528"/>
    </row>
    <row r="32" spans="2:8" s="7" customFormat="1" ht="15">
      <c r="B32" s="528"/>
      <c r="C32" s="528"/>
      <c r="D32" s="528"/>
      <c r="E32" s="528"/>
      <c r="F32" s="528"/>
      <c r="G32" s="528"/>
      <c r="H32" s="528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7"/>
  <sheetViews>
    <sheetView showGridLines="0" workbookViewId="0" topLeftCell="A1"/>
  </sheetViews>
  <sheetFormatPr defaultColWidth="10.140625" defaultRowHeight="15"/>
  <cols>
    <col min="1" max="1" width="28.8515625" style="561" customWidth="1"/>
    <col min="2" max="2" width="9.28125" style="5" bestFit="1" customWidth="1"/>
    <col min="3" max="4" width="9.00390625" style="5" bestFit="1" customWidth="1"/>
    <col min="5" max="11" width="7.7109375" style="5" customWidth="1"/>
    <col min="12" max="12" width="9.8515625" style="5" bestFit="1" customWidth="1"/>
    <col min="13" max="16384" width="10.140625" style="5" customWidth="1"/>
  </cols>
  <sheetData>
    <row r="1" ht="18.75" customHeight="1">
      <c r="A1" s="1225" t="s">
        <v>1035</v>
      </c>
    </row>
    <row r="2" spans="1:12" ht="49.5" customHeight="1">
      <c r="A2" s="1457" t="s">
        <v>615</v>
      </c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</row>
    <row r="3" spans="1:12" ht="15.75" customHeight="1">
      <c r="A3" s="1408">
        <v>43982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</row>
    <row r="4" spans="1:12" ht="18" customHeight="1">
      <c r="A4" s="1394" t="s">
        <v>65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</row>
    <row r="5" spans="1:253" s="564" customFormat="1" ht="15.75" customHeight="1" thickBot="1">
      <c r="A5" s="562"/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13" ht="101.25" customHeight="1">
      <c r="A6" s="162" t="s">
        <v>616</v>
      </c>
      <c r="B6" s="565" t="s">
        <v>58</v>
      </c>
      <c r="C6" s="566" t="s">
        <v>29</v>
      </c>
      <c r="D6" s="566" t="s">
        <v>30</v>
      </c>
      <c r="E6" s="566" t="s">
        <v>31</v>
      </c>
      <c r="F6" s="566" t="s">
        <v>32</v>
      </c>
      <c r="G6" s="566" t="s">
        <v>33</v>
      </c>
      <c r="H6" s="566" t="s">
        <v>34</v>
      </c>
      <c r="I6" s="566" t="s">
        <v>35</v>
      </c>
      <c r="J6" s="566" t="s">
        <v>36</v>
      </c>
      <c r="K6" s="566" t="s">
        <v>37</v>
      </c>
      <c r="L6" s="567" t="s">
        <v>38</v>
      </c>
      <c r="M6" s="89"/>
    </row>
    <row r="7" spans="1:13" ht="13.5">
      <c r="A7" s="568" t="s">
        <v>617</v>
      </c>
      <c r="B7" s="569">
        <v>0</v>
      </c>
      <c r="C7" s="570">
        <v>0</v>
      </c>
      <c r="D7" s="570">
        <v>0</v>
      </c>
      <c r="E7" s="570">
        <v>0</v>
      </c>
      <c r="F7" s="570">
        <v>0</v>
      </c>
      <c r="G7" s="570">
        <v>0</v>
      </c>
      <c r="H7" s="570" t="s">
        <v>39</v>
      </c>
      <c r="I7" s="570">
        <v>0.012275362578108469</v>
      </c>
      <c r="J7" s="570">
        <v>0</v>
      </c>
      <c r="K7" s="570">
        <v>1.9892578947379165</v>
      </c>
      <c r="L7" s="570">
        <v>0.1163152562804776</v>
      </c>
      <c r="M7" s="27"/>
    </row>
    <row r="8" spans="1:13" ht="13.5">
      <c r="A8" s="571" t="s">
        <v>618</v>
      </c>
      <c r="B8" s="572">
        <v>0</v>
      </c>
      <c r="C8" s="573">
        <v>0</v>
      </c>
      <c r="D8" s="573">
        <v>0</v>
      </c>
      <c r="E8" s="573">
        <v>0</v>
      </c>
      <c r="F8" s="573">
        <v>0</v>
      </c>
      <c r="G8" s="573">
        <v>0</v>
      </c>
      <c r="H8" s="573" t="s">
        <v>39</v>
      </c>
      <c r="I8" s="573">
        <v>0</v>
      </c>
      <c r="J8" s="573">
        <v>0</v>
      </c>
      <c r="K8" s="573">
        <v>0</v>
      </c>
      <c r="L8" s="573">
        <v>0</v>
      </c>
      <c r="M8" s="27"/>
    </row>
    <row r="9" spans="1:13" ht="13.5">
      <c r="A9" s="571" t="s">
        <v>387</v>
      </c>
      <c r="B9" s="572">
        <v>0</v>
      </c>
      <c r="C9" s="573">
        <v>0</v>
      </c>
      <c r="D9" s="573">
        <v>0</v>
      </c>
      <c r="E9" s="573">
        <v>0</v>
      </c>
      <c r="F9" s="573">
        <v>0</v>
      </c>
      <c r="G9" s="573">
        <v>0</v>
      </c>
      <c r="H9" s="573" t="s">
        <v>39</v>
      </c>
      <c r="I9" s="573">
        <v>0</v>
      </c>
      <c r="J9" s="573">
        <v>0</v>
      </c>
      <c r="K9" s="573">
        <v>0</v>
      </c>
      <c r="L9" s="573">
        <v>0</v>
      </c>
      <c r="M9" s="27"/>
    </row>
    <row r="10" spans="1:13" ht="13.5">
      <c r="A10" s="571" t="s">
        <v>391</v>
      </c>
      <c r="B10" s="572">
        <v>0</v>
      </c>
      <c r="C10" s="573">
        <v>0</v>
      </c>
      <c r="D10" s="573">
        <v>0</v>
      </c>
      <c r="E10" s="573">
        <v>0</v>
      </c>
      <c r="F10" s="573">
        <v>0</v>
      </c>
      <c r="G10" s="573">
        <v>0</v>
      </c>
      <c r="H10" s="573" t="s">
        <v>39</v>
      </c>
      <c r="I10" s="573">
        <v>0</v>
      </c>
      <c r="J10" s="573">
        <v>0</v>
      </c>
      <c r="K10" s="573">
        <v>1.9892578947379165</v>
      </c>
      <c r="L10" s="573">
        <v>0.11557878268468903</v>
      </c>
      <c r="M10" s="27"/>
    </row>
    <row r="11" spans="1:13" ht="13.5">
      <c r="A11" s="571" t="s">
        <v>619</v>
      </c>
      <c r="B11" s="572">
        <v>0</v>
      </c>
      <c r="C11" s="573">
        <v>0</v>
      </c>
      <c r="D11" s="573">
        <v>0</v>
      </c>
      <c r="E11" s="573">
        <v>0</v>
      </c>
      <c r="F11" s="573">
        <v>0</v>
      </c>
      <c r="G11" s="573">
        <v>0</v>
      </c>
      <c r="H11" s="573" t="s">
        <v>39</v>
      </c>
      <c r="I11" s="573">
        <v>0</v>
      </c>
      <c r="J11" s="573">
        <v>0</v>
      </c>
      <c r="K11" s="573">
        <v>0</v>
      </c>
      <c r="L11" s="573">
        <v>0</v>
      </c>
      <c r="M11" s="27"/>
    </row>
    <row r="12" spans="1:13" ht="13.5">
      <c r="A12" s="571" t="s">
        <v>620</v>
      </c>
      <c r="B12" s="572">
        <v>0</v>
      </c>
      <c r="C12" s="573">
        <v>0</v>
      </c>
      <c r="D12" s="573">
        <v>0</v>
      </c>
      <c r="E12" s="573">
        <v>0</v>
      </c>
      <c r="F12" s="573">
        <v>0</v>
      </c>
      <c r="G12" s="573">
        <v>0</v>
      </c>
      <c r="H12" s="573" t="s">
        <v>39</v>
      </c>
      <c r="I12" s="573">
        <v>0.012275362578108469</v>
      </c>
      <c r="J12" s="573">
        <v>0</v>
      </c>
      <c r="K12" s="573">
        <v>0</v>
      </c>
      <c r="L12" s="573">
        <v>0.0007364735957885813</v>
      </c>
      <c r="M12" s="27"/>
    </row>
    <row r="13" spans="1:13" ht="13.5">
      <c r="A13" s="571" t="s">
        <v>621</v>
      </c>
      <c r="B13" s="572">
        <v>0</v>
      </c>
      <c r="C13" s="573">
        <v>0</v>
      </c>
      <c r="D13" s="573">
        <v>0</v>
      </c>
      <c r="E13" s="573">
        <v>0</v>
      </c>
      <c r="F13" s="573">
        <v>0</v>
      </c>
      <c r="G13" s="573">
        <v>0</v>
      </c>
      <c r="H13" s="573" t="s">
        <v>39</v>
      </c>
      <c r="I13" s="573">
        <v>0</v>
      </c>
      <c r="J13" s="573">
        <v>0</v>
      </c>
      <c r="K13" s="573">
        <v>0</v>
      </c>
      <c r="L13" s="573">
        <v>0</v>
      </c>
      <c r="M13" s="27"/>
    </row>
    <row r="14" spans="1:13" ht="13.5">
      <c r="A14" s="571" t="s">
        <v>622</v>
      </c>
      <c r="B14" s="572">
        <v>0</v>
      </c>
      <c r="C14" s="573">
        <v>0</v>
      </c>
      <c r="D14" s="573">
        <v>0</v>
      </c>
      <c r="E14" s="573">
        <v>0</v>
      </c>
      <c r="F14" s="573">
        <v>0</v>
      </c>
      <c r="G14" s="573">
        <v>0</v>
      </c>
      <c r="H14" s="573" t="s">
        <v>39</v>
      </c>
      <c r="I14" s="573">
        <v>0</v>
      </c>
      <c r="J14" s="573">
        <v>0</v>
      </c>
      <c r="K14" s="573">
        <v>0</v>
      </c>
      <c r="L14" s="573">
        <v>0</v>
      </c>
      <c r="M14" s="27"/>
    </row>
    <row r="15" spans="1:13" ht="3" customHeight="1">
      <c r="A15" s="571"/>
      <c r="B15" s="574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27"/>
    </row>
    <row r="16" spans="1:15" ht="13.5">
      <c r="A16" s="568" t="s">
        <v>623</v>
      </c>
      <c r="B16" s="576">
        <v>0</v>
      </c>
      <c r="C16" s="577">
        <v>0</v>
      </c>
      <c r="D16" s="577">
        <v>0</v>
      </c>
      <c r="E16" s="577">
        <v>0</v>
      </c>
      <c r="F16" s="577">
        <v>0</v>
      </c>
      <c r="G16" s="577">
        <v>0</v>
      </c>
      <c r="H16" s="570" t="s">
        <v>39</v>
      </c>
      <c r="I16" s="577">
        <v>1.3368861062573283</v>
      </c>
      <c r="J16" s="577">
        <v>0</v>
      </c>
      <c r="K16" s="577">
        <v>0</v>
      </c>
      <c r="L16" s="577">
        <v>0.08020792148258041</v>
      </c>
      <c r="M16" s="27"/>
      <c r="O16" s="578"/>
    </row>
    <row r="17" spans="1:13" ht="13.5">
      <c r="A17" s="571" t="s">
        <v>618</v>
      </c>
      <c r="B17" s="574">
        <v>0</v>
      </c>
      <c r="C17" s="575">
        <v>0</v>
      </c>
      <c r="D17" s="575">
        <v>0</v>
      </c>
      <c r="E17" s="575">
        <v>0</v>
      </c>
      <c r="F17" s="575">
        <v>0</v>
      </c>
      <c r="G17" s="575">
        <v>0</v>
      </c>
      <c r="H17" s="573" t="s">
        <v>39</v>
      </c>
      <c r="I17" s="575">
        <v>0</v>
      </c>
      <c r="J17" s="575">
        <v>0</v>
      </c>
      <c r="K17" s="575">
        <v>0</v>
      </c>
      <c r="L17" s="575">
        <v>0</v>
      </c>
      <c r="M17" s="27"/>
    </row>
    <row r="18" spans="1:13" ht="13.5">
      <c r="A18" s="571" t="s">
        <v>387</v>
      </c>
      <c r="B18" s="574">
        <v>0</v>
      </c>
      <c r="C18" s="575">
        <v>0</v>
      </c>
      <c r="D18" s="575">
        <v>0</v>
      </c>
      <c r="E18" s="575">
        <v>0</v>
      </c>
      <c r="F18" s="575">
        <v>0</v>
      </c>
      <c r="G18" s="575">
        <v>0</v>
      </c>
      <c r="H18" s="573" t="s">
        <v>39</v>
      </c>
      <c r="I18" s="575">
        <v>0</v>
      </c>
      <c r="J18" s="575">
        <v>0</v>
      </c>
      <c r="K18" s="575">
        <v>0</v>
      </c>
      <c r="L18" s="575">
        <v>0</v>
      </c>
      <c r="M18" s="27"/>
    </row>
    <row r="19" spans="1:13" ht="13.5">
      <c r="A19" s="571" t="s">
        <v>391</v>
      </c>
      <c r="B19" s="574">
        <v>0</v>
      </c>
      <c r="C19" s="575">
        <v>0</v>
      </c>
      <c r="D19" s="575">
        <v>0</v>
      </c>
      <c r="E19" s="575">
        <v>0</v>
      </c>
      <c r="F19" s="575">
        <v>0</v>
      </c>
      <c r="G19" s="575">
        <v>0</v>
      </c>
      <c r="H19" s="573" t="s">
        <v>39</v>
      </c>
      <c r="I19" s="575">
        <v>0.8194986158182251</v>
      </c>
      <c r="J19" s="575">
        <v>0</v>
      </c>
      <c r="K19" s="575">
        <v>0</v>
      </c>
      <c r="L19" s="575">
        <v>0.04916670187907508</v>
      </c>
      <c r="M19" s="27"/>
    </row>
    <row r="20" spans="1:13" ht="13.5">
      <c r="A20" s="571" t="s">
        <v>619</v>
      </c>
      <c r="B20" s="574">
        <v>0</v>
      </c>
      <c r="C20" s="575">
        <v>0</v>
      </c>
      <c r="D20" s="575">
        <v>0</v>
      </c>
      <c r="E20" s="575">
        <v>0</v>
      </c>
      <c r="F20" s="575">
        <v>0</v>
      </c>
      <c r="G20" s="575">
        <v>0</v>
      </c>
      <c r="H20" s="573" t="s">
        <v>39</v>
      </c>
      <c r="I20" s="575">
        <v>0</v>
      </c>
      <c r="J20" s="575">
        <v>0</v>
      </c>
      <c r="K20" s="575">
        <v>0</v>
      </c>
      <c r="L20" s="575">
        <v>0</v>
      </c>
      <c r="M20" s="27"/>
    </row>
    <row r="21" spans="1:13" ht="13.5">
      <c r="A21" s="571" t="s">
        <v>620</v>
      </c>
      <c r="B21" s="574">
        <v>0</v>
      </c>
      <c r="C21" s="575">
        <v>0</v>
      </c>
      <c r="D21" s="575">
        <v>0</v>
      </c>
      <c r="E21" s="575">
        <v>0</v>
      </c>
      <c r="F21" s="575">
        <v>0</v>
      </c>
      <c r="G21" s="575">
        <v>0</v>
      </c>
      <c r="H21" s="573" t="s">
        <v>39</v>
      </c>
      <c r="I21" s="575">
        <v>0.5173874904391031</v>
      </c>
      <c r="J21" s="575">
        <v>0</v>
      </c>
      <c r="K21" s="575">
        <v>0</v>
      </c>
      <c r="L21" s="575">
        <v>0.03104121960350534</v>
      </c>
      <c r="M21" s="27"/>
    </row>
    <row r="22" spans="1:13" ht="13.5">
      <c r="A22" s="571" t="s">
        <v>621</v>
      </c>
      <c r="B22" s="574">
        <v>0</v>
      </c>
      <c r="C22" s="575">
        <v>0</v>
      </c>
      <c r="D22" s="575">
        <v>0</v>
      </c>
      <c r="E22" s="575">
        <v>0</v>
      </c>
      <c r="F22" s="575">
        <v>0</v>
      </c>
      <c r="G22" s="575">
        <v>0</v>
      </c>
      <c r="H22" s="573" t="s">
        <v>39</v>
      </c>
      <c r="I22" s="575">
        <v>0</v>
      </c>
      <c r="J22" s="575">
        <v>0</v>
      </c>
      <c r="K22" s="575">
        <v>0</v>
      </c>
      <c r="L22" s="575">
        <v>0</v>
      </c>
      <c r="M22" s="27"/>
    </row>
    <row r="23" spans="1:13" ht="13.5">
      <c r="A23" s="571" t="s">
        <v>622</v>
      </c>
      <c r="B23" s="574">
        <v>0</v>
      </c>
      <c r="C23" s="575">
        <v>0</v>
      </c>
      <c r="D23" s="575">
        <v>0</v>
      </c>
      <c r="E23" s="575">
        <v>0</v>
      </c>
      <c r="F23" s="575">
        <v>0</v>
      </c>
      <c r="G23" s="575">
        <v>0</v>
      </c>
      <c r="H23" s="573" t="s">
        <v>39</v>
      </c>
      <c r="I23" s="575">
        <v>0</v>
      </c>
      <c r="J23" s="575">
        <v>0</v>
      </c>
      <c r="K23" s="575">
        <v>0</v>
      </c>
      <c r="L23" s="575">
        <v>0</v>
      </c>
      <c r="M23" s="27"/>
    </row>
    <row r="24" spans="1:13" ht="2.25" customHeight="1">
      <c r="A24" s="571"/>
      <c r="B24" s="574"/>
      <c r="C24" s="575"/>
      <c r="D24" s="575"/>
      <c r="E24" s="575"/>
      <c r="F24" s="575"/>
      <c r="G24" s="575"/>
      <c r="H24" s="573"/>
      <c r="I24" s="575"/>
      <c r="J24" s="575"/>
      <c r="K24" s="575"/>
      <c r="L24" s="575"/>
      <c r="M24" s="27"/>
    </row>
    <row r="25" spans="1:13" ht="13.5">
      <c r="A25" s="568" t="s">
        <v>624</v>
      </c>
      <c r="B25" s="576">
        <v>0.42113040905665705</v>
      </c>
      <c r="C25" s="577">
        <v>0.19209022406645662</v>
      </c>
      <c r="D25" s="577">
        <v>0.23640264334286545</v>
      </c>
      <c r="E25" s="577">
        <v>0.04416229998085446</v>
      </c>
      <c r="F25" s="577">
        <v>0.36229349018564516</v>
      </c>
      <c r="G25" s="577">
        <v>0.24139442486929086</v>
      </c>
      <c r="H25" s="570" t="s">
        <v>39</v>
      </c>
      <c r="I25" s="577">
        <v>10.566087383613084</v>
      </c>
      <c r="J25" s="577">
        <v>3.5197440277137857</v>
      </c>
      <c r="K25" s="577">
        <v>5.204805851772196</v>
      </c>
      <c r="L25" s="577">
        <v>1.297413509094354</v>
      </c>
      <c r="M25" s="27"/>
    </row>
    <row r="26" spans="1:13" ht="13.5">
      <c r="A26" s="571" t="s">
        <v>618</v>
      </c>
      <c r="B26" s="574">
        <v>0.04097698666137224</v>
      </c>
      <c r="C26" s="575">
        <v>0</v>
      </c>
      <c r="D26" s="575">
        <v>0</v>
      </c>
      <c r="E26" s="575">
        <v>0</v>
      </c>
      <c r="F26" s="575">
        <v>0</v>
      </c>
      <c r="G26" s="575">
        <v>0.14272310393954846</v>
      </c>
      <c r="H26" s="573" t="s">
        <v>39</v>
      </c>
      <c r="I26" s="575">
        <v>0</v>
      </c>
      <c r="J26" s="575">
        <v>0</v>
      </c>
      <c r="K26" s="575">
        <v>0</v>
      </c>
      <c r="L26" s="575">
        <v>0.02919946506496569</v>
      </c>
      <c r="M26" s="27"/>
    </row>
    <row r="27" spans="1:13" ht="13.5">
      <c r="A27" s="571" t="s">
        <v>387</v>
      </c>
      <c r="B27" s="574">
        <v>0</v>
      </c>
      <c r="C27" s="575">
        <v>0</v>
      </c>
      <c r="D27" s="575">
        <v>0</v>
      </c>
      <c r="E27" s="575">
        <v>0</v>
      </c>
      <c r="F27" s="575">
        <v>0</v>
      </c>
      <c r="G27" s="575">
        <v>0</v>
      </c>
      <c r="H27" s="573" t="s">
        <v>39</v>
      </c>
      <c r="I27" s="575">
        <v>0</v>
      </c>
      <c r="J27" s="575">
        <v>0</v>
      </c>
      <c r="K27" s="575">
        <v>0</v>
      </c>
      <c r="L27" s="575">
        <v>0</v>
      </c>
      <c r="M27" s="27"/>
    </row>
    <row r="28" spans="1:13" ht="13.5">
      <c r="A28" s="571" t="s">
        <v>391</v>
      </c>
      <c r="B28" s="574">
        <v>0.3801534223952848</v>
      </c>
      <c r="C28" s="575">
        <v>0.19209022406645662</v>
      </c>
      <c r="D28" s="575">
        <v>0.23640264334286545</v>
      </c>
      <c r="E28" s="575">
        <v>0.04416229998085446</v>
      </c>
      <c r="F28" s="575">
        <v>0.36229349018564516</v>
      </c>
      <c r="G28" s="575">
        <v>0.0986713209297424</v>
      </c>
      <c r="H28" s="573" t="s">
        <v>39</v>
      </c>
      <c r="I28" s="575">
        <v>8.581377308596359</v>
      </c>
      <c r="J28" s="575">
        <v>3.5197440277137857</v>
      </c>
      <c r="K28" s="575">
        <v>4.12966084664166</v>
      </c>
      <c r="L28" s="575">
        <v>1.086671734337989</v>
      </c>
      <c r="M28" s="27"/>
    </row>
    <row r="29" spans="1:13" ht="13.5">
      <c r="A29" s="571" t="s">
        <v>619</v>
      </c>
      <c r="B29" s="574">
        <v>0</v>
      </c>
      <c r="C29" s="575">
        <v>0</v>
      </c>
      <c r="D29" s="575">
        <v>0</v>
      </c>
      <c r="E29" s="575">
        <v>0</v>
      </c>
      <c r="F29" s="575">
        <v>0</v>
      </c>
      <c r="G29" s="575">
        <v>0</v>
      </c>
      <c r="H29" s="573" t="s">
        <v>39</v>
      </c>
      <c r="I29" s="575">
        <v>0</v>
      </c>
      <c r="J29" s="575">
        <v>0</v>
      </c>
      <c r="K29" s="575">
        <v>1.0751450051305367</v>
      </c>
      <c r="L29" s="575">
        <v>0.06246749163656473</v>
      </c>
      <c r="M29" s="27"/>
    </row>
    <row r="30" spans="1:13" ht="13.5">
      <c r="A30" s="571" t="s">
        <v>620</v>
      </c>
      <c r="B30" s="574">
        <v>0</v>
      </c>
      <c r="C30" s="575">
        <v>0</v>
      </c>
      <c r="D30" s="575">
        <v>0</v>
      </c>
      <c r="E30" s="575">
        <v>0</v>
      </c>
      <c r="F30" s="575">
        <v>0</v>
      </c>
      <c r="G30" s="575">
        <v>0</v>
      </c>
      <c r="H30" s="573" t="s">
        <v>39</v>
      </c>
      <c r="I30" s="575">
        <v>1.9847100750167241</v>
      </c>
      <c r="J30" s="575">
        <v>0</v>
      </c>
      <c r="K30" s="575">
        <v>0</v>
      </c>
      <c r="L30" s="575">
        <v>0.11907481805483464</v>
      </c>
      <c r="M30" s="27"/>
    </row>
    <row r="31" spans="1:13" ht="13.5">
      <c r="A31" s="571" t="s">
        <v>621</v>
      </c>
      <c r="B31" s="574">
        <v>0</v>
      </c>
      <c r="C31" s="575">
        <v>0</v>
      </c>
      <c r="D31" s="575">
        <v>0</v>
      </c>
      <c r="E31" s="575">
        <v>0</v>
      </c>
      <c r="F31" s="575">
        <v>0</v>
      </c>
      <c r="G31" s="575">
        <v>0</v>
      </c>
      <c r="H31" s="573" t="s">
        <v>39</v>
      </c>
      <c r="I31" s="575">
        <v>0</v>
      </c>
      <c r="J31" s="575">
        <v>0</v>
      </c>
      <c r="K31" s="575">
        <v>0</v>
      </c>
      <c r="L31" s="575">
        <v>0</v>
      </c>
      <c r="M31" s="27"/>
    </row>
    <row r="32" spans="1:13" ht="13.5">
      <c r="A32" s="571" t="s">
        <v>622</v>
      </c>
      <c r="B32" s="574">
        <v>0</v>
      </c>
      <c r="C32" s="575">
        <v>0</v>
      </c>
      <c r="D32" s="575">
        <v>0</v>
      </c>
      <c r="E32" s="575">
        <v>0</v>
      </c>
      <c r="F32" s="575">
        <v>0</v>
      </c>
      <c r="G32" s="575">
        <v>0</v>
      </c>
      <c r="H32" s="573" t="s">
        <v>39</v>
      </c>
      <c r="I32" s="575">
        <v>0</v>
      </c>
      <c r="J32" s="575">
        <v>0</v>
      </c>
      <c r="K32" s="575">
        <v>0</v>
      </c>
      <c r="L32" s="575">
        <v>0</v>
      </c>
      <c r="M32" s="27"/>
    </row>
    <row r="33" spans="1:13" ht="3.75" customHeight="1">
      <c r="A33" s="571"/>
      <c r="B33" s="574"/>
      <c r="C33" s="575"/>
      <c r="D33" s="575"/>
      <c r="E33" s="575"/>
      <c r="F33" s="575"/>
      <c r="G33" s="575"/>
      <c r="H33" s="573"/>
      <c r="I33" s="575"/>
      <c r="J33" s="575"/>
      <c r="K33" s="575"/>
      <c r="L33" s="575"/>
      <c r="M33" s="27"/>
    </row>
    <row r="34" spans="1:13" ht="13.5">
      <c r="A34" s="568" t="s">
        <v>625</v>
      </c>
      <c r="B34" s="576">
        <v>9.362260957005098</v>
      </c>
      <c r="C34" s="577">
        <v>52.26126464570778</v>
      </c>
      <c r="D34" s="577">
        <v>47.16221967780726</v>
      </c>
      <c r="E34" s="577">
        <v>1.3694241487824002</v>
      </c>
      <c r="F34" s="577">
        <v>28.15043066027697</v>
      </c>
      <c r="G34" s="577">
        <v>0</v>
      </c>
      <c r="H34" s="570" t="s">
        <v>39</v>
      </c>
      <c r="I34" s="577">
        <v>29.444276621115193</v>
      </c>
      <c r="J34" s="577">
        <v>48.498529711150965</v>
      </c>
      <c r="K34" s="577">
        <v>51.47125956536783</v>
      </c>
      <c r="L34" s="577">
        <v>26.27300683732542</v>
      </c>
      <c r="M34" s="27"/>
    </row>
    <row r="35" spans="1:13" ht="13.5">
      <c r="A35" s="571" t="s">
        <v>618</v>
      </c>
      <c r="B35" s="574">
        <v>0</v>
      </c>
      <c r="C35" s="575">
        <v>0</v>
      </c>
      <c r="D35" s="575">
        <v>0</v>
      </c>
      <c r="E35" s="575">
        <v>0</v>
      </c>
      <c r="F35" s="575">
        <v>0</v>
      </c>
      <c r="G35" s="575">
        <v>0</v>
      </c>
      <c r="H35" s="573" t="s">
        <v>39</v>
      </c>
      <c r="I35" s="575">
        <v>0</v>
      </c>
      <c r="J35" s="575">
        <v>0</v>
      </c>
      <c r="K35" s="575">
        <v>0</v>
      </c>
      <c r="L35" s="575">
        <v>0</v>
      </c>
      <c r="M35" s="27"/>
    </row>
    <row r="36" spans="1:13" ht="13.5">
      <c r="A36" s="571" t="s">
        <v>387</v>
      </c>
      <c r="B36" s="574">
        <v>0</v>
      </c>
      <c r="C36" s="575">
        <v>0</v>
      </c>
      <c r="D36" s="575">
        <v>0</v>
      </c>
      <c r="E36" s="575">
        <v>0</v>
      </c>
      <c r="F36" s="575">
        <v>0</v>
      </c>
      <c r="G36" s="575">
        <v>0</v>
      </c>
      <c r="H36" s="573" t="s">
        <v>39</v>
      </c>
      <c r="I36" s="575">
        <v>0</v>
      </c>
      <c r="J36" s="575">
        <v>0</v>
      </c>
      <c r="K36" s="575">
        <v>0</v>
      </c>
      <c r="L36" s="575">
        <v>0</v>
      </c>
      <c r="M36" s="27"/>
    </row>
    <row r="37" spans="1:13" ht="13.5">
      <c r="A37" s="571" t="s">
        <v>391</v>
      </c>
      <c r="B37" s="574">
        <v>9.362260957005098</v>
      </c>
      <c r="C37" s="575">
        <v>52.26126464570778</v>
      </c>
      <c r="D37" s="575">
        <v>47.16221967780726</v>
      </c>
      <c r="E37" s="575">
        <v>1.3694241487824002</v>
      </c>
      <c r="F37" s="575">
        <v>28.15043066027697</v>
      </c>
      <c r="G37" s="575">
        <v>0</v>
      </c>
      <c r="H37" s="573" t="s">
        <v>39</v>
      </c>
      <c r="I37" s="575">
        <v>29.209360261319127</v>
      </c>
      <c r="J37" s="575">
        <v>48.498529711150965</v>
      </c>
      <c r="K37" s="575">
        <v>51.00674901188275</v>
      </c>
      <c r="L37" s="575">
        <v>26.231924037263727</v>
      </c>
      <c r="M37" s="27"/>
    </row>
    <row r="38" spans="1:13" ht="13.5">
      <c r="A38" s="571" t="s">
        <v>619</v>
      </c>
      <c r="B38" s="574">
        <v>0</v>
      </c>
      <c r="C38" s="575">
        <v>0</v>
      </c>
      <c r="D38" s="575">
        <v>0</v>
      </c>
      <c r="E38" s="575">
        <v>0</v>
      </c>
      <c r="F38" s="575">
        <v>0</v>
      </c>
      <c r="G38" s="575">
        <v>0</v>
      </c>
      <c r="H38" s="573" t="s">
        <v>39</v>
      </c>
      <c r="I38" s="575">
        <v>0</v>
      </c>
      <c r="J38" s="575">
        <v>0</v>
      </c>
      <c r="K38" s="575">
        <v>0.46451055348508624</v>
      </c>
      <c r="L38" s="575">
        <v>0.02698874010152952</v>
      </c>
      <c r="M38" s="27"/>
    </row>
    <row r="39" spans="1:13" ht="13.5">
      <c r="A39" s="571" t="s">
        <v>620</v>
      </c>
      <c r="B39" s="574">
        <v>0</v>
      </c>
      <c r="C39" s="575">
        <v>0</v>
      </c>
      <c r="D39" s="575">
        <v>0</v>
      </c>
      <c r="E39" s="575">
        <v>0</v>
      </c>
      <c r="F39" s="575">
        <v>0</v>
      </c>
      <c r="G39" s="575">
        <v>0</v>
      </c>
      <c r="H39" s="573" t="s">
        <v>39</v>
      </c>
      <c r="I39" s="575">
        <v>0.23491635979606867</v>
      </c>
      <c r="J39" s="575">
        <v>0</v>
      </c>
      <c r="K39" s="575">
        <v>0</v>
      </c>
      <c r="L39" s="575">
        <v>0.014094059960160797</v>
      </c>
      <c r="M39" s="27"/>
    </row>
    <row r="40" spans="1:13" ht="13.5">
      <c r="A40" s="571" t="s">
        <v>621</v>
      </c>
      <c r="B40" s="574">
        <v>0</v>
      </c>
      <c r="C40" s="575">
        <v>0</v>
      </c>
      <c r="D40" s="575">
        <v>0</v>
      </c>
      <c r="E40" s="575">
        <v>0</v>
      </c>
      <c r="F40" s="575">
        <v>0</v>
      </c>
      <c r="G40" s="575">
        <v>0</v>
      </c>
      <c r="H40" s="573" t="s">
        <v>39</v>
      </c>
      <c r="I40" s="575">
        <v>0</v>
      </c>
      <c r="J40" s="575">
        <v>0</v>
      </c>
      <c r="K40" s="575">
        <v>0</v>
      </c>
      <c r="L40" s="575">
        <v>0</v>
      </c>
      <c r="M40" s="27"/>
    </row>
    <row r="41" spans="1:13" ht="13.5">
      <c r="A41" s="571" t="s">
        <v>622</v>
      </c>
      <c r="B41" s="574">
        <v>0</v>
      </c>
      <c r="C41" s="575">
        <v>0</v>
      </c>
      <c r="D41" s="575">
        <v>0</v>
      </c>
      <c r="E41" s="575">
        <v>0</v>
      </c>
      <c r="F41" s="575">
        <v>0</v>
      </c>
      <c r="G41" s="575">
        <v>0</v>
      </c>
      <c r="H41" s="573" t="s">
        <v>39</v>
      </c>
      <c r="I41" s="575">
        <v>0</v>
      </c>
      <c r="J41" s="575">
        <v>0</v>
      </c>
      <c r="K41" s="575">
        <v>0</v>
      </c>
      <c r="L41" s="575">
        <v>0</v>
      </c>
      <c r="M41" s="27"/>
    </row>
    <row r="42" spans="1:13" ht="3" customHeight="1">
      <c r="A42" s="571"/>
      <c r="B42" s="574"/>
      <c r="C42" s="575"/>
      <c r="D42" s="575"/>
      <c r="E42" s="575"/>
      <c r="F42" s="575"/>
      <c r="G42" s="575"/>
      <c r="H42" s="573"/>
      <c r="I42" s="575"/>
      <c r="J42" s="575"/>
      <c r="K42" s="575"/>
      <c r="L42" s="575"/>
      <c r="M42" s="27"/>
    </row>
    <row r="43" spans="1:13" ht="13.5">
      <c r="A43" s="568" t="s">
        <v>626</v>
      </c>
      <c r="B43" s="576">
        <v>4.664762980503734</v>
      </c>
      <c r="C43" s="577">
        <v>42.10537726177544</v>
      </c>
      <c r="D43" s="577">
        <v>31.465591494080186</v>
      </c>
      <c r="E43" s="577">
        <v>8.94168591807518</v>
      </c>
      <c r="F43" s="577">
        <v>27.84009385047842</v>
      </c>
      <c r="G43" s="577">
        <v>0</v>
      </c>
      <c r="H43" s="570" t="s">
        <v>39</v>
      </c>
      <c r="I43" s="577">
        <v>2.1330502324373497</v>
      </c>
      <c r="J43" s="577">
        <v>40.18126368912044</v>
      </c>
      <c r="K43" s="577">
        <v>21.67089005702284</v>
      </c>
      <c r="L43" s="577">
        <v>17.524619461725667</v>
      </c>
      <c r="M43" s="27"/>
    </row>
    <row r="44" spans="1:13" ht="13.5" customHeight="1">
      <c r="A44" s="571" t="s">
        <v>618</v>
      </c>
      <c r="B44" s="574">
        <v>0</v>
      </c>
      <c r="C44" s="575">
        <v>0</v>
      </c>
      <c r="D44" s="575">
        <v>0</v>
      </c>
      <c r="E44" s="575">
        <v>0</v>
      </c>
      <c r="F44" s="575">
        <v>0</v>
      </c>
      <c r="G44" s="575">
        <v>0</v>
      </c>
      <c r="H44" s="573" t="s">
        <v>39</v>
      </c>
      <c r="I44" s="575">
        <v>0</v>
      </c>
      <c r="J44" s="575">
        <v>0</v>
      </c>
      <c r="K44" s="575">
        <v>0</v>
      </c>
      <c r="L44" s="575">
        <v>0</v>
      </c>
      <c r="M44" s="27"/>
    </row>
    <row r="45" spans="1:13" ht="13.5">
      <c r="A45" s="571" t="s">
        <v>387</v>
      </c>
      <c r="B45" s="574">
        <v>0</v>
      </c>
      <c r="C45" s="575">
        <v>0</v>
      </c>
      <c r="D45" s="575">
        <v>0</v>
      </c>
      <c r="E45" s="575">
        <v>0</v>
      </c>
      <c r="F45" s="575">
        <v>0</v>
      </c>
      <c r="G45" s="575">
        <v>0</v>
      </c>
      <c r="H45" s="573" t="s">
        <v>39</v>
      </c>
      <c r="I45" s="575">
        <v>0</v>
      </c>
      <c r="J45" s="575">
        <v>0</v>
      </c>
      <c r="K45" s="575">
        <v>0</v>
      </c>
      <c r="L45" s="575">
        <v>0</v>
      </c>
      <c r="M45" s="27"/>
    </row>
    <row r="46" spans="1:13" ht="12.75" customHeight="1">
      <c r="A46" s="571" t="s">
        <v>391</v>
      </c>
      <c r="B46" s="574">
        <v>4.664762980503734</v>
      </c>
      <c r="C46" s="575">
        <v>42.10537726177544</v>
      </c>
      <c r="D46" s="575">
        <v>31.465591494080186</v>
      </c>
      <c r="E46" s="575">
        <v>8.94168591807518</v>
      </c>
      <c r="F46" s="575">
        <v>27.84009385047842</v>
      </c>
      <c r="G46" s="575">
        <v>0</v>
      </c>
      <c r="H46" s="573" t="s">
        <v>39</v>
      </c>
      <c r="I46" s="575">
        <v>2.1270322060037166</v>
      </c>
      <c r="J46" s="575">
        <v>40.18126368912044</v>
      </c>
      <c r="K46" s="575">
        <v>21.644299479902898</v>
      </c>
      <c r="L46" s="575">
        <v>17.522713452467816</v>
      </c>
      <c r="M46" s="27"/>
    </row>
    <row r="47" spans="1:13" ht="13.5">
      <c r="A47" s="571" t="s">
        <v>619</v>
      </c>
      <c r="B47" s="574">
        <v>0</v>
      </c>
      <c r="C47" s="575">
        <v>0</v>
      </c>
      <c r="D47" s="575">
        <v>0</v>
      </c>
      <c r="E47" s="575">
        <v>0</v>
      </c>
      <c r="F47" s="575">
        <v>0</v>
      </c>
      <c r="G47" s="575">
        <v>0</v>
      </c>
      <c r="H47" s="573" t="s">
        <v>39</v>
      </c>
      <c r="I47" s="575">
        <v>0</v>
      </c>
      <c r="J47" s="575">
        <v>0</v>
      </c>
      <c r="K47" s="575">
        <v>0.026590577119946453</v>
      </c>
      <c r="L47" s="575">
        <v>0.0015449512818505925</v>
      </c>
      <c r="M47" s="27"/>
    </row>
    <row r="48" spans="1:13" ht="13.5">
      <c r="A48" s="571" t="s">
        <v>620</v>
      </c>
      <c r="B48" s="574">
        <v>0</v>
      </c>
      <c r="C48" s="575">
        <v>0</v>
      </c>
      <c r="D48" s="575">
        <v>0</v>
      </c>
      <c r="E48" s="575">
        <v>0</v>
      </c>
      <c r="F48" s="575">
        <v>0</v>
      </c>
      <c r="G48" s="575">
        <v>0</v>
      </c>
      <c r="H48" s="573" t="s">
        <v>39</v>
      </c>
      <c r="I48" s="575">
        <v>0.0060180264336334045</v>
      </c>
      <c r="J48" s="575">
        <v>0</v>
      </c>
      <c r="K48" s="575">
        <v>0</v>
      </c>
      <c r="L48" s="575">
        <v>0.0003610579760008749</v>
      </c>
      <c r="M48" s="27"/>
    </row>
    <row r="49" spans="1:13" ht="13.5">
      <c r="A49" s="571" t="s">
        <v>621</v>
      </c>
      <c r="B49" s="574">
        <v>0</v>
      </c>
      <c r="C49" s="575">
        <v>0</v>
      </c>
      <c r="D49" s="575">
        <v>0</v>
      </c>
      <c r="E49" s="575">
        <v>0</v>
      </c>
      <c r="F49" s="575">
        <v>0</v>
      </c>
      <c r="G49" s="575">
        <v>0</v>
      </c>
      <c r="H49" s="573" t="s">
        <v>39</v>
      </c>
      <c r="I49" s="575">
        <v>0</v>
      </c>
      <c r="J49" s="575">
        <v>0</v>
      </c>
      <c r="K49" s="575">
        <v>0</v>
      </c>
      <c r="L49" s="575">
        <v>0</v>
      </c>
      <c r="M49" s="27"/>
    </row>
    <row r="50" spans="1:13" ht="13.5">
      <c r="A50" s="571" t="s">
        <v>622</v>
      </c>
      <c r="B50" s="574">
        <v>0</v>
      </c>
      <c r="C50" s="575">
        <v>0</v>
      </c>
      <c r="D50" s="575">
        <v>0</v>
      </c>
      <c r="E50" s="575">
        <v>0</v>
      </c>
      <c r="F50" s="575">
        <v>0</v>
      </c>
      <c r="G50" s="575">
        <v>0</v>
      </c>
      <c r="H50" s="573" t="s">
        <v>39</v>
      </c>
      <c r="I50" s="575">
        <v>0</v>
      </c>
      <c r="J50" s="575">
        <v>0</v>
      </c>
      <c r="K50" s="575">
        <v>0</v>
      </c>
      <c r="L50" s="575">
        <v>0</v>
      </c>
      <c r="M50" s="27"/>
    </row>
    <row r="51" spans="1:13" ht="3" customHeight="1">
      <c r="A51" s="571"/>
      <c r="B51" s="574"/>
      <c r="C51" s="575"/>
      <c r="D51" s="575"/>
      <c r="E51" s="575"/>
      <c r="F51" s="575"/>
      <c r="G51" s="575"/>
      <c r="H51" s="573"/>
      <c r="I51" s="575"/>
      <c r="J51" s="575"/>
      <c r="K51" s="575"/>
      <c r="L51" s="575"/>
      <c r="M51" s="27"/>
    </row>
    <row r="52" spans="1:13" ht="13.5">
      <c r="A52" s="568" t="s">
        <v>627</v>
      </c>
      <c r="B52" s="576">
        <v>85.53502963928989</v>
      </c>
      <c r="C52" s="577">
        <v>5.440971509734275</v>
      </c>
      <c r="D52" s="577">
        <v>21.051866695002943</v>
      </c>
      <c r="E52" s="577">
        <v>76.22707143363996</v>
      </c>
      <c r="F52" s="577">
        <v>43.647181999058965</v>
      </c>
      <c r="G52" s="577">
        <v>99.75860557513072</v>
      </c>
      <c r="H52" s="570" t="s">
        <v>39</v>
      </c>
      <c r="I52" s="577">
        <v>56.507424293998945</v>
      </c>
      <c r="J52" s="577">
        <v>7.800462572014796</v>
      </c>
      <c r="K52" s="577">
        <v>15.632756861380326</v>
      </c>
      <c r="L52" s="577">
        <v>53.591726285383025</v>
      </c>
      <c r="M52" s="27"/>
    </row>
    <row r="53" spans="1:13" ht="13.5">
      <c r="A53" s="571" t="s">
        <v>618</v>
      </c>
      <c r="B53" s="574">
        <v>28.3587946306046</v>
      </c>
      <c r="C53" s="575">
        <v>0</v>
      </c>
      <c r="D53" s="575">
        <v>0</v>
      </c>
      <c r="E53" s="575">
        <v>0</v>
      </c>
      <c r="F53" s="575">
        <v>0</v>
      </c>
      <c r="G53" s="575">
        <v>61.77600032728713</v>
      </c>
      <c r="H53" s="573" t="s">
        <v>39</v>
      </c>
      <c r="I53" s="575">
        <v>0</v>
      </c>
      <c r="J53" s="575">
        <v>0</v>
      </c>
      <c r="K53" s="575">
        <v>0</v>
      </c>
      <c r="L53" s="575">
        <v>16.21249220576818</v>
      </c>
      <c r="M53" s="27"/>
    </row>
    <row r="54" spans="1:13" ht="13.5">
      <c r="A54" s="571" t="s">
        <v>391</v>
      </c>
      <c r="B54" s="574">
        <v>57.176234460589455</v>
      </c>
      <c r="C54" s="575">
        <v>5.440971509734275</v>
      </c>
      <c r="D54" s="575">
        <v>21.051866695002943</v>
      </c>
      <c r="E54" s="575">
        <v>76.22707143363996</v>
      </c>
      <c r="F54" s="575">
        <v>42.46317503973301</v>
      </c>
      <c r="G54" s="575">
        <v>37.98260524784358</v>
      </c>
      <c r="H54" s="573" t="s">
        <v>39</v>
      </c>
      <c r="I54" s="575">
        <v>56.504300712347124</v>
      </c>
      <c r="J54" s="575">
        <v>7.800462572014796</v>
      </c>
      <c r="K54" s="575">
        <v>15.632756861380326</v>
      </c>
      <c r="L54" s="575">
        <v>37.3585848149394</v>
      </c>
      <c r="M54" s="27"/>
    </row>
    <row r="55" spans="1:13" ht="13.5">
      <c r="A55" s="579" t="s">
        <v>628</v>
      </c>
      <c r="B55" s="574">
        <v>0</v>
      </c>
      <c r="C55" s="575">
        <v>0</v>
      </c>
      <c r="D55" s="575">
        <v>0</v>
      </c>
      <c r="E55" s="575">
        <v>0</v>
      </c>
      <c r="F55" s="575">
        <v>0</v>
      </c>
      <c r="G55" s="575">
        <v>0</v>
      </c>
      <c r="H55" s="573" t="s">
        <v>39</v>
      </c>
      <c r="I55" s="575">
        <v>0</v>
      </c>
      <c r="J55" s="575">
        <v>0</v>
      </c>
      <c r="K55" s="575">
        <v>0</v>
      </c>
      <c r="L55" s="575">
        <v>0</v>
      </c>
      <c r="M55" s="27"/>
    </row>
    <row r="56" spans="1:13" ht="13.5">
      <c r="A56" s="579" t="s">
        <v>629</v>
      </c>
      <c r="B56" s="574">
        <v>57.176234460589455</v>
      </c>
      <c r="C56" s="575">
        <v>5.440971509734275</v>
      </c>
      <c r="D56" s="575">
        <v>21.051866695002943</v>
      </c>
      <c r="E56" s="575">
        <v>76.22707143363996</v>
      </c>
      <c r="F56" s="575">
        <v>42.46317503973301</v>
      </c>
      <c r="G56" s="575">
        <v>37.98260524784358</v>
      </c>
      <c r="H56" s="573" t="s">
        <v>39</v>
      </c>
      <c r="I56" s="575">
        <v>56.504300712347124</v>
      </c>
      <c r="J56" s="575">
        <v>7.800462572014796</v>
      </c>
      <c r="K56" s="575">
        <v>15.632756861380326</v>
      </c>
      <c r="L56" s="575">
        <v>37.3585848149394</v>
      </c>
      <c r="M56" s="27"/>
    </row>
    <row r="57" spans="1:13" ht="13.5">
      <c r="A57" s="580" t="s">
        <v>630</v>
      </c>
      <c r="B57" s="574">
        <v>0.000725156709855681</v>
      </c>
      <c r="C57" s="575">
        <v>0</v>
      </c>
      <c r="D57" s="575">
        <v>0</v>
      </c>
      <c r="E57" s="575">
        <v>5.786906673800212</v>
      </c>
      <c r="F57" s="575">
        <v>0</v>
      </c>
      <c r="G57" s="575">
        <v>0</v>
      </c>
      <c r="H57" s="573" t="s">
        <v>39</v>
      </c>
      <c r="I57" s="575">
        <v>56.341951413397794</v>
      </c>
      <c r="J57" s="575">
        <v>0</v>
      </c>
      <c r="K57" s="575">
        <v>0</v>
      </c>
      <c r="L57" s="575">
        <v>3.7539223539625173</v>
      </c>
      <c r="M57" s="27"/>
    </row>
    <row r="58" spans="1:13" ht="13.5">
      <c r="A58" s="571" t="s">
        <v>620</v>
      </c>
      <c r="B58" s="574">
        <v>0</v>
      </c>
      <c r="C58" s="575">
        <v>0</v>
      </c>
      <c r="D58" s="575">
        <v>0</v>
      </c>
      <c r="E58" s="575">
        <v>0</v>
      </c>
      <c r="F58" s="575">
        <v>0</v>
      </c>
      <c r="G58" s="575">
        <v>0</v>
      </c>
      <c r="H58" s="573" t="s">
        <v>39</v>
      </c>
      <c r="I58" s="575">
        <v>0.003123581651822675</v>
      </c>
      <c r="J58" s="575">
        <v>0</v>
      </c>
      <c r="K58" s="575">
        <v>0</v>
      </c>
      <c r="L58" s="575">
        <v>0.00018740264462408735</v>
      </c>
      <c r="M58" s="27"/>
    </row>
    <row r="59" spans="1:13" ht="13.5">
      <c r="A59" s="571" t="s">
        <v>622</v>
      </c>
      <c r="B59" s="574">
        <v>5.48095826845688E-07</v>
      </c>
      <c r="C59" s="575">
        <v>0</v>
      </c>
      <c r="D59" s="575">
        <v>0</v>
      </c>
      <c r="E59" s="575">
        <v>0</v>
      </c>
      <c r="F59" s="575">
        <v>1.1840069593259588</v>
      </c>
      <c r="G59" s="575">
        <v>0</v>
      </c>
      <c r="H59" s="573" t="s">
        <v>39</v>
      </c>
      <c r="I59" s="575">
        <v>0</v>
      </c>
      <c r="J59" s="575">
        <v>0</v>
      </c>
      <c r="K59" s="575">
        <v>0</v>
      </c>
      <c r="L59" s="575">
        <v>0.020461862030831123</v>
      </c>
      <c r="M59" s="27"/>
    </row>
    <row r="60" spans="1:13" ht="3" customHeight="1">
      <c r="A60" s="571"/>
      <c r="B60" s="574">
        <v>0</v>
      </c>
      <c r="C60" s="575">
        <v>0</v>
      </c>
      <c r="D60" s="575">
        <v>0</v>
      </c>
      <c r="E60" s="575">
        <v>0</v>
      </c>
      <c r="F60" s="575">
        <v>0</v>
      </c>
      <c r="G60" s="575">
        <v>0</v>
      </c>
      <c r="H60" s="573">
        <v>0</v>
      </c>
      <c r="I60" s="575">
        <v>0</v>
      </c>
      <c r="J60" s="575">
        <v>0</v>
      </c>
      <c r="K60" s="575">
        <v>0</v>
      </c>
      <c r="L60" s="575">
        <v>0</v>
      </c>
      <c r="M60" s="27"/>
    </row>
    <row r="61" spans="1:13" ht="13.5">
      <c r="A61" s="568" t="s">
        <v>631</v>
      </c>
      <c r="B61" s="576">
        <v>0.016816014144627238</v>
      </c>
      <c r="C61" s="577">
        <v>0.00029635871604657786</v>
      </c>
      <c r="D61" s="577">
        <v>0.08391948976674558</v>
      </c>
      <c r="E61" s="577">
        <v>13.417656199521598</v>
      </c>
      <c r="F61" s="577">
        <v>0</v>
      </c>
      <c r="G61" s="577">
        <v>0</v>
      </c>
      <c r="H61" s="570" t="s">
        <v>39</v>
      </c>
      <c r="I61" s="577">
        <v>0</v>
      </c>
      <c r="J61" s="577">
        <v>0</v>
      </c>
      <c r="K61" s="577">
        <v>4.031029769718891</v>
      </c>
      <c r="L61" s="577">
        <v>1.1167107287084734</v>
      </c>
      <c r="M61" s="27"/>
    </row>
    <row r="62" spans="1:13" ht="13.5">
      <c r="A62" s="571" t="s">
        <v>391</v>
      </c>
      <c r="B62" s="574">
        <v>0</v>
      </c>
      <c r="C62" s="575">
        <v>0</v>
      </c>
      <c r="D62" s="575">
        <v>0.011188903141959772</v>
      </c>
      <c r="E62" s="575">
        <v>0</v>
      </c>
      <c r="F62" s="575">
        <v>0</v>
      </c>
      <c r="G62" s="575">
        <v>0</v>
      </c>
      <c r="H62" s="573" t="s">
        <v>39</v>
      </c>
      <c r="I62" s="575">
        <v>0</v>
      </c>
      <c r="J62" s="575">
        <v>0</v>
      </c>
      <c r="K62" s="575">
        <v>0.015782899192677457</v>
      </c>
      <c r="L62" s="575">
        <v>0.00239094114305379</v>
      </c>
      <c r="M62" s="27"/>
    </row>
    <row r="63" spans="1:13" ht="13.5">
      <c r="A63" s="571" t="s">
        <v>632</v>
      </c>
      <c r="B63" s="574">
        <v>0.016816014144627238</v>
      </c>
      <c r="C63" s="575">
        <v>0.00029635871604657786</v>
      </c>
      <c r="D63" s="575">
        <v>0.0618975917079487</v>
      </c>
      <c r="E63" s="575">
        <v>13.417656199521598</v>
      </c>
      <c r="F63" s="575">
        <v>0</v>
      </c>
      <c r="G63" s="575">
        <v>0</v>
      </c>
      <c r="H63" s="573" t="s">
        <v>39</v>
      </c>
      <c r="I63" s="575">
        <v>0</v>
      </c>
      <c r="J63" s="575">
        <v>0</v>
      </c>
      <c r="K63" s="575">
        <v>4.015246870526213</v>
      </c>
      <c r="L63" s="575">
        <v>1.1128927402130937</v>
      </c>
      <c r="M63" s="27"/>
    </row>
    <row r="64" spans="1:13" ht="13.5">
      <c r="A64" s="571" t="s">
        <v>622</v>
      </c>
      <c r="B64" s="574">
        <v>0</v>
      </c>
      <c r="C64" s="575">
        <v>0</v>
      </c>
      <c r="D64" s="575">
        <v>0.010832994916837117</v>
      </c>
      <c r="E64" s="575">
        <v>0</v>
      </c>
      <c r="F64" s="575">
        <v>0</v>
      </c>
      <c r="G64" s="575">
        <v>0</v>
      </c>
      <c r="H64" s="573" t="s">
        <v>39</v>
      </c>
      <c r="I64" s="575">
        <v>0</v>
      </c>
      <c r="J64" s="575">
        <v>0</v>
      </c>
      <c r="K64" s="575">
        <v>0</v>
      </c>
      <c r="L64" s="575">
        <v>0.001427047352326114</v>
      </c>
      <c r="M64" s="27"/>
    </row>
    <row r="65" spans="1:13" ht="4.5" customHeight="1">
      <c r="A65" s="581"/>
      <c r="B65" s="582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7"/>
    </row>
    <row r="66" spans="1:13" ht="24.75" customHeight="1">
      <c r="A66" s="583" t="s">
        <v>633</v>
      </c>
      <c r="B66" s="584">
        <v>4511984.72762</v>
      </c>
      <c r="C66" s="585">
        <v>2559523.1688099997</v>
      </c>
      <c r="D66" s="585">
        <v>1766621.15573</v>
      </c>
      <c r="E66" s="585">
        <v>865288.37983</v>
      </c>
      <c r="F66" s="585">
        <v>231761.11156999998</v>
      </c>
      <c r="G66" s="585">
        <v>1448256.43007</v>
      </c>
      <c r="H66" s="585">
        <v>0</v>
      </c>
      <c r="I66" s="585">
        <v>804593.3419199999</v>
      </c>
      <c r="J66" s="585">
        <v>443552.56141</v>
      </c>
      <c r="K66" s="585">
        <v>779185.04388</v>
      </c>
      <c r="L66" s="585">
        <v>13410765.92084</v>
      </c>
      <c r="M66" s="27"/>
    </row>
    <row r="67" spans="1:13" ht="6" customHeight="1" thickBot="1">
      <c r="A67" s="586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7"/>
    </row>
    <row r="68" spans="1:13" ht="13.5">
      <c r="A68" s="27" t="s">
        <v>578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</row>
    <row r="69" spans="1:13" ht="13.5">
      <c r="A69" s="27" t="s">
        <v>634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7"/>
    </row>
    <row r="70" spans="1:13" ht="13.5">
      <c r="A70" s="27" t="s">
        <v>635</v>
      </c>
      <c r="B70" s="587"/>
      <c r="C70" s="587"/>
      <c r="D70" s="587"/>
      <c r="E70" s="587"/>
      <c r="F70" s="587"/>
      <c r="G70" s="587"/>
      <c r="H70" s="587"/>
      <c r="I70" s="587"/>
      <c r="J70" s="587"/>
      <c r="K70" s="587"/>
      <c r="L70" s="587"/>
      <c r="M70" s="27"/>
    </row>
    <row r="71" spans="1:13" ht="13.5">
      <c r="A71" s="588" t="s">
        <v>636</v>
      </c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27"/>
    </row>
    <row r="72" spans="1:13" ht="13.5">
      <c r="A72" s="1395"/>
      <c r="B72" s="1395"/>
      <c r="C72" s="1395"/>
      <c r="D72" s="1395"/>
      <c r="E72" s="1395"/>
      <c r="F72" s="1395"/>
      <c r="G72" s="1395"/>
      <c r="H72" s="589"/>
      <c r="I72" s="589"/>
      <c r="J72" s="589"/>
      <c r="K72" s="589"/>
      <c r="L72" s="589"/>
      <c r="M72" s="27"/>
    </row>
    <row r="73" spans="1:13" ht="13.5">
      <c r="A73" s="590"/>
      <c r="B73" s="591"/>
      <c r="C73" s="591"/>
      <c r="D73" s="591"/>
      <c r="E73" s="591"/>
      <c r="F73" s="591"/>
      <c r="G73" s="591"/>
      <c r="H73" s="591"/>
      <c r="I73" s="591"/>
      <c r="J73" s="591"/>
      <c r="K73" s="591"/>
      <c r="L73" s="591"/>
      <c r="M73" s="27"/>
    </row>
    <row r="74" spans="1:13" ht="13.5">
      <c r="A74" s="59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</row>
    <row r="75" spans="1:13" ht="13.5">
      <c r="A75" s="592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7"/>
    </row>
    <row r="76" spans="1:13" ht="13.5">
      <c r="A76" s="592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27"/>
    </row>
    <row r="77" spans="1:12" ht="15">
      <c r="A77" s="594"/>
      <c r="B77" s="595"/>
      <c r="C77" s="595"/>
      <c r="D77" s="595"/>
      <c r="E77" s="595"/>
      <c r="F77" s="595"/>
      <c r="G77" s="595"/>
      <c r="H77" s="595"/>
      <c r="I77" s="595"/>
      <c r="J77" s="595"/>
      <c r="K77" s="595"/>
      <c r="L77" s="595"/>
    </row>
    <row r="78" spans="1:12" ht="15">
      <c r="A78" s="59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9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9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9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9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9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9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9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9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9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9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9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9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9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9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9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59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59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59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59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4">
    <mergeCell ref="A2:L2"/>
    <mergeCell ref="A3:L3"/>
    <mergeCell ref="A4:L4"/>
    <mergeCell ref="A72:G72"/>
  </mergeCells>
  <hyperlinks>
    <hyperlink ref="A71" r:id="rId1" display="https://www.sbs.gob.pe/Portals/0/jer/pfrpv_normatividad/20160719_Res-11356-2008.pdf"/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3" customFormat="1" ht="20.1" customHeight="1">
      <c r="A1" s="1225" t="s">
        <v>1035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94" customFormat="1" ht="24" customHeight="1">
      <c r="A2" s="359" t="s">
        <v>637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596"/>
      <c r="M2" s="596"/>
      <c r="N2" s="596"/>
    </row>
    <row r="3" spans="1:14" s="93" customFormat="1" ht="20.1" customHeight="1">
      <c r="A3" s="95">
        <v>43982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97"/>
      <c r="M3" s="597"/>
      <c r="N3" s="597"/>
    </row>
    <row r="4" spans="1:14" s="99" customFormat="1" ht="20.1" customHeight="1">
      <c r="A4" s="185" t="s">
        <v>65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598"/>
      <c r="M4" s="598"/>
      <c r="N4" s="598"/>
    </row>
    <row r="5" ht="6.75" customHeight="1" thickBot="1">
      <c r="A5" s="599"/>
    </row>
    <row r="6" spans="1:33" s="104" customFormat="1" ht="60" customHeight="1">
      <c r="A6" s="162" t="s">
        <v>1</v>
      </c>
      <c r="B6" s="552" t="s">
        <v>638</v>
      </c>
      <c r="C6" s="552" t="s">
        <v>390</v>
      </c>
      <c r="D6" s="600" t="s">
        <v>639</v>
      </c>
      <c r="E6" s="601" t="s">
        <v>391</v>
      </c>
      <c r="F6" s="552" t="s">
        <v>640</v>
      </c>
      <c r="G6" s="552" t="s">
        <v>619</v>
      </c>
      <c r="H6" s="600" t="s">
        <v>641</v>
      </c>
      <c r="I6" s="552" t="s">
        <v>642</v>
      </c>
      <c r="J6" s="600" t="s">
        <v>643</v>
      </c>
      <c r="K6" s="162" t="s">
        <v>644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s="104" customFormat="1" ht="7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12" s="20" customFormat="1" ht="20.1" customHeight="1">
      <c r="A8" s="79" t="s">
        <v>58</v>
      </c>
      <c r="B8" s="602">
        <v>5.540798897300878E-07</v>
      </c>
      <c r="C8" s="602">
        <v>28.39977162006027</v>
      </c>
      <c r="D8" s="602" t="s">
        <v>39</v>
      </c>
      <c r="E8" s="602">
        <v>71.58341183365447</v>
      </c>
      <c r="F8" s="602">
        <v>0.01681601436856991</v>
      </c>
      <c r="G8" s="602" t="s">
        <v>39</v>
      </c>
      <c r="H8" s="602" t="s">
        <v>39</v>
      </c>
      <c r="I8" s="602" t="s">
        <v>39</v>
      </c>
      <c r="J8" s="602">
        <v>-2.2163208799275782E-08</v>
      </c>
      <c r="K8" s="603">
        <v>4511984.727</v>
      </c>
      <c r="L8" s="604"/>
    </row>
    <row r="9" spans="1:12" s="20" customFormat="1" ht="20.1" customHeight="1">
      <c r="A9" s="21" t="s">
        <v>29</v>
      </c>
      <c r="B9" s="602" t="s">
        <v>39</v>
      </c>
      <c r="C9" s="602" t="s">
        <v>39</v>
      </c>
      <c r="D9" s="602" t="s">
        <v>39</v>
      </c>
      <c r="E9" s="602">
        <v>99.99970365573968</v>
      </c>
      <c r="F9" s="602">
        <v>0.00029634426032278837</v>
      </c>
      <c r="G9" s="602" t="s">
        <v>39</v>
      </c>
      <c r="H9" s="602" t="s">
        <v>39</v>
      </c>
      <c r="I9" s="602" t="s">
        <v>39</v>
      </c>
      <c r="J9" s="602">
        <v>-1.4554612329057985E-15</v>
      </c>
      <c r="K9" s="603">
        <v>2559523.168</v>
      </c>
      <c r="L9" s="604"/>
    </row>
    <row r="10" spans="1:12" s="20" customFormat="1" ht="20.1" customHeight="1">
      <c r="A10" s="21" t="s">
        <v>30</v>
      </c>
      <c r="B10" s="602" t="s">
        <v>39</v>
      </c>
      <c r="C10" s="602" t="s">
        <v>39</v>
      </c>
      <c r="D10" s="602" t="s">
        <v>39</v>
      </c>
      <c r="E10" s="602">
        <v>99.91608053623698</v>
      </c>
      <c r="F10" s="602">
        <v>0.08391946376301601</v>
      </c>
      <c r="G10" s="602" t="s">
        <v>39</v>
      </c>
      <c r="H10" s="602" t="s">
        <v>39</v>
      </c>
      <c r="I10" s="602" t="s">
        <v>39</v>
      </c>
      <c r="J10" s="602">
        <v>6.01054199602797E-15</v>
      </c>
      <c r="K10" s="603">
        <v>1766621.155</v>
      </c>
      <c r="L10" s="604"/>
    </row>
    <row r="11" spans="1:12" s="20" customFormat="1" ht="20.1" customHeight="1">
      <c r="A11" s="21" t="s">
        <v>31</v>
      </c>
      <c r="B11" s="602" t="s">
        <v>39</v>
      </c>
      <c r="C11" s="602" t="s">
        <v>39</v>
      </c>
      <c r="D11" s="602" t="s">
        <v>39</v>
      </c>
      <c r="E11" s="602">
        <v>86.58234389624225</v>
      </c>
      <c r="F11" s="602">
        <v>13.41765621932616</v>
      </c>
      <c r="G11" s="602" t="s">
        <v>39</v>
      </c>
      <c r="H11" s="602" t="s">
        <v>39</v>
      </c>
      <c r="I11" s="602" t="s">
        <v>39</v>
      </c>
      <c r="J11" s="602">
        <v>-1.1556840795636129E-07</v>
      </c>
      <c r="K11" s="603">
        <v>865288.379</v>
      </c>
      <c r="L11" s="604"/>
    </row>
    <row r="12" spans="1:12" s="20" customFormat="1" ht="20.1" customHeight="1">
      <c r="A12" s="21" t="s">
        <v>32</v>
      </c>
      <c r="B12" s="602" t="s">
        <v>39</v>
      </c>
      <c r="C12" s="602" t="s">
        <v>39</v>
      </c>
      <c r="D12" s="602" t="s">
        <v>39</v>
      </c>
      <c r="E12" s="602">
        <v>98.8159933354824</v>
      </c>
      <c r="F12" s="602" t="s">
        <v>39</v>
      </c>
      <c r="G12" s="602" t="s">
        <v>39</v>
      </c>
      <c r="H12" s="602" t="s">
        <v>39</v>
      </c>
      <c r="I12" s="602" t="s">
        <v>39</v>
      </c>
      <c r="J12" s="602">
        <v>1.1840066645175902</v>
      </c>
      <c r="K12" s="603">
        <v>231761.111</v>
      </c>
      <c r="L12" s="604"/>
    </row>
    <row r="13" spans="1:12" s="20" customFormat="1" ht="20.1" customHeight="1">
      <c r="A13" s="21" t="s">
        <v>33</v>
      </c>
      <c r="B13" s="602" t="s">
        <v>39</v>
      </c>
      <c r="C13" s="602">
        <v>61.91872346805324</v>
      </c>
      <c r="D13" s="602" t="s">
        <v>39</v>
      </c>
      <c r="E13" s="602">
        <v>38.08127660099531</v>
      </c>
      <c r="F13" s="602" t="s">
        <v>39</v>
      </c>
      <c r="G13" s="602" t="s">
        <v>39</v>
      </c>
      <c r="H13" s="602" t="s">
        <v>39</v>
      </c>
      <c r="I13" s="602" t="s">
        <v>39</v>
      </c>
      <c r="J13" s="602">
        <v>-6.904854877788814E-08</v>
      </c>
      <c r="K13" s="603">
        <v>1448256.43</v>
      </c>
      <c r="L13" s="604"/>
    </row>
    <row r="14" spans="1:12" s="20" customFormat="1" ht="20.1" customHeight="1">
      <c r="A14" s="21" t="s">
        <v>34</v>
      </c>
      <c r="B14" s="602" t="s">
        <v>39</v>
      </c>
      <c r="C14" s="602" t="s">
        <v>39</v>
      </c>
      <c r="D14" s="602" t="s">
        <v>39</v>
      </c>
      <c r="E14" s="602" t="s">
        <v>39</v>
      </c>
      <c r="F14" s="602" t="s">
        <v>39</v>
      </c>
      <c r="G14" s="602" t="s">
        <v>39</v>
      </c>
      <c r="H14" s="602" t="s">
        <v>39</v>
      </c>
      <c r="I14" s="602" t="s">
        <v>39</v>
      </c>
      <c r="J14" s="602" t="s">
        <v>39</v>
      </c>
      <c r="K14" s="603" t="s">
        <v>39</v>
      </c>
      <c r="L14" s="604"/>
    </row>
    <row r="15" spans="1:12" s="20" customFormat="1" ht="20.1" customHeight="1">
      <c r="A15" s="79" t="s">
        <v>35</v>
      </c>
      <c r="B15" s="602" t="s">
        <v>39</v>
      </c>
      <c r="C15" s="602" t="s">
        <v>39</v>
      </c>
      <c r="D15" s="602" t="s">
        <v>39</v>
      </c>
      <c r="E15" s="602">
        <v>97.24156926623134</v>
      </c>
      <c r="F15" s="602" t="s">
        <v>39</v>
      </c>
      <c r="G15" s="602" t="s">
        <v>39</v>
      </c>
      <c r="H15" s="602">
        <v>2.7584308580550383</v>
      </c>
      <c r="I15" s="602" t="s">
        <v>39</v>
      </c>
      <c r="J15" s="602">
        <v>-1.242863851113893E-07</v>
      </c>
      <c r="K15" s="603">
        <v>804593.341</v>
      </c>
      <c r="L15" s="604"/>
    </row>
    <row r="16" spans="1:12" s="20" customFormat="1" ht="20.1" customHeight="1">
      <c r="A16" s="79" t="s">
        <v>36</v>
      </c>
      <c r="B16" s="602" t="s">
        <v>39</v>
      </c>
      <c r="C16" s="602" t="s">
        <v>39</v>
      </c>
      <c r="D16" s="602" t="s">
        <v>39</v>
      </c>
      <c r="E16" s="602">
        <v>100</v>
      </c>
      <c r="F16" s="602" t="s">
        <v>39</v>
      </c>
      <c r="G16" s="602" t="s">
        <v>39</v>
      </c>
      <c r="H16" s="602" t="s">
        <v>39</v>
      </c>
      <c r="I16" s="602" t="s">
        <v>39</v>
      </c>
      <c r="J16" s="602" t="s">
        <v>39</v>
      </c>
      <c r="K16" s="603">
        <v>443552.561</v>
      </c>
      <c r="L16" s="604"/>
    </row>
    <row r="17" spans="1:12" s="20" customFormat="1" ht="20.1" customHeight="1">
      <c r="A17" s="79" t="s">
        <v>37</v>
      </c>
      <c r="B17" s="602" t="s">
        <v>39</v>
      </c>
      <c r="C17" s="602" t="s">
        <v>39</v>
      </c>
      <c r="D17" s="602" t="s">
        <v>39</v>
      </c>
      <c r="E17" s="602">
        <v>94.40272418062831</v>
      </c>
      <c r="F17" s="602">
        <v>4.031029764004338</v>
      </c>
      <c r="G17" s="602">
        <v>1.5662461837065835</v>
      </c>
      <c r="H17" s="602" t="s">
        <v>39</v>
      </c>
      <c r="I17" s="602" t="s">
        <v>39</v>
      </c>
      <c r="J17" s="602">
        <v>-1.2833922689021344E-07</v>
      </c>
      <c r="K17" s="603">
        <v>779185.043</v>
      </c>
      <c r="L17" s="604"/>
    </row>
    <row r="18" spans="1:12" s="121" customFormat="1" ht="27" customHeight="1" thickBot="1">
      <c r="A18" s="85" t="s">
        <v>38</v>
      </c>
      <c r="B18" s="605">
        <v>1.8641739150809717E-07</v>
      </c>
      <c r="C18" s="605">
        <v>16.241691681186875</v>
      </c>
      <c r="D18" s="605" t="s">
        <v>39</v>
      </c>
      <c r="E18" s="605">
        <v>82.36463955906729</v>
      </c>
      <c r="F18" s="605">
        <v>1.1167107229311446</v>
      </c>
      <c r="G18" s="605">
        <v>0.09100118574398366</v>
      </c>
      <c r="H18" s="605">
        <v>0.1654950294462731</v>
      </c>
      <c r="I18" s="605" t="s">
        <v>39</v>
      </c>
      <c r="J18" s="605">
        <v>0.02046163520705516</v>
      </c>
      <c r="K18" s="108">
        <v>13410765.915</v>
      </c>
      <c r="L18" s="604"/>
    </row>
    <row r="19" spans="1:12" s="6" customFormat="1" ht="7.5" customHeight="1">
      <c r="A19" s="606"/>
      <c r="B19" s="113"/>
      <c r="C19" s="113"/>
      <c r="D19" s="113"/>
      <c r="E19" s="113"/>
      <c r="F19" s="113"/>
      <c r="G19" s="113"/>
      <c r="H19" s="113"/>
      <c r="I19" s="113"/>
      <c r="J19" s="114"/>
      <c r="K19" s="607"/>
      <c r="L19" s="608"/>
    </row>
    <row r="20" spans="1:11" s="122" customFormat="1" ht="11.25" customHeight="1">
      <c r="A20" s="91" t="s">
        <v>645</v>
      </c>
      <c r="B20" s="27"/>
      <c r="C20" s="27"/>
      <c r="D20" s="27"/>
      <c r="E20" s="27"/>
      <c r="F20" s="27"/>
      <c r="G20" s="27"/>
      <c r="H20" s="27"/>
      <c r="I20" s="27"/>
      <c r="J20" s="27"/>
      <c r="K20" s="540"/>
    </row>
    <row r="21" spans="1:11" s="122" customFormat="1" ht="13.5" customHeight="1">
      <c r="A21" s="91" t="s">
        <v>646</v>
      </c>
      <c r="B21" s="27"/>
      <c r="C21" s="27"/>
      <c r="D21" s="27"/>
      <c r="E21" s="27"/>
      <c r="F21" s="27"/>
      <c r="G21" s="27"/>
      <c r="H21" s="27"/>
      <c r="I21" s="27"/>
      <c r="J21" s="27"/>
      <c r="K21" s="135"/>
    </row>
    <row r="22" spans="1:11" ht="13.5">
      <c r="A22" s="91" t="s">
        <v>647</v>
      </c>
      <c r="B22" s="27"/>
      <c r="C22" s="27"/>
      <c r="D22" s="27"/>
      <c r="E22" s="27"/>
      <c r="F22" s="27"/>
      <c r="G22" s="27"/>
      <c r="H22" s="27"/>
      <c r="I22" s="27"/>
      <c r="J22" s="27"/>
      <c r="K22" s="135"/>
    </row>
    <row r="23" spans="1:11" ht="13.5">
      <c r="A23" s="91" t="s">
        <v>648</v>
      </c>
      <c r="B23" s="27"/>
      <c r="C23" s="27"/>
      <c r="D23" s="27"/>
      <c r="E23" s="27"/>
      <c r="F23" s="27"/>
      <c r="G23" s="27"/>
      <c r="H23" s="27"/>
      <c r="I23" s="27"/>
      <c r="J23" s="27"/>
      <c r="K23" s="135"/>
    </row>
    <row r="24" spans="1:11" ht="13.5">
      <c r="A24" s="218"/>
      <c r="B24" s="27"/>
      <c r="C24" s="27"/>
      <c r="D24" s="27"/>
      <c r="E24" s="27"/>
      <c r="F24" s="27"/>
      <c r="G24" s="27"/>
      <c r="H24" s="27"/>
      <c r="I24" s="27"/>
      <c r="J24" s="27"/>
      <c r="K24" s="135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5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0" customFormat="1" ht="18" customHeight="1">
      <c r="A1" s="1225" t="s">
        <v>1035</v>
      </c>
      <c r="B1" s="609"/>
      <c r="C1" s="609"/>
      <c r="D1" s="609"/>
      <c r="E1" s="609"/>
      <c r="F1" s="609"/>
      <c r="G1" s="609"/>
    </row>
    <row r="2" spans="1:7" s="505" customFormat="1" ht="24.95" customHeight="1">
      <c r="A2" s="359" t="s">
        <v>649</v>
      </c>
      <c r="B2" s="359"/>
      <c r="C2" s="359"/>
      <c r="D2" s="359"/>
      <c r="E2" s="359"/>
      <c r="F2" s="359"/>
      <c r="G2" s="359"/>
    </row>
    <row r="3" spans="1:7" s="611" customFormat="1" ht="18" customHeight="1">
      <c r="A3" s="95">
        <v>43982</v>
      </c>
      <c r="B3" s="95"/>
      <c r="C3" s="95"/>
      <c r="D3" s="95"/>
      <c r="E3" s="95"/>
      <c r="F3" s="95"/>
      <c r="G3" s="95"/>
    </row>
    <row r="4" spans="1:7" s="99" customFormat="1" ht="18" customHeight="1">
      <c r="A4" s="185" t="s">
        <v>65</v>
      </c>
      <c r="B4" s="185"/>
      <c r="C4" s="185"/>
      <c r="D4" s="185"/>
      <c r="E4" s="185"/>
      <c r="F4" s="185"/>
      <c r="G4" s="185"/>
    </row>
    <row r="5" spans="1:3" ht="7.5" customHeight="1" thickBot="1">
      <c r="A5" s="612"/>
      <c r="B5" s="612"/>
      <c r="C5" s="612"/>
    </row>
    <row r="6" spans="1:30" ht="27" customHeight="1">
      <c r="A6" s="1377" t="s">
        <v>1</v>
      </c>
      <c r="B6" s="1381" t="s">
        <v>650</v>
      </c>
      <c r="C6" s="1381" t="s">
        <v>651</v>
      </c>
      <c r="D6" s="1381" t="s">
        <v>652</v>
      </c>
      <c r="E6" s="1381" t="s">
        <v>653</v>
      </c>
      <c r="F6" s="1381" t="s">
        <v>654</v>
      </c>
      <c r="G6" s="1377" t="s">
        <v>655</v>
      </c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</row>
    <row r="7" spans="1:30" ht="39" customHeight="1">
      <c r="A7" s="1378"/>
      <c r="B7" s="1382"/>
      <c r="C7" s="1382"/>
      <c r="D7" s="1382"/>
      <c r="E7" s="1382"/>
      <c r="F7" s="1382"/>
      <c r="G7" s="1378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</row>
    <row r="8" spans="1:30" ht="3" customHeight="1">
      <c r="A8" s="614"/>
      <c r="B8" s="615"/>
      <c r="C8" s="615"/>
      <c r="D8" s="615"/>
      <c r="E8" s="615"/>
      <c r="F8" s="615"/>
      <c r="G8" s="101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</row>
    <row r="9" spans="1:17" s="83" customFormat="1" ht="6" customHeight="1">
      <c r="A9" s="616"/>
      <c r="B9" s="617"/>
      <c r="C9" s="617"/>
      <c r="D9" s="617"/>
      <c r="E9" s="617"/>
      <c r="F9" s="617"/>
      <c r="G9" s="618"/>
      <c r="H9" s="619"/>
      <c r="I9" s="619"/>
      <c r="J9" s="619"/>
      <c r="K9" s="619"/>
      <c r="L9" s="619"/>
      <c r="M9" s="619"/>
      <c r="N9" s="620"/>
      <c r="O9" s="620"/>
      <c r="P9" s="20"/>
      <c r="Q9" s="20"/>
    </row>
    <row r="10" spans="1:17" s="83" customFormat="1" ht="20.1" customHeight="1">
      <c r="A10" s="79" t="s">
        <v>58</v>
      </c>
      <c r="B10" s="621" t="s">
        <v>39</v>
      </c>
      <c r="C10" s="621">
        <v>3.345921569511671</v>
      </c>
      <c r="D10" s="621" t="s">
        <v>39</v>
      </c>
      <c r="E10" s="621" t="s">
        <v>39</v>
      </c>
      <c r="F10" s="621">
        <v>96.65407843048833</v>
      </c>
      <c r="G10" s="622">
        <v>3586455.854</v>
      </c>
      <c r="H10" s="619"/>
      <c r="I10" s="619"/>
      <c r="J10" s="619"/>
      <c r="K10" s="619"/>
      <c r="L10" s="619"/>
      <c r="M10" s="619"/>
      <c r="N10" s="620"/>
      <c r="O10" s="620"/>
      <c r="P10" s="20"/>
      <c r="Q10" s="20"/>
    </row>
    <row r="11" spans="1:17" s="83" customFormat="1" ht="20.1" customHeight="1">
      <c r="A11" s="21" t="s">
        <v>29</v>
      </c>
      <c r="B11" s="621" t="s">
        <v>39</v>
      </c>
      <c r="C11" s="621" t="s">
        <v>39</v>
      </c>
      <c r="D11" s="621" t="s">
        <v>39</v>
      </c>
      <c r="E11" s="621" t="s">
        <v>39</v>
      </c>
      <c r="F11" s="621" t="s">
        <v>39</v>
      </c>
      <c r="G11" s="622" t="s">
        <v>39</v>
      </c>
      <c r="H11" s="619"/>
      <c r="I11" s="619"/>
      <c r="J11" s="619"/>
      <c r="K11" s="619"/>
      <c r="L11" s="619"/>
      <c r="M11" s="619"/>
      <c r="N11" s="620"/>
      <c r="O11" s="620"/>
      <c r="P11" s="20"/>
      <c r="Q11" s="20"/>
    </row>
    <row r="12" spans="1:17" s="83" customFormat="1" ht="20.1" customHeight="1">
      <c r="A12" s="21" t="s">
        <v>30</v>
      </c>
      <c r="B12" s="621" t="s">
        <v>39</v>
      </c>
      <c r="C12" s="621" t="s">
        <v>39</v>
      </c>
      <c r="D12" s="621" t="s">
        <v>39</v>
      </c>
      <c r="E12" s="621" t="s">
        <v>39</v>
      </c>
      <c r="F12" s="621">
        <v>100</v>
      </c>
      <c r="G12" s="622">
        <v>112.178</v>
      </c>
      <c r="H12" s="619"/>
      <c r="I12" s="619"/>
      <c r="J12" s="619"/>
      <c r="K12" s="619"/>
      <c r="L12" s="619"/>
      <c r="M12" s="619"/>
      <c r="N12" s="620"/>
      <c r="O12" s="620"/>
      <c r="P12" s="20"/>
      <c r="Q12" s="20"/>
    </row>
    <row r="13" spans="1:17" s="83" customFormat="1" ht="20.1" customHeight="1">
      <c r="A13" s="21" t="s">
        <v>31</v>
      </c>
      <c r="B13" s="621" t="s">
        <v>39</v>
      </c>
      <c r="C13" s="621">
        <v>2.2262936640625637</v>
      </c>
      <c r="D13" s="621" t="s">
        <v>39</v>
      </c>
      <c r="E13" s="621" t="s">
        <v>39</v>
      </c>
      <c r="F13" s="621">
        <v>97.77370633593743</v>
      </c>
      <c r="G13" s="622">
        <v>199580.948</v>
      </c>
      <c r="H13" s="619"/>
      <c r="I13" s="619"/>
      <c r="J13" s="619"/>
      <c r="K13" s="619"/>
      <c r="L13" s="619"/>
      <c r="M13" s="619"/>
      <c r="N13" s="620"/>
      <c r="O13" s="620"/>
      <c r="P13" s="20"/>
      <c r="Q13" s="20"/>
    </row>
    <row r="14" spans="1:17" s="83" customFormat="1" ht="20.1" customHeight="1">
      <c r="A14" s="21" t="s">
        <v>32</v>
      </c>
      <c r="B14" s="621" t="s">
        <v>39</v>
      </c>
      <c r="C14" s="621" t="s">
        <v>39</v>
      </c>
      <c r="D14" s="621" t="s">
        <v>39</v>
      </c>
      <c r="E14" s="621" t="s">
        <v>39</v>
      </c>
      <c r="F14" s="621" t="s">
        <v>39</v>
      </c>
      <c r="G14" s="622" t="s">
        <v>39</v>
      </c>
      <c r="H14" s="619"/>
      <c r="I14" s="619"/>
      <c r="J14" s="619"/>
      <c r="K14" s="619"/>
      <c r="L14" s="619"/>
      <c r="M14" s="619"/>
      <c r="N14" s="620"/>
      <c r="O14" s="620"/>
      <c r="P14" s="20"/>
      <c r="Q14" s="20"/>
    </row>
    <row r="15" spans="1:17" s="83" customFormat="1" ht="20.1" customHeight="1">
      <c r="A15" s="21" t="s">
        <v>33</v>
      </c>
      <c r="B15" s="621" t="s">
        <v>39</v>
      </c>
      <c r="C15" s="621" t="s">
        <v>39</v>
      </c>
      <c r="D15" s="621" t="s">
        <v>39</v>
      </c>
      <c r="E15" s="621" t="s">
        <v>39</v>
      </c>
      <c r="F15" s="621">
        <v>100</v>
      </c>
      <c r="G15" s="622">
        <v>3093810.616</v>
      </c>
      <c r="H15" s="619"/>
      <c r="I15" s="619"/>
      <c r="J15" s="619"/>
      <c r="K15" s="619"/>
      <c r="L15" s="619"/>
      <c r="M15" s="619"/>
      <c r="N15" s="620"/>
      <c r="O15" s="620"/>
      <c r="P15" s="20"/>
      <c r="Q15" s="20"/>
    </row>
    <row r="16" spans="1:17" s="83" customFormat="1" ht="20.1" customHeight="1">
      <c r="A16" s="21" t="s">
        <v>34</v>
      </c>
      <c r="B16" s="621" t="s">
        <v>39</v>
      </c>
      <c r="C16" s="621" t="s">
        <v>39</v>
      </c>
      <c r="D16" s="621" t="s">
        <v>39</v>
      </c>
      <c r="E16" s="621" t="s">
        <v>39</v>
      </c>
      <c r="F16" s="621" t="s">
        <v>39</v>
      </c>
      <c r="G16" s="622" t="s">
        <v>39</v>
      </c>
      <c r="H16" s="619"/>
      <c r="I16" s="619"/>
      <c r="J16" s="619"/>
      <c r="K16" s="619"/>
      <c r="L16" s="619"/>
      <c r="M16" s="619"/>
      <c r="N16" s="620"/>
      <c r="O16" s="620"/>
      <c r="P16" s="20"/>
      <c r="Q16" s="20"/>
    </row>
    <row r="17" spans="1:17" s="83" customFormat="1" ht="20.1" customHeight="1">
      <c r="A17" s="79" t="s">
        <v>35</v>
      </c>
      <c r="B17" s="621" t="s">
        <v>39</v>
      </c>
      <c r="C17" s="621" t="s">
        <v>39</v>
      </c>
      <c r="D17" s="621" t="s">
        <v>39</v>
      </c>
      <c r="E17" s="621" t="s">
        <v>39</v>
      </c>
      <c r="F17" s="621" t="s">
        <v>39</v>
      </c>
      <c r="G17" s="622" t="s">
        <v>39</v>
      </c>
      <c r="H17" s="619"/>
      <c r="I17" s="619"/>
      <c r="J17" s="619"/>
      <c r="K17" s="619"/>
      <c r="L17" s="619"/>
      <c r="M17" s="619"/>
      <c r="N17" s="620"/>
      <c r="O17" s="620"/>
      <c r="P17" s="20"/>
      <c r="Q17" s="20"/>
    </row>
    <row r="18" spans="1:17" s="83" customFormat="1" ht="20.1" customHeight="1">
      <c r="A18" s="79" t="s">
        <v>36</v>
      </c>
      <c r="B18" s="621" t="s">
        <v>39</v>
      </c>
      <c r="C18" s="621" t="s">
        <v>39</v>
      </c>
      <c r="D18" s="621" t="s">
        <v>39</v>
      </c>
      <c r="E18" s="621" t="s">
        <v>39</v>
      </c>
      <c r="F18" s="621" t="s">
        <v>39</v>
      </c>
      <c r="G18" s="622" t="s">
        <v>39</v>
      </c>
      <c r="H18" s="619"/>
      <c r="I18" s="619"/>
      <c r="J18" s="619"/>
      <c r="K18" s="619"/>
      <c r="L18" s="619"/>
      <c r="M18" s="619"/>
      <c r="N18" s="620"/>
      <c r="O18" s="620"/>
      <c r="P18" s="20"/>
      <c r="Q18" s="20"/>
    </row>
    <row r="19" spans="1:17" s="83" customFormat="1" ht="20.1" customHeight="1">
      <c r="A19" s="79" t="s">
        <v>37</v>
      </c>
      <c r="B19" s="621" t="s">
        <v>39</v>
      </c>
      <c r="C19" s="621">
        <v>100</v>
      </c>
      <c r="D19" s="621" t="s">
        <v>39</v>
      </c>
      <c r="E19" s="621" t="s">
        <v>39</v>
      </c>
      <c r="F19" s="621" t="s">
        <v>39</v>
      </c>
      <c r="G19" s="622">
        <v>2160.805</v>
      </c>
      <c r="H19" s="619"/>
      <c r="I19" s="619"/>
      <c r="J19" s="619"/>
      <c r="K19" s="619"/>
      <c r="L19" s="619"/>
      <c r="M19" s="619"/>
      <c r="N19" s="620"/>
      <c r="O19" s="620"/>
      <c r="P19" s="20"/>
      <c r="Q19" s="20"/>
    </row>
    <row r="20" spans="1:17" s="627" customFormat="1" ht="30" customHeight="1" thickBot="1">
      <c r="A20" s="85" t="s">
        <v>38</v>
      </c>
      <c r="B20" s="623" t="s">
        <v>39</v>
      </c>
      <c r="C20" s="623">
        <v>1.8396083710131534</v>
      </c>
      <c r="D20" s="623" t="s">
        <v>39</v>
      </c>
      <c r="E20" s="623" t="s">
        <v>39</v>
      </c>
      <c r="F20" s="623">
        <v>98.16039162898684</v>
      </c>
      <c r="G20" s="624">
        <v>6882120.401</v>
      </c>
      <c r="H20" s="619"/>
      <c r="I20" s="625"/>
      <c r="J20" s="625"/>
      <c r="K20" s="625"/>
      <c r="L20" s="625"/>
      <c r="M20" s="625"/>
      <c r="N20" s="626"/>
      <c r="O20" s="626"/>
      <c r="P20" s="626"/>
      <c r="Q20" s="626"/>
    </row>
    <row r="21" spans="1:16" s="70" customFormat="1" ht="6" customHeight="1">
      <c r="A21" s="123"/>
      <c r="B21" s="628"/>
      <c r="C21" s="629"/>
      <c r="D21" s="628"/>
      <c r="E21" s="628"/>
      <c r="F21" s="628"/>
      <c r="G21" s="630"/>
      <c r="H21" s="631"/>
      <c r="I21" s="631"/>
      <c r="J21" s="631"/>
      <c r="K21" s="631"/>
      <c r="L21" s="631"/>
      <c r="M21" s="631"/>
      <c r="N21" s="631"/>
      <c r="O21" s="631"/>
      <c r="P21" s="631"/>
    </row>
    <row r="22" spans="1:7" s="174" customFormat="1" ht="11.25" customHeight="1">
      <c r="A22" s="134" t="s">
        <v>656</v>
      </c>
      <c r="B22" s="123"/>
      <c r="C22" s="123"/>
      <c r="D22" s="123"/>
      <c r="E22" s="632"/>
      <c r="F22" s="632"/>
      <c r="G22" s="123"/>
    </row>
    <row r="23" spans="1:16" s="70" customFormat="1" ht="15">
      <c r="A23" s="134" t="s">
        <v>657</v>
      </c>
      <c r="B23" s="123"/>
      <c r="C23" s="123"/>
      <c r="D23" s="123"/>
      <c r="E23" s="123"/>
      <c r="F23" s="123"/>
      <c r="G23" s="21"/>
      <c r="H23" s="631"/>
      <c r="I23" s="631"/>
      <c r="J23" s="631"/>
      <c r="K23" s="631"/>
      <c r="L23" s="631"/>
      <c r="M23" s="631"/>
      <c r="N23" s="631"/>
      <c r="O23" s="631"/>
      <c r="P23" s="631"/>
    </row>
    <row r="24" spans="1:16" s="70" customFormat="1" ht="13.5">
      <c r="A24" s="218"/>
      <c r="B24" s="72"/>
      <c r="C24" s="72"/>
      <c r="D24" s="72"/>
      <c r="E24" s="72"/>
      <c r="F24" s="72"/>
      <c r="G24" s="220"/>
      <c r="H24" s="631"/>
      <c r="I24" s="631"/>
      <c r="J24" s="631"/>
      <c r="K24" s="631"/>
      <c r="L24" s="631"/>
      <c r="M24" s="631"/>
      <c r="N24" s="631"/>
      <c r="O24" s="631"/>
      <c r="P24" s="631"/>
    </row>
    <row r="25" spans="1:7" s="70" customFormat="1" ht="15">
      <c r="A25" s="72"/>
      <c r="B25" s="72"/>
      <c r="C25" s="72"/>
      <c r="D25" s="72"/>
      <c r="E25" s="72"/>
      <c r="F25" s="72"/>
      <c r="G25" s="72"/>
    </row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225" t="s">
        <v>1035</v>
      </c>
      <c r="B1" s="65"/>
      <c r="C1" s="65"/>
      <c r="D1" s="65"/>
      <c r="E1" s="65"/>
      <c r="F1" s="65"/>
      <c r="G1" s="65"/>
      <c r="H1" s="65"/>
      <c r="I1" s="65"/>
    </row>
    <row r="2" spans="1:9" s="505" customFormat="1" ht="33.75" customHeight="1">
      <c r="A2" s="1436" t="s">
        <v>581</v>
      </c>
      <c r="B2" s="1436"/>
      <c r="C2" s="1436"/>
      <c r="D2" s="1436"/>
      <c r="E2" s="1436"/>
      <c r="F2" s="1436"/>
      <c r="G2" s="1436"/>
      <c r="H2" s="1436"/>
      <c r="I2" s="1436"/>
    </row>
    <row r="3" spans="1:9" s="506" customFormat="1" ht="24" customHeight="1">
      <c r="A3" s="1393">
        <v>43982</v>
      </c>
      <c r="B3" s="1393"/>
      <c r="C3" s="1393"/>
      <c r="D3" s="1393"/>
      <c r="E3" s="1393"/>
      <c r="F3" s="1393"/>
      <c r="G3" s="1393"/>
      <c r="H3" s="1393"/>
      <c r="I3" s="1393"/>
    </row>
    <row r="4" spans="1:9" s="507" customFormat="1" ht="22.5" customHeight="1">
      <c r="A4" s="1394" t="s">
        <v>65</v>
      </c>
      <c r="B4" s="1394"/>
      <c r="C4" s="1394"/>
      <c r="D4" s="1394"/>
      <c r="E4" s="1394"/>
      <c r="F4" s="1394"/>
      <c r="G4" s="1394"/>
      <c r="H4" s="1394"/>
      <c r="I4" s="1394"/>
    </row>
    <row r="5" s="509" customFormat="1" ht="12" customHeight="1" thickBot="1"/>
    <row r="6" spans="1:9" s="509" customFormat="1" ht="30" customHeight="1">
      <c r="A6" s="1379" t="s">
        <v>1</v>
      </c>
      <c r="B6" s="1435" t="s">
        <v>582</v>
      </c>
      <c r="C6" s="1435"/>
      <c r="D6" s="1458" t="s">
        <v>583</v>
      </c>
      <c r="E6" s="1458" t="s">
        <v>584</v>
      </c>
      <c r="F6" s="1381" t="s">
        <v>585</v>
      </c>
      <c r="G6" s="1458" t="s">
        <v>586</v>
      </c>
      <c r="H6" s="1458" t="s">
        <v>587</v>
      </c>
      <c r="I6" s="1377" t="s">
        <v>588</v>
      </c>
    </row>
    <row r="7" spans="1:9" s="509" customFormat="1" ht="50.1" customHeight="1">
      <c r="A7" s="1380"/>
      <c r="B7" s="529" t="s">
        <v>589</v>
      </c>
      <c r="C7" s="529" t="s">
        <v>590</v>
      </c>
      <c r="D7" s="1459"/>
      <c r="E7" s="1459"/>
      <c r="F7" s="1382"/>
      <c r="G7" s="1459"/>
      <c r="H7" s="1459"/>
      <c r="I7" s="1378"/>
    </row>
    <row r="8" spans="1:10" s="509" customFormat="1" ht="8.25" customHeight="1">
      <c r="A8" s="79"/>
      <c r="B8" s="530"/>
      <c r="C8" s="530"/>
      <c r="D8" s="530"/>
      <c r="E8" s="530"/>
      <c r="F8" s="530"/>
      <c r="G8" s="530"/>
      <c r="H8" s="530"/>
      <c r="I8" s="531"/>
      <c r="J8" s="532"/>
    </row>
    <row r="9" spans="1:10" s="14" customFormat="1" ht="20.1" customHeight="1">
      <c r="A9" s="79" t="s">
        <v>58</v>
      </c>
      <c r="B9" s="533">
        <v>57.94234232471644</v>
      </c>
      <c r="C9" s="533" t="s">
        <v>39</v>
      </c>
      <c r="D9" s="533">
        <v>1.1671295571526428</v>
      </c>
      <c r="E9" s="533">
        <v>27.572195838443626</v>
      </c>
      <c r="F9" s="533">
        <v>5.246969949906367</v>
      </c>
      <c r="G9" s="533">
        <v>5.8689061951993695</v>
      </c>
      <c r="H9" s="533">
        <v>2.202456134581555</v>
      </c>
      <c r="I9" s="534">
        <v>4369694.837</v>
      </c>
      <c r="J9" s="535"/>
    </row>
    <row r="10" spans="1:10" s="14" customFormat="1" ht="20.1" customHeight="1">
      <c r="A10" s="21" t="s">
        <v>29</v>
      </c>
      <c r="B10" s="533">
        <v>60.14016132095168</v>
      </c>
      <c r="C10" s="533">
        <v>0.1604704774103801</v>
      </c>
      <c r="D10" s="533" t="s">
        <v>39</v>
      </c>
      <c r="E10" s="533">
        <v>27.48085967599761</v>
      </c>
      <c r="F10" s="533">
        <v>7.14284263403355</v>
      </c>
      <c r="G10" s="533">
        <v>4.370239470180094</v>
      </c>
      <c r="H10" s="533">
        <v>0.7054264214266839</v>
      </c>
      <c r="I10" s="534">
        <v>3115837.929</v>
      </c>
      <c r="J10" s="535"/>
    </row>
    <row r="11" spans="1:10" s="14" customFormat="1" ht="20.1" customHeight="1">
      <c r="A11" s="21" t="s">
        <v>30</v>
      </c>
      <c r="B11" s="533">
        <v>73.26796176717627</v>
      </c>
      <c r="C11" s="533">
        <v>0.9010320444982048</v>
      </c>
      <c r="D11" s="533" t="s">
        <v>39</v>
      </c>
      <c r="E11" s="533">
        <v>16.451911881535093</v>
      </c>
      <c r="F11" s="533">
        <v>4.918151331309528</v>
      </c>
      <c r="G11" s="533">
        <v>2.8835701634932036</v>
      </c>
      <c r="H11" s="533">
        <v>1.5773728119876933</v>
      </c>
      <c r="I11" s="534">
        <v>1827135.4610000001</v>
      </c>
      <c r="J11" s="535"/>
    </row>
    <row r="12" spans="1:10" s="14" customFormat="1" ht="20.1" customHeight="1">
      <c r="A12" s="21" t="s">
        <v>31</v>
      </c>
      <c r="B12" s="533">
        <v>59.229848148764205</v>
      </c>
      <c r="C12" s="533">
        <v>0.6234499001477029</v>
      </c>
      <c r="D12" s="533" t="s">
        <v>39</v>
      </c>
      <c r="E12" s="533">
        <v>22.890608105189607</v>
      </c>
      <c r="F12" s="533">
        <v>8.728298602067841</v>
      </c>
      <c r="G12" s="533">
        <v>7.235767022513041</v>
      </c>
      <c r="H12" s="533">
        <v>1.292028221317597</v>
      </c>
      <c r="I12" s="534">
        <v>801989.061</v>
      </c>
      <c r="J12" s="535"/>
    </row>
    <row r="13" spans="1:10" s="14" customFormat="1" ht="20.1" customHeight="1">
      <c r="A13" s="21" t="s">
        <v>32</v>
      </c>
      <c r="B13" s="533">
        <v>88.56409593918474</v>
      </c>
      <c r="C13" s="533" t="s">
        <v>39</v>
      </c>
      <c r="D13" s="533" t="s">
        <v>39</v>
      </c>
      <c r="E13" s="533">
        <v>6.407423483019753</v>
      </c>
      <c r="F13" s="533" t="s">
        <v>39</v>
      </c>
      <c r="G13" s="533">
        <v>4.137774033895786</v>
      </c>
      <c r="H13" s="533">
        <v>0.8907065438997201</v>
      </c>
      <c r="I13" s="534">
        <v>263403.364</v>
      </c>
      <c r="J13" s="535"/>
    </row>
    <row r="14" spans="1:10" s="14" customFormat="1" ht="20.1" customHeight="1">
      <c r="A14" s="21" t="s">
        <v>33</v>
      </c>
      <c r="B14" s="533">
        <v>34.95972552782976</v>
      </c>
      <c r="C14" s="533">
        <v>2.6710905248709267</v>
      </c>
      <c r="D14" s="533" t="s">
        <v>39</v>
      </c>
      <c r="E14" s="533">
        <v>21.190374388493925</v>
      </c>
      <c r="F14" s="533">
        <v>34.286239647435806</v>
      </c>
      <c r="G14" s="533">
        <v>4.724808031435452</v>
      </c>
      <c r="H14" s="533">
        <v>2.167761879934142</v>
      </c>
      <c r="I14" s="534">
        <v>1733374.4239999999</v>
      </c>
      <c r="J14" s="535"/>
    </row>
    <row r="15" spans="1:10" s="14" customFormat="1" ht="20.1" customHeight="1">
      <c r="A15" s="21" t="s">
        <v>34</v>
      </c>
      <c r="B15" s="533" t="s">
        <v>39</v>
      </c>
      <c r="C15" s="533" t="s">
        <v>39</v>
      </c>
      <c r="D15" s="533" t="s">
        <v>39</v>
      </c>
      <c r="E15" s="533" t="s">
        <v>39</v>
      </c>
      <c r="F15" s="533" t="s">
        <v>39</v>
      </c>
      <c r="G15" s="533">
        <v>93.68556210718346</v>
      </c>
      <c r="H15" s="533">
        <v>6.31443789281654</v>
      </c>
      <c r="I15" s="534">
        <v>3942.362</v>
      </c>
      <c r="J15" s="535"/>
    </row>
    <row r="16" spans="1:10" s="14" customFormat="1" ht="20.1" customHeight="1">
      <c r="A16" s="79" t="s">
        <v>35</v>
      </c>
      <c r="B16" s="533" t="s">
        <v>39</v>
      </c>
      <c r="C16" s="533" t="s">
        <v>39</v>
      </c>
      <c r="D16" s="533" t="s">
        <v>39</v>
      </c>
      <c r="E16" s="533">
        <v>95.3294147882076</v>
      </c>
      <c r="F16" s="533" t="s">
        <v>39</v>
      </c>
      <c r="G16" s="533">
        <v>3.6671802695365137</v>
      </c>
      <c r="H16" s="533">
        <v>1.0034049422558873</v>
      </c>
      <c r="I16" s="534">
        <v>619231.353</v>
      </c>
      <c r="J16" s="536"/>
    </row>
    <row r="17" spans="1:10" s="14" customFormat="1" ht="20.1" customHeight="1">
      <c r="A17" s="79" t="s">
        <v>36</v>
      </c>
      <c r="B17" s="533">
        <v>93.38050639955705</v>
      </c>
      <c r="C17" s="533">
        <v>0.17990664387882158</v>
      </c>
      <c r="D17" s="533" t="s">
        <v>39</v>
      </c>
      <c r="E17" s="533">
        <v>2.8560546275549834</v>
      </c>
      <c r="F17" s="533" t="s">
        <v>39</v>
      </c>
      <c r="G17" s="533">
        <v>3.2198676897726624</v>
      </c>
      <c r="H17" s="533">
        <v>0.363664639236479</v>
      </c>
      <c r="I17" s="534">
        <v>444675.07300000003</v>
      </c>
      <c r="J17" s="536"/>
    </row>
    <row r="18" spans="1:10" s="14" customFormat="1" ht="20.1" customHeight="1">
      <c r="A18" s="79" t="s">
        <v>37</v>
      </c>
      <c r="B18" s="533">
        <v>75.30007510004916</v>
      </c>
      <c r="C18" s="533">
        <v>0.3361958899498025</v>
      </c>
      <c r="D18" s="533" t="s">
        <v>39</v>
      </c>
      <c r="E18" s="533">
        <v>17.235659783082806</v>
      </c>
      <c r="F18" s="533">
        <v>0.6078050641559024</v>
      </c>
      <c r="G18" s="533">
        <v>6.391137809423464</v>
      </c>
      <c r="H18" s="533">
        <v>0.12912635333886047</v>
      </c>
      <c r="I18" s="534">
        <v>932492.0660000001</v>
      </c>
      <c r="J18" s="536"/>
    </row>
    <row r="19" spans="1:10" s="14" customFormat="1" ht="36" customHeight="1" thickBot="1">
      <c r="A19" s="85" t="s">
        <v>38</v>
      </c>
      <c r="B19" s="537">
        <v>57.9386050526668</v>
      </c>
      <c r="C19" s="537">
        <v>0.5435040662525598</v>
      </c>
      <c r="D19" s="537">
        <v>0.36140029612842633</v>
      </c>
      <c r="E19" s="537">
        <v>26.170877579970192</v>
      </c>
      <c r="F19" s="537">
        <v>8.586260942707582</v>
      </c>
      <c r="G19" s="537">
        <v>4.935267343066436</v>
      </c>
      <c r="H19" s="537">
        <v>1.4640847192079807</v>
      </c>
      <c r="I19" s="538">
        <v>14111775.930000003</v>
      </c>
      <c r="J19" s="517"/>
    </row>
    <row r="20" spans="1:9" s="509" customFormat="1" ht="6.75" customHeight="1">
      <c r="A20" s="79"/>
      <c r="B20" s="539"/>
      <c r="C20" s="539"/>
      <c r="D20" s="539"/>
      <c r="E20" s="539"/>
      <c r="F20" s="539"/>
      <c r="G20" s="539"/>
      <c r="H20" s="539"/>
      <c r="I20" s="14"/>
    </row>
    <row r="21" spans="1:9" s="527" customFormat="1" ht="12" customHeight="1">
      <c r="A21" s="212" t="s">
        <v>578</v>
      </c>
      <c r="B21" s="14"/>
      <c r="C21" s="14"/>
      <c r="D21" s="14"/>
      <c r="E21" s="14"/>
      <c r="F21" s="14"/>
      <c r="G21" s="14"/>
      <c r="H21" s="540"/>
      <c r="I21" s="14"/>
    </row>
    <row r="22" spans="1:9" s="527" customFormat="1" ht="12" customHeight="1">
      <c r="A22" s="27" t="s">
        <v>591</v>
      </c>
      <c r="B22" s="14"/>
      <c r="C22" s="14"/>
      <c r="D22" s="14"/>
      <c r="E22" s="14"/>
      <c r="F22" s="14"/>
      <c r="G22" s="14"/>
      <c r="H22" s="540"/>
      <c r="I22" s="14"/>
    </row>
    <row r="23" spans="1:9" s="509" customFormat="1" ht="13.5">
      <c r="A23" s="218"/>
      <c r="B23" s="21"/>
      <c r="C23" s="21"/>
      <c r="D23" s="21"/>
      <c r="E23" s="21"/>
      <c r="F23" s="21"/>
      <c r="G23" s="21"/>
      <c r="H23" s="21"/>
      <c r="I23" s="14"/>
    </row>
    <row r="24" spans="2:8" s="509" customFormat="1" ht="12" customHeight="1">
      <c r="B24" s="522"/>
      <c r="C24" s="522"/>
      <c r="D24" s="522"/>
      <c r="E24" s="522"/>
      <c r="F24" s="522"/>
      <c r="G24" s="522"/>
      <c r="H24" s="522"/>
    </row>
    <row r="25" spans="2:8" s="509" customFormat="1" ht="15">
      <c r="B25" s="522"/>
      <c r="C25" s="522"/>
      <c r="D25" s="522"/>
      <c r="E25" s="522"/>
      <c r="F25" s="522"/>
      <c r="G25" s="522"/>
      <c r="H25" s="522"/>
    </row>
    <row r="26" spans="2:8" s="509" customFormat="1" ht="15">
      <c r="B26" s="522"/>
      <c r="C26" s="522"/>
      <c r="D26" s="522"/>
      <c r="E26" s="522"/>
      <c r="F26" s="522"/>
      <c r="G26" s="522"/>
      <c r="H26" s="522"/>
    </row>
    <row r="27" spans="2:8" s="509" customFormat="1" ht="15">
      <c r="B27" s="522"/>
      <c r="C27" s="522"/>
      <c r="D27" s="522"/>
      <c r="E27" s="522"/>
      <c r="F27" s="522"/>
      <c r="G27" s="522"/>
      <c r="H27" s="522"/>
    </row>
    <row r="28" spans="2:8" s="509" customFormat="1" ht="15">
      <c r="B28" s="522"/>
      <c r="C28" s="522"/>
      <c r="D28" s="522"/>
      <c r="E28" s="522"/>
      <c r="F28" s="522"/>
      <c r="G28" s="522"/>
      <c r="H28" s="522"/>
    </row>
    <row r="29" spans="2:8" s="509" customFormat="1" ht="15">
      <c r="B29" s="522"/>
      <c r="C29" s="522"/>
      <c r="D29" s="522"/>
      <c r="E29" s="522"/>
      <c r="F29" s="522"/>
      <c r="G29" s="522"/>
      <c r="H29" s="522"/>
    </row>
    <row r="30" spans="2:8" s="7" customFormat="1" ht="15">
      <c r="B30" s="528"/>
      <c r="C30" s="528"/>
      <c r="D30" s="528"/>
      <c r="E30" s="528"/>
      <c r="F30" s="528"/>
      <c r="G30" s="528"/>
      <c r="H30" s="528"/>
    </row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33" customFormat="1" ht="20.1" customHeight="1">
      <c r="A1" s="1225" t="s">
        <v>1035</v>
      </c>
      <c r="B1" s="65"/>
      <c r="C1" s="65"/>
      <c r="D1" s="65"/>
      <c r="E1" s="65"/>
      <c r="F1" s="65"/>
      <c r="G1" s="65"/>
      <c r="H1" s="65"/>
    </row>
    <row r="2" spans="1:8" s="505" customFormat="1" ht="24.95" customHeight="1">
      <c r="A2" s="359" t="s">
        <v>658</v>
      </c>
      <c r="B2" s="359"/>
      <c r="C2" s="359"/>
      <c r="D2" s="359"/>
      <c r="E2" s="359"/>
      <c r="F2" s="359"/>
      <c r="G2" s="359"/>
      <c r="H2" s="359"/>
    </row>
    <row r="3" spans="1:8" s="611" customFormat="1" ht="20.1" customHeight="1">
      <c r="A3" s="95">
        <v>43982</v>
      </c>
      <c r="B3" s="95"/>
      <c r="C3" s="95"/>
      <c r="D3" s="95"/>
      <c r="E3" s="95"/>
      <c r="F3" s="95"/>
      <c r="G3" s="95"/>
      <c r="H3" s="95"/>
    </row>
    <row r="4" spans="1:8" s="93" customFormat="1" ht="20.1" customHeight="1">
      <c r="A4" s="185" t="s">
        <v>65</v>
      </c>
      <c r="B4" s="185"/>
      <c r="C4" s="185"/>
      <c r="D4" s="185"/>
      <c r="E4" s="185"/>
      <c r="F4" s="185"/>
      <c r="G4" s="185"/>
      <c r="H4" s="185"/>
    </row>
    <row r="5" ht="20.1" customHeight="1" thickBot="1"/>
    <row r="6" spans="1:11" s="90" customFormat="1" ht="24.95" customHeight="1">
      <c r="A6" s="1379" t="s">
        <v>1</v>
      </c>
      <c r="B6" s="1379" t="s">
        <v>659</v>
      </c>
      <c r="C6" s="1379"/>
      <c r="D6" s="1379"/>
      <c r="E6" s="1379"/>
      <c r="F6" s="1379"/>
      <c r="G6" s="1381" t="s">
        <v>660</v>
      </c>
      <c r="H6" s="1377" t="s">
        <v>661</v>
      </c>
      <c r="I6" s="634"/>
      <c r="J6" s="634"/>
      <c r="K6" s="634"/>
    </row>
    <row r="7" spans="1:15" ht="15.75" customHeight="1">
      <c r="A7" s="1456"/>
      <c r="B7" s="1462" t="s">
        <v>662</v>
      </c>
      <c r="C7" s="1462" t="s">
        <v>663</v>
      </c>
      <c r="D7" s="1462" t="s">
        <v>664</v>
      </c>
      <c r="E7" s="1462" t="s">
        <v>665</v>
      </c>
      <c r="F7" s="1462" t="s">
        <v>100</v>
      </c>
      <c r="G7" s="1460"/>
      <c r="H7" s="1461"/>
      <c r="I7" s="634"/>
      <c r="J7" s="634"/>
      <c r="K7" s="634"/>
      <c r="L7" s="90"/>
      <c r="M7" s="90"/>
      <c r="N7" s="90"/>
      <c r="O7" s="90"/>
    </row>
    <row r="8" spans="1:15" ht="24.95" customHeight="1">
      <c r="A8" s="1380"/>
      <c r="B8" s="1382"/>
      <c r="C8" s="1382"/>
      <c r="D8" s="1382"/>
      <c r="E8" s="1382"/>
      <c r="F8" s="1382"/>
      <c r="G8" s="1382"/>
      <c r="H8" s="1378"/>
      <c r="I8" s="634"/>
      <c r="J8" s="634"/>
      <c r="K8" s="634"/>
      <c r="L8" s="90"/>
      <c r="M8" s="90"/>
      <c r="N8" s="90"/>
      <c r="O8" s="90"/>
    </row>
    <row r="9" spans="1:11" ht="9.75" customHeight="1">
      <c r="A9" s="34"/>
      <c r="B9" s="635"/>
      <c r="C9" s="635"/>
      <c r="D9" s="635"/>
      <c r="E9" s="635"/>
      <c r="F9" s="635"/>
      <c r="G9" s="635"/>
      <c r="H9" s="636"/>
      <c r="I9" s="634"/>
      <c r="J9" s="634"/>
      <c r="K9" s="634"/>
    </row>
    <row r="10" spans="1:17" s="83" customFormat="1" ht="20.1" customHeight="1">
      <c r="A10" s="79" t="s">
        <v>58</v>
      </c>
      <c r="B10" s="637">
        <v>0.11363533220794211</v>
      </c>
      <c r="C10" s="637">
        <v>11.061320720353619</v>
      </c>
      <c r="D10" s="637">
        <v>88.06456979476216</v>
      </c>
      <c r="E10" s="637">
        <v>0.7604741526762611</v>
      </c>
      <c r="F10" s="637">
        <v>100</v>
      </c>
      <c r="G10" s="637" t="s">
        <v>39</v>
      </c>
      <c r="H10" s="638">
        <v>2531903.541</v>
      </c>
      <c r="I10" s="639"/>
      <c r="J10" s="640"/>
      <c r="K10" s="640"/>
      <c r="L10" s="640"/>
      <c r="M10" s="640"/>
      <c r="N10" s="640"/>
      <c r="O10" s="640"/>
      <c r="P10" s="640"/>
      <c r="Q10" s="640"/>
    </row>
    <row r="11" spans="1:17" s="83" customFormat="1" ht="20.1" customHeight="1">
      <c r="A11" s="21" t="s">
        <v>29</v>
      </c>
      <c r="B11" s="637" t="s">
        <v>39</v>
      </c>
      <c r="C11" s="637">
        <v>10.198848157962217</v>
      </c>
      <c r="D11" s="637">
        <v>89.52744120119006</v>
      </c>
      <c r="E11" s="637">
        <v>0.0075932344049929375</v>
      </c>
      <c r="F11" s="637">
        <v>99.73388259355728</v>
      </c>
      <c r="G11" s="637">
        <v>0.2661174064427281</v>
      </c>
      <c r="H11" s="638">
        <v>1878869.957</v>
      </c>
      <c r="I11" s="639"/>
      <c r="J11" s="640"/>
      <c r="K11" s="640"/>
      <c r="L11" s="640"/>
      <c r="M11" s="640"/>
      <c r="N11" s="640"/>
      <c r="O11" s="640"/>
      <c r="P11" s="640"/>
      <c r="Q11" s="640"/>
    </row>
    <row r="12" spans="1:17" s="83" customFormat="1" ht="20.1" customHeight="1">
      <c r="A12" s="21" t="s">
        <v>30</v>
      </c>
      <c r="B12" s="637" t="s">
        <v>39</v>
      </c>
      <c r="C12" s="637">
        <v>13.758667101689737</v>
      </c>
      <c r="D12" s="637">
        <v>82.32245379922779</v>
      </c>
      <c r="E12" s="637">
        <v>2.7040425505565024</v>
      </c>
      <c r="F12" s="637">
        <v>98.785163451474</v>
      </c>
      <c r="G12" s="637">
        <v>1.2148365485259949</v>
      </c>
      <c r="H12" s="638">
        <v>1355167.9869999997</v>
      </c>
      <c r="I12" s="639"/>
      <c r="J12" s="640"/>
      <c r="K12" s="640"/>
      <c r="L12" s="640"/>
      <c r="M12" s="640"/>
      <c r="N12" s="640"/>
      <c r="O12" s="640"/>
      <c r="P12" s="640"/>
      <c r="Q12" s="640"/>
    </row>
    <row r="13" spans="1:17" s="83" customFormat="1" ht="20.1" customHeight="1">
      <c r="A13" s="21" t="s">
        <v>31</v>
      </c>
      <c r="B13" s="637" t="s">
        <v>39</v>
      </c>
      <c r="C13" s="637" t="s">
        <v>39</v>
      </c>
      <c r="D13" s="637">
        <v>98.95837001389928</v>
      </c>
      <c r="E13" s="637" t="s">
        <v>39</v>
      </c>
      <c r="F13" s="637">
        <v>98.95837001389928</v>
      </c>
      <c r="G13" s="637">
        <v>1.0416299861007186</v>
      </c>
      <c r="H13" s="638">
        <v>480016.903</v>
      </c>
      <c r="I13" s="639"/>
      <c r="J13" s="640"/>
      <c r="K13" s="640"/>
      <c r="L13" s="640"/>
      <c r="M13" s="640"/>
      <c r="N13" s="640"/>
      <c r="O13" s="640"/>
      <c r="P13" s="640"/>
      <c r="Q13" s="640"/>
    </row>
    <row r="14" spans="1:17" s="83" customFormat="1" ht="20.1" customHeight="1">
      <c r="A14" s="21" t="s">
        <v>32</v>
      </c>
      <c r="B14" s="637" t="s">
        <v>39</v>
      </c>
      <c r="C14" s="637">
        <v>4.36402466507232</v>
      </c>
      <c r="D14" s="637">
        <v>95.6338439980026</v>
      </c>
      <c r="E14" s="637">
        <v>0.002131336925067578</v>
      </c>
      <c r="F14" s="637">
        <v>100</v>
      </c>
      <c r="G14" s="637" t="s">
        <v>39</v>
      </c>
      <c r="H14" s="638">
        <v>233280.80800000002</v>
      </c>
      <c r="I14" s="639"/>
      <c r="J14" s="640"/>
      <c r="K14" s="640"/>
      <c r="L14" s="640"/>
      <c r="M14" s="640"/>
      <c r="N14" s="640"/>
      <c r="O14" s="640"/>
      <c r="P14" s="640"/>
      <c r="Q14" s="640"/>
    </row>
    <row r="15" spans="1:17" s="83" customFormat="1" ht="20.1" customHeight="1">
      <c r="A15" s="21" t="s">
        <v>33</v>
      </c>
      <c r="B15" s="637" t="s">
        <v>39</v>
      </c>
      <c r="C15" s="637" t="s">
        <v>39</v>
      </c>
      <c r="D15" s="637">
        <v>92.8651400987658</v>
      </c>
      <c r="E15" s="637">
        <v>0.036713209091880875</v>
      </c>
      <c r="F15" s="637">
        <v>92.9018533078577</v>
      </c>
      <c r="G15" s="637">
        <v>7.098146692142299</v>
      </c>
      <c r="H15" s="638">
        <v>652282.941</v>
      </c>
      <c r="I15" s="639"/>
      <c r="J15" s="640"/>
      <c r="K15" s="640"/>
      <c r="L15" s="640"/>
      <c r="M15" s="640"/>
      <c r="N15" s="640"/>
      <c r="O15" s="640"/>
      <c r="P15" s="640"/>
      <c r="Q15" s="640"/>
    </row>
    <row r="16" spans="1:17" s="83" customFormat="1" ht="20.1" customHeight="1">
      <c r="A16" s="21" t="s">
        <v>34</v>
      </c>
      <c r="B16" s="637" t="s">
        <v>39</v>
      </c>
      <c r="C16" s="637" t="s">
        <v>39</v>
      </c>
      <c r="D16" s="637" t="s">
        <v>39</v>
      </c>
      <c r="E16" s="637" t="s">
        <v>39</v>
      </c>
      <c r="F16" s="637" t="s">
        <v>39</v>
      </c>
      <c r="G16" s="637" t="s">
        <v>39</v>
      </c>
      <c r="H16" s="638" t="s">
        <v>39</v>
      </c>
      <c r="I16" s="639"/>
      <c r="J16" s="640"/>
      <c r="K16" s="640"/>
      <c r="L16" s="640"/>
      <c r="M16" s="640"/>
      <c r="N16" s="640"/>
      <c r="O16" s="640"/>
      <c r="P16" s="640"/>
      <c r="Q16" s="640"/>
    </row>
    <row r="17" spans="1:17" s="83" customFormat="1" ht="20.1" customHeight="1">
      <c r="A17" s="79" t="s">
        <v>35</v>
      </c>
      <c r="B17" s="637" t="s">
        <v>39</v>
      </c>
      <c r="C17" s="637" t="s">
        <v>39</v>
      </c>
      <c r="D17" s="637" t="s">
        <v>39</v>
      </c>
      <c r="E17" s="637" t="s">
        <v>39</v>
      </c>
      <c r="F17" s="637" t="s">
        <v>39</v>
      </c>
      <c r="G17" s="637" t="s">
        <v>39</v>
      </c>
      <c r="H17" s="641" t="s">
        <v>39</v>
      </c>
      <c r="I17" s="639"/>
      <c r="J17" s="640"/>
      <c r="K17" s="640"/>
      <c r="L17" s="640"/>
      <c r="M17" s="640"/>
      <c r="N17" s="640"/>
      <c r="O17" s="640"/>
      <c r="P17" s="640"/>
      <c r="Q17" s="640"/>
    </row>
    <row r="18" spans="1:17" s="83" customFormat="1" ht="20.1" customHeight="1">
      <c r="A18" s="79" t="s">
        <v>36</v>
      </c>
      <c r="B18" s="637" t="s">
        <v>39</v>
      </c>
      <c r="C18" s="637">
        <v>3.9842468450166564</v>
      </c>
      <c r="D18" s="637">
        <v>95.56891132792609</v>
      </c>
      <c r="E18" s="637">
        <v>0.2545525478347524</v>
      </c>
      <c r="F18" s="637">
        <v>99.8077107207775</v>
      </c>
      <c r="G18" s="637">
        <v>0.19228927922250524</v>
      </c>
      <c r="H18" s="641">
        <v>416039.83499999996</v>
      </c>
      <c r="I18" s="639"/>
      <c r="J18" s="640"/>
      <c r="K18" s="640"/>
      <c r="L18" s="640"/>
      <c r="M18" s="640"/>
      <c r="N18" s="640"/>
      <c r="O18" s="640"/>
      <c r="P18" s="640"/>
      <c r="Q18" s="640"/>
    </row>
    <row r="19" spans="1:17" s="83" customFormat="1" ht="20.1" customHeight="1">
      <c r="A19" s="79" t="s">
        <v>37</v>
      </c>
      <c r="B19" s="637" t="s">
        <v>39</v>
      </c>
      <c r="C19" s="637">
        <v>14.08966629292901</v>
      </c>
      <c r="D19" s="637">
        <v>83.24834806348676</v>
      </c>
      <c r="E19" s="637">
        <v>2.21749534078459</v>
      </c>
      <c r="F19" s="637">
        <v>99.55550969720036</v>
      </c>
      <c r="G19" s="637">
        <v>0.4444903027996398</v>
      </c>
      <c r="H19" s="641">
        <v>705302.226</v>
      </c>
      <c r="I19" s="639"/>
      <c r="J19" s="640"/>
      <c r="K19" s="640"/>
      <c r="L19" s="640"/>
      <c r="M19" s="640"/>
      <c r="N19" s="640"/>
      <c r="O19" s="640"/>
      <c r="P19" s="640"/>
      <c r="Q19" s="640"/>
    </row>
    <row r="20" spans="1:17" s="173" customFormat="1" ht="25.5" customHeight="1" thickBot="1">
      <c r="A20" s="85" t="s">
        <v>38</v>
      </c>
      <c r="B20" s="642">
        <v>0.034862284547190855</v>
      </c>
      <c r="C20" s="642">
        <v>9.50299573801372</v>
      </c>
      <c r="D20" s="642">
        <v>88.64843148361717</v>
      </c>
      <c r="E20" s="642">
        <v>0.8843594932494734</v>
      </c>
      <c r="F20" s="642">
        <v>99.07064899942753</v>
      </c>
      <c r="G20" s="642">
        <v>0.9293510005724682</v>
      </c>
      <c r="H20" s="643">
        <v>8252864.197999999</v>
      </c>
      <c r="J20" s="644"/>
      <c r="K20" s="644"/>
      <c r="L20" s="644"/>
      <c r="M20" s="644"/>
      <c r="N20" s="644"/>
      <c r="O20" s="644"/>
      <c r="P20" s="644"/>
      <c r="Q20" s="644"/>
    </row>
    <row r="21" spans="1:35" ht="6" customHeight="1">
      <c r="A21" s="27"/>
      <c r="B21" s="27"/>
      <c r="C21" s="27"/>
      <c r="D21" s="27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8" s="122" customFormat="1" ht="11.1" customHeight="1">
      <c r="A22" s="212" t="s">
        <v>578</v>
      </c>
      <c r="B22" s="27"/>
      <c r="C22" s="27"/>
      <c r="D22" s="27"/>
      <c r="E22" s="27"/>
      <c r="F22" s="27"/>
      <c r="G22" s="27"/>
      <c r="H22" s="27"/>
    </row>
    <row r="23" spans="1:8" s="122" customFormat="1" ht="11.1" customHeight="1">
      <c r="A23" s="91" t="s">
        <v>666</v>
      </c>
      <c r="B23" s="27"/>
      <c r="C23" s="27"/>
      <c r="D23" s="27"/>
      <c r="E23" s="27"/>
      <c r="F23" s="27"/>
      <c r="G23" s="27"/>
      <c r="H23" s="27"/>
    </row>
    <row r="24" spans="1:8" s="122" customFormat="1" ht="13.5">
      <c r="A24" s="218"/>
      <c r="B24" s="27"/>
      <c r="C24" s="27"/>
      <c r="D24" s="27"/>
      <c r="E24" s="27"/>
      <c r="F24" s="27"/>
      <c r="G24" s="27"/>
      <c r="H24" s="27"/>
    </row>
    <row r="25" spans="1:8" s="122" customFormat="1" ht="11.2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45" customFormat="1" ht="18" customHeight="1">
      <c r="A1" s="1225" t="s">
        <v>1035</v>
      </c>
      <c r="B1" s="65"/>
      <c r="C1" s="65"/>
      <c r="D1" s="65"/>
      <c r="E1" s="65"/>
      <c r="F1" s="65"/>
    </row>
    <row r="2" spans="1:8" s="505" customFormat="1" ht="24.95" customHeight="1">
      <c r="A2" s="359" t="s">
        <v>667</v>
      </c>
      <c r="B2" s="359"/>
      <c r="C2" s="359"/>
      <c r="D2" s="359"/>
      <c r="E2" s="359"/>
      <c r="F2" s="359"/>
      <c r="H2" s="646"/>
    </row>
    <row r="3" spans="1:8" s="506" customFormat="1" ht="18" customHeight="1">
      <c r="A3" s="95">
        <v>43982</v>
      </c>
      <c r="B3" s="95"/>
      <c r="C3" s="95"/>
      <c r="D3" s="95"/>
      <c r="E3" s="95"/>
      <c r="F3" s="95"/>
      <c r="H3" s="647"/>
    </row>
    <row r="4" spans="1:8" s="99" customFormat="1" ht="18" customHeight="1">
      <c r="A4" s="185" t="s">
        <v>65</v>
      </c>
      <c r="B4" s="185"/>
      <c r="C4" s="185"/>
      <c r="D4" s="185"/>
      <c r="E4" s="185"/>
      <c r="F4" s="185"/>
      <c r="H4" s="598"/>
    </row>
    <row r="5" spans="1:8" s="90" customFormat="1" ht="7.5" customHeight="1" thickBot="1">
      <c r="A5" s="648"/>
      <c r="B5" s="648"/>
      <c r="C5" s="648"/>
      <c r="D5" s="648"/>
      <c r="E5" s="648"/>
      <c r="F5" s="648"/>
      <c r="G5" s="648"/>
      <c r="H5" s="648"/>
    </row>
    <row r="6" spans="1:6" s="25" customFormat="1" ht="35.1" customHeight="1">
      <c r="A6" s="1377" t="s">
        <v>1</v>
      </c>
      <c r="B6" s="1377" t="s">
        <v>668</v>
      </c>
      <c r="C6" s="1377"/>
      <c r="D6" s="1377" t="s">
        <v>669</v>
      </c>
      <c r="E6" s="1377"/>
      <c r="F6" s="1377" t="s">
        <v>670</v>
      </c>
    </row>
    <row r="7" spans="1:6" s="25" customFormat="1" ht="35.1" customHeight="1">
      <c r="A7" s="1461"/>
      <c r="B7" s="1462" t="s">
        <v>671</v>
      </c>
      <c r="C7" s="1462" t="s">
        <v>672</v>
      </c>
      <c r="D7" s="1462" t="s">
        <v>671</v>
      </c>
      <c r="E7" s="1462" t="s">
        <v>672</v>
      </c>
      <c r="F7" s="1461"/>
    </row>
    <row r="8" spans="1:6" s="25" customFormat="1" ht="7.5" customHeight="1">
      <c r="A8" s="1463"/>
      <c r="B8" s="1464"/>
      <c r="C8" s="1464"/>
      <c r="D8" s="1464"/>
      <c r="E8" s="1464"/>
      <c r="F8" s="1463"/>
    </row>
    <row r="9" spans="1:6" s="25" customFormat="1" ht="8.25" customHeight="1">
      <c r="A9" s="649"/>
      <c r="B9" s="650"/>
      <c r="C9" s="650"/>
      <c r="D9" s="650"/>
      <c r="E9" s="650"/>
      <c r="F9" s="651"/>
    </row>
    <row r="10" spans="1:15" s="83" customFormat="1" ht="20.1" customHeight="1">
      <c r="A10" s="79" t="s">
        <v>58</v>
      </c>
      <c r="B10" s="652">
        <v>82.54451003352435</v>
      </c>
      <c r="C10" s="652">
        <v>17.455490049475557</v>
      </c>
      <c r="D10" s="652" t="s">
        <v>39</v>
      </c>
      <c r="E10" s="652" t="s">
        <v>39</v>
      </c>
      <c r="F10" s="653">
        <v>1204820.818</v>
      </c>
      <c r="G10" s="654"/>
      <c r="H10" s="640"/>
      <c r="I10" s="640"/>
      <c r="J10" s="640"/>
      <c r="K10" s="640"/>
      <c r="L10" s="640"/>
      <c r="M10" s="640"/>
      <c r="N10" s="640"/>
      <c r="O10" s="640"/>
    </row>
    <row r="11" spans="1:15" s="83" customFormat="1" ht="20.1" customHeight="1">
      <c r="A11" s="21" t="s">
        <v>29</v>
      </c>
      <c r="B11" s="652">
        <v>79.0236440467679</v>
      </c>
      <c r="C11" s="652">
        <v>17.392277042084725</v>
      </c>
      <c r="D11" s="652">
        <v>3.5840789111473668</v>
      </c>
      <c r="E11" s="652" t="s">
        <v>39</v>
      </c>
      <c r="F11" s="653">
        <v>856259.049</v>
      </c>
      <c r="G11" s="654"/>
      <c r="H11" s="640"/>
      <c r="I11" s="640"/>
      <c r="J11" s="640"/>
      <c r="K11" s="640"/>
      <c r="L11" s="640"/>
      <c r="M11" s="640"/>
      <c r="N11" s="640"/>
      <c r="O11" s="640"/>
    </row>
    <row r="12" spans="1:15" s="83" customFormat="1" ht="20.1" customHeight="1">
      <c r="A12" s="21" t="s">
        <v>30</v>
      </c>
      <c r="B12" s="652">
        <v>73.29846445518416</v>
      </c>
      <c r="C12" s="652">
        <v>0.46177143351470595</v>
      </c>
      <c r="D12" s="652">
        <v>5.656762020234311</v>
      </c>
      <c r="E12" s="652">
        <v>20.583002091066817</v>
      </c>
      <c r="F12" s="653">
        <v>300598.716</v>
      </c>
      <c r="G12" s="654"/>
      <c r="H12" s="640"/>
      <c r="I12" s="640"/>
      <c r="J12" s="640"/>
      <c r="K12" s="640"/>
      <c r="L12" s="640"/>
      <c r="M12" s="640"/>
      <c r="N12" s="640"/>
      <c r="O12" s="640"/>
    </row>
    <row r="13" spans="1:15" s="83" customFormat="1" ht="20.1" customHeight="1">
      <c r="A13" s="21" t="s">
        <v>31</v>
      </c>
      <c r="B13" s="652">
        <v>39.93397369769337</v>
      </c>
      <c r="C13" s="652">
        <v>60.06602630230662</v>
      </c>
      <c r="D13" s="652" t="s">
        <v>39</v>
      </c>
      <c r="E13" s="652" t="s">
        <v>39</v>
      </c>
      <c r="F13" s="653">
        <v>183580.173</v>
      </c>
      <c r="G13" s="654"/>
      <c r="H13" s="640"/>
      <c r="I13" s="640"/>
      <c r="J13" s="640"/>
      <c r="K13" s="640"/>
      <c r="L13" s="640"/>
      <c r="M13" s="640"/>
      <c r="N13" s="640"/>
      <c r="O13" s="640"/>
    </row>
    <row r="14" spans="1:15" s="83" customFormat="1" ht="20.1" customHeight="1">
      <c r="A14" s="21" t="s">
        <v>32</v>
      </c>
      <c r="B14" s="652">
        <v>84.94867298333052</v>
      </c>
      <c r="C14" s="652">
        <v>15.051332941763611</v>
      </c>
      <c r="D14" s="652" t="s">
        <v>39</v>
      </c>
      <c r="E14" s="652" t="s">
        <v>39</v>
      </c>
      <c r="F14" s="653">
        <v>16877.369</v>
      </c>
      <c r="G14" s="654"/>
      <c r="H14" s="640"/>
      <c r="I14" s="640"/>
      <c r="J14" s="640"/>
      <c r="K14" s="640"/>
      <c r="L14" s="640"/>
      <c r="M14" s="640"/>
      <c r="N14" s="640"/>
      <c r="O14" s="640"/>
    </row>
    <row r="15" spans="1:15" s="83" customFormat="1" ht="20.1" customHeight="1">
      <c r="A15" s="21" t="s">
        <v>33</v>
      </c>
      <c r="B15" s="652">
        <v>89.13487525051487</v>
      </c>
      <c r="C15" s="652">
        <v>10.865124749485124</v>
      </c>
      <c r="D15" s="652" t="s">
        <v>39</v>
      </c>
      <c r="E15" s="652" t="s">
        <v>39</v>
      </c>
      <c r="F15" s="653">
        <v>367308.53</v>
      </c>
      <c r="G15" s="654"/>
      <c r="H15" s="640"/>
      <c r="I15" s="640"/>
      <c r="J15" s="640"/>
      <c r="K15" s="640"/>
      <c r="L15" s="640"/>
      <c r="M15" s="640"/>
      <c r="N15" s="640"/>
      <c r="O15" s="640"/>
    </row>
    <row r="16" spans="1:15" s="83" customFormat="1" ht="20.1" customHeight="1">
      <c r="A16" s="21" t="s">
        <v>34</v>
      </c>
      <c r="B16" s="652" t="s">
        <v>39</v>
      </c>
      <c r="C16" s="652" t="s">
        <v>39</v>
      </c>
      <c r="D16" s="652" t="s">
        <v>39</v>
      </c>
      <c r="E16" s="652" t="s">
        <v>39</v>
      </c>
      <c r="F16" s="653" t="s">
        <v>39</v>
      </c>
      <c r="G16" s="654"/>
      <c r="H16" s="640"/>
      <c r="I16" s="640"/>
      <c r="J16" s="640"/>
      <c r="K16" s="640"/>
      <c r="L16" s="640"/>
      <c r="M16" s="640"/>
      <c r="N16" s="640"/>
      <c r="O16" s="640"/>
    </row>
    <row r="17" spans="1:15" s="83" customFormat="1" ht="20.1" customHeight="1">
      <c r="A17" s="79" t="s">
        <v>35</v>
      </c>
      <c r="B17" s="652">
        <v>17.90658012733572</v>
      </c>
      <c r="C17" s="652">
        <v>6.442098585128102</v>
      </c>
      <c r="D17" s="652">
        <v>27.321650227200685</v>
      </c>
      <c r="E17" s="652">
        <v>48.3296710603355</v>
      </c>
      <c r="F17" s="653">
        <v>590309.625</v>
      </c>
      <c r="G17" s="654"/>
      <c r="H17" s="640"/>
      <c r="I17" s="640"/>
      <c r="J17" s="640"/>
      <c r="K17" s="640"/>
      <c r="L17" s="640"/>
      <c r="M17" s="640"/>
      <c r="N17" s="640"/>
      <c r="O17" s="640"/>
    </row>
    <row r="18" spans="1:15" s="83" customFormat="1" ht="20.1" customHeight="1">
      <c r="A18" s="79" t="s">
        <v>36</v>
      </c>
      <c r="B18" s="652">
        <v>58.69375062351562</v>
      </c>
      <c r="C18" s="652">
        <v>4.742285591137688</v>
      </c>
      <c r="D18" s="652">
        <v>36.56397165926138</v>
      </c>
      <c r="E18" s="652" t="s">
        <v>39</v>
      </c>
      <c r="F18" s="653">
        <v>12700.163</v>
      </c>
      <c r="G18" s="654"/>
      <c r="H18" s="655"/>
      <c r="I18" s="640"/>
      <c r="J18" s="640"/>
      <c r="K18" s="640"/>
      <c r="L18" s="640"/>
      <c r="M18" s="640"/>
      <c r="N18" s="640"/>
      <c r="O18" s="640"/>
    </row>
    <row r="19" spans="1:15" s="83" customFormat="1" ht="20.1" customHeight="1">
      <c r="A19" s="79" t="s">
        <v>37</v>
      </c>
      <c r="B19" s="652">
        <v>42.391476641905776</v>
      </c>
      <c r="C19" s="652">
        <v>22.374830420586807</v>
      </c>
      <c r="D19" s="652">
        <v>18.150690301140184</v>
      </c>
      <c r="E19" s="652">
        <v>17.083002636367233</v>
      </c>
      <c r="F19" s="653">
        <v>160721.16</v>
      </c>
      <c r="G19" s="654"/>
      <c r="H19" s="640"/>
      <c r="I19" s="640"/>
      <c r="J19" s="640"/>
      <c r="K19" s="640"/>
      <c r="L19" s="640"/>
      <c r="M19" s="640"/>
      <c r="N19" s="640"/>
      <c r="O19" s="640"/>
    </row>
    <row r="20" spans="1:15" s="627" customFormat="1" ht="30" customHeight="1" thickBot="1">
      <c r="A20" s="85" t="s">
        <v>38</v>
      </c>
      <c r="B20" s="656">
        <v>67.36298390412604</v>
      </c>
      <c r="C20" s="656">
        <v>15.919313707217725</v>
      </c>
      <c r="D20" s="656">
        <v>6.574048870104591</v>
      </c>
      <c r="E20" s="656">
        <v>10.143653599782537</v>
      </c>
      <c r="F20" s="657">
        <v>3693175.6030000006</v>
      </c>
      <c r="G20" s="654"/>
      <c r="H20" s="658"/>
      <c r="I20" s="658"/>
      <c r="J20" s="658"/>
      <c r="K20" s="658"/>
      <c r="L20" s="658"/>
      <c r="M20" s="658"/>
      <c r="N20" s="658"/>
      <c r="O20" s="658"/>
    </row>
    <row r="21" spans="1:8" s="90" customFormat="1" ht="5.25" customHeight="1">
      <c r="A21" s="27"/>
      <c r="B21" s="659"/>
      <c r="C21" s="659"/>
      <c r="D21" s="659"/>
      <c r="E21" s="659"/>
      <c r="F21" s="660"/>
      <c r="G21" s="661"/>
      <c r="H21" s="662"/>
    </row>
    <row r="22" spans="1:8" s="90" customFormat="1" ht="13.5">
      <c r="A22" s="84" t="s">
        <v>578</v>
      </c>
      <c r="B22" s="27"/>
      <c r="C22" s="27"/>
      <c r="D22" s="27"/>
      <c r="E22" s="27"/>
      <c r="F22" s="663"/>
      <c r="G22" s="25"/>
      <c r="H22" s="373"/>
    </row>
    <row r="23" spans="1:8" s="90" customFormat="1" ht="13.5">
      <c r="A23" s="218"/>
      <c r="B23" s="659"/>
      <c r="C23" s="659"/>
      <c r="D23" s="659"/>
      <c r="E23" s="659"/>
      <c r="F23" s="660"/>
      <c r="G23" s="661"/>
      <c r="H23" s="662"/>
    </row>
    <row r="24" spans="1:8" s="90" customFormat="1" ht="13.5">
      <c r="A24" s="27"/>
      <c r="B24" s="27"/>
      <c r="C24" s="27"/>
      <c r="D24" s="27"/>
      <c r="E24" s="27"/>
      <c r="F24" s="31"/>
      <c r="G24" s="25"/>
      <c r="H24" s="373"/>
    </row>
    <row r="25" spans="1:8" s="90" customFormat="1" ht="13.5">
      <c r="A25" s="27"/>
      <c r="B25" s="27"/>
      <c r="C25" s="27"/>
      <c r="D25" s="27"/>
      <c r="E25" s="27"/>
      <c r="F25" s="31"/>
      <c r="G25" s="25"/>
      <c r="H25" s="373"/>
    </row>
    <row r="26" spans="1:8" s="90" customFormat="1" ht="13.5">
      <c r="A26" s="27"/>
      <c r="B26" s="27"/>
      <c r="C26" s="27"/>
      <c r="D26" s="27"/>
      <c r="E26" s="27"/>
      <c r="F26" s="27"/>
      <c r="G26" s="25"/>
      <c r="H26" s="373"/>
    </row>
    <row r="27" s="90" customFormat="1" ht="15">
      <c r="H27" s="373"/>
    </row>
    <row r="28" s="90" customFormat="1" ht="15">
      <c r="H28" s="373"/>
    </row>
    <row r="29" s="90" customFormat="1" ht="15">
      <c r="H29" s="373"/>
    </row>
    <row r="30" s="90" customFormat="1" ht="15">
      <c r="D30" s="664"/>
    </row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showGridLines="0" workbookViewId="0" topLeftCell="A1">
      <selection activeCell="A5" sqref="A5"/>
    </sheetView>
  </sheetViews>
  <sheetFormatPr defaultColWidth="10.8515625" defaultRowHeight="15"/>
  <cols>
    <col min="1" max="1" width="37.140625" style="669" customWidth="1"/>
    <col min="2" max="5" width="15.7109375" style="669" customWidth="1"/>
    <col min="6" max="256" width="10.8515625" style="669" customWidth="1"/>
    <col min="257" max="257" width="37.140625" style="669" customWidth="1"/>
    <col min="258" max="261" width="15.7109375" style="669" customWidth="1"/>
    <col min="262" max="512" width="10.8515625" style="669" customWidth="1"/>
    <col min="513" max="513" width="37.140625" style="669" customWidth="1"/>
    <col min="514" max="517" width="15.7109375" style="669" customWidth="1"/>
    <col min="518" max="768" width="10.8515625" style="669" customWidth="1"/>
    <col min="769" max="769" width="37.140625" style="669" customWidth="1"/>
    <col min="770" max="773" width="15.7109375" style="669" customWidth="1"/>
    <col min="774" max="1024" width="10.8515625" style="669" customWidth="1"/>
    <col min="1025" max="1025" width="37.140625" style="669" customWidth="1"/>
    <col min="1026" max="1029" width="15.7109375" style="669" customWidth="1"/>
    <col min="1030" max="1280" width="10.8515625" style="669" customWidth="1"/>
    <col min="1281" max="1281" width="37.140625" style="669" customWidth="1"/>
    <col min="1282" max="1285" width="15.7109375" style="669" customWidth="1"/>
    <col min="1286" max="1536" width="10.8515625" style="669" customWidth="1"/>
    <col min="1537" max="1537" width="37.140625" style="669" customWidth="1"/>
    <col min="1538" max="1541" width="15.7109375" style="669" customWidth="1"/>
    <col min="1542" max="1792" width="10.8515625" style="669" customWidth="1"/>
    <col min="1793" max="1793" width="37.140625" style="669" customWidth="1"/>
    <col min="1794" max="1797" width="15.7109375" style="669" customWidth="1"/>
    <col min="1798" max="2048" width="10.8515625" style="669" customWidth="1"/>
    <col min="2049" max="2049" width="37.140625" style="669" customWidth="1"/>
    <col min="2050" max="2053" width="15.7109375" style="669" customWidth="1"/>
    <col min="2054" max="2304" width="10.8515625" style="669" customWidth="1"/>
    <col min="2305" max="2305" width="37.140625" style="669" customWidth="1"/>
    <col min="2306" max="2309" width="15.7109375" style="669" customWidth="1"/>
    <col min="2310" max="2560" width="10.8515625" style="669" customWidth="1"/>
    <col min="2561" max="2561" width="37.140625" style="669" customWidth="1"/>
    <col min="2562" max="2565" width="15.7109375" style="669" customWidth="1"/>
    <col min="2566" max="2816" width="10.8515625" style="669" customWidth="1"/>
    <col min="2817" max="2817" width="37.140625" style="669" customWidth="1"/>
    <col min="2818" max="2821" width="15.7109375" style="669" customWidth="1"/>
    <col min="2822" max="3072" width="10.8515625" style="669" customWidth="1"/>
    <col min="3073" max="3073" width="37.140625" style="669" customWidth="1"/>
    <col min="3074" max="3077" width="15.7109375" style="669" customWidth="1"/>
    <col min="3078" max="3328" width="10.8515625" style="669" customWidth="1"/>
    <col min="3329" max="3329" width="37.140625" style="669" customWidth="1"/>
    <col min="3330" max="3333" width="15.7109375" style="669" customWidth="1"/>
    <col min="3334" max="3584" width="10.8515625" style="669" customWidth="1"/>
    <col min="3585" max="3585" width="37.140625" style="669" customWidth="1"/>
    <col min="3586" max="3589" width="15.7109375" style="669" customWidth="1"/>
    <col min="3590" max="3840" width="10.8515625" style="669" customWidth="1"/>
    <col min="3841" max="3841" width="37.140625" style="669" customWidth="1"/>
    <col min="3842" max="3845" width="15.7109375" style="669" customWidth="1"/>
    <col min="3846" max="4096" width="10.8515625" style="669" customWidth="1"/>
    <col min="4097" max="4097" width="37.140625" style="669" customWidth="1"/>
    <col min="4098" max="4101" width="15.7109375" style="669" customWidth="1"/>
    <col min="4102" max="4352" width="10.8515625" style="669" customWidth="1"/>
    <col min="4353" max="4353" width="37.140625" style="669" customWidth="1"/>
    <col min="4354" max="4357" width="15.7109375" style="669" customWidth="1"/>
    <col min="4358" max="4608" width="10.8515625" style="669" customWidth="1"/>
    <col min="4609" max="4609" width="37.140625" style="669" customWidth="1"/>
    <col min="4610" max="4613" width="15.7109375" style="669" customWidth="1"/>
    <col min="4614" max="4864" width="10.8515625" style="669" customWidth="1"/>
    <col min="4865" max="4865" width="37.140625" style="669" customWidth="1"/>
    <col min="4866" max="4869" width="15.7109375" style="669" customWidth="1"/>
    <col min="4870" max="5120" width="10.8515625" style="669" customWidth="1"/>
    <col min="5121" max="5121" width="37.140625" style="669" customWidth="1"/>
    <col min="5122" max="5125" width="15.7109375" style="669" customWidth="1"/>
    <col min="5126" max="5376" width="10.8515625" style="669" customWidth="1"/>
    <col min="5377" max="5377" width="37.140625" style="669" customWidth="1"/>
    <col min="5378" max="5381" width="15.7109375" style="669" customWidth="1"/>
    <col min="5382" max="5632" width="10.8515625" style="669" customWidth="1"/>
    <col min="5633" max="5633" width="37.140625" style="669" customWidth="1"/>
    <col min="5634" max="5637" width="15.7109375" style="669" customWidth="1"/>
    <col min="5638" max="5888" width="10.8515625" style="669" customWidth="1"/>
    <col min="5889" max="5889" width="37.140625" style="669" customWidth="1"/>
    <col min="5890" max="5893" width="15.7109375" style="669" customWidth="1"/>
    <col min="5894" max="6144" width="10.8515625" style="669" customWidth="1"/>
    <col min="6145" max="6145" width="37.140625" style="669" customWidth="1"/>
    <col min="6146" max="6149" width="15.7109375" style="669" customWidth="1"/>
    <col min="6150" max="6400" width="10.8515625" style="669" customWidth="1"/>
    <col min="6401" max="6401" width="37.140625" style="669" customWidth="1"/>
    <col min="6402" max="6405" width="15.7109375" style="669" customWidth="1"/>
    <col min="6406" max="6656" width="10.8515625" style="669" customWidth="1"/>
    <col min="6657" max="6657" width="37.140625" style="669" customWidth="1"/>
    <col min="6658" max="6661" width="15.7109375" style="669" customWidth="1"/>
    <col min="6662" max="6912" width="10.8515625" style="669" customWidth="1"/>
    <col min="6913" max="6913" width="37.140625" style="669" customWidth="1"/>
    <col min="6914" max="6917" width="15.7109375" style="669" customWidth="1"/>
    <col min="6918" max="7168" width="10.8515625" style="669" customWidth="1"/>
    <col min="7169" max="7169" width="37.140625" style="669" customWidth="1"/>
    <col min="7170" max="7173" width="15.7109375" style="669" customWidth="1"/>
    <col min="7174" max="7424" width="10.8515625" style="669" customWidth="1"/>
    <col min="7425" max="7425" width="37.140625" style="669" customWidth="1"/>
    <col min="7426" max="7429" width="15.7109375" style="669" customWidth="1"/>
    <col min="7430" max="7680" width="10.8515625" style="669" customWidth="1"/>
    <col min="7681" max="7681" width="37.140625" style="669" customWidth="1"/>
    <col min="7682" max="7685" width="15.7109375" style="669" customWidth="1"/>
    <col min="7686" max="7936" width="10.8515625" style="669" customWidth="1"/>
    <col min="7937" max="7937" width="37.140625" style="669" customWidth="1"/>
    <col min="7938" max="7941" width="15.7109375" style="669" customWidth="1"/>
    <col min="7942" max="8192" width="10.8515625" style="669" customWidth="1"/>
    <col min="8193" max="8193" width="37.140625" style="669" customWidth="1"/>
    <col min="8194" max="8197" width="15.7109375" style="669" customWidth="1"/>
    <col min="8198" max="8448" width="10.8515625" style="669" customWidth="1"/>
    <col min="8449" max="8449" width="37.140625" style="669" customWidth="1"/>
    <col min="8450" max="8453" width="15.7109375" style="669" customWidth="1"/>
    <col min="8454" max="8704" width="10.8515625" style="669" customWidth="1"/>
    <col min="8705" max="8705" width="37.140625" style="669" customWidth="1"/>
    <col min="8706" max="8709" width="15.7109375" style="669" customWidth="1"/>
    <col min="8710" max="8960" width="10.8515625" style="669" customWidth="1"/>
    <col min="8961" max="8961" width="37.140625" style="669" customWidth="1"/>
    <col min="8962" max="8965" width="15.7109375" style="669" customWidth="1"/>
    <col min="8966" max="9216" width="10.8515625" style="669" customWidth="1"/>
    <col min="9217" max="9217" width="37.140625" style="669" customWidth="1"/>
    <col min="9218" max="9221" width="15.7109375" style="669" customWidth="1"/>
    <col min="9222" max="9472" width="10.8515625" style="669" customWidth="1"/>
    <col min="9473" max="9473" width="37.140625" style="669" customWidth="1"/>
    <col min="9474" max="9477" width="15.7109375" style="669" customWidth="1"/>
    <col min="9478" max="9728" width="10.8515625" style="669" customWidth="1"/>
    <col min="9729" max="9729" width="37.140625" style="669" customWidth="1"/>
    <col min="9730" max="9733" width="15.7109375" style="669" customWidth="1"/>
    <col min="9734" max="9984" width="10.8515625" style="669" customWidth="1"/>
    <col min="9985" max="9985" width="37.140625" style="669" customWidth="1"/>
    <col min="9986" max="9989" width="15.7109375" style="669" customWidth="1"/>
    <col min="9990" max="10240" width="10.8515625" style="669" customWidth="1"/>
    <col min="10241" max="10241" width="37.140625" style="669" customWidth="1"/>
    <col min="10242" max="10245" width="15.7109375" style="669" customWidth="1"/>
    <col min="10246" max="10496" width="10.8515625" style="669" customWidth="1"/>
    <col min="10497" max="10497" width="37.140625" style="669" customWidth="1"/>
    <col min="10498" max="10501" width="15.7109375" style="669" customWidth="1"/>
    <col min="10502" max="10752" width="10.8515625" style="669" customWidth="1"/>
    <col min="10753" max="10753" width="37.140625" style="669" customWidth="1"/>
    <col min="10754" max="10757" width="15.7109375" style="669" customWidth="1"/>
    <col min="10758" max="11008" width="10.8515625" style="669" customWidth="1"/>
    <col min="11009" max="11009" width="37.140625" style="669" customWidth="1"/>
    <col min="11010" max="11013" width="15.7109375" style="669" customWidth="1"/>
    <col min="11014" max="11264" width="10.8515625" style="669" customWidth="1"/>
    <col min="11265" max="11265" width="37.140625" style="669" customWidth="1"/>
    <col min="11266" max="11269" width="15.7109375" style="669" customWidth="1"/>
    <col min="11270" max="11520" width="10.8515625" style="669" customWidth="1"/>
    <col min="11521" max="11521" width="37.140625" style="669" customWidth="1"/>
    <col min="11522" max="11525" width="15.7109375" style="669" customWidth="1"/>
    <col min="11526" max="11776" width="10.8515625" style="669" customWidth="1"/>
    <col min="11777" max="11777" width="37.140625" style="669" customWidth="1"/>
    <col min="11778" max="11781" width="15.7109375" style="669" customWidth="1"/>
    <col min="11782" max="12032" width="10.8515625" style="669" customWidth="1"/>
    <col min="12033" max="12033" width="37.140625" style="669" customWidth="1"/>
    <col min="12034" max="12037" width="15.7109375" style="669" customWidth="1"/>
    <col min="12038" max="12288" width="10.8515625" style="669" customWidth="1"/>
    <col min="12289" max="12289" width="37.140625" style="669" customWidth="1"/>
    <col min="12290" max="12293" width="15.7109375" style="669" customWidth="1"/>
    <col min="12294" max="12544" width="10.8515625" style="669" customWidth="1"/>
    <col min="12545" max="12545" width="37.140625" style="669" customWidth="1"/>
    <col min="12546" max="12549" width="15.7109375" style="669" customWidth="1"/>
    <col min="12550" max="12800" width="10.8515625" style="669" customWidth="1"/>
    <col min="12801" max="12801" width="37.140625" style="669" customWidth="1"/>
    <col min="12802" max="12805" width="15.7109375" style="669" customWidth="1"/>
    <col min="12806" max="13056" width="10.8515625" style="669" customWidth="1"/>
    <col min="13057" max="13057" width="37.140625" style="669" customWidth="1"/>
    <col min="13058" max="13061" width="15.7109375" style="669" customWidth="1"/>
    <col min="13062" max="13312" width="10.8515625" style="669" customWidth="1"/>
    <col min="13313" max="13313" width="37.140625" style="669" customWidth="1"/>
    <col min="13314" max="13317" width="15.7109375" style="669" customWidth="1"/>
    <col min="13318" max="13568" width="10.8515625" style="669" customWidth="1"/>
    <col min="13569" max="13569" width="37.140625" style="669" customWidth="1"/>
    <col min="13570" max="13573" width="15.7109375" style="669" customWidth="1"/>
    <col min="13574" max="13824" width="10.8515625" style="669" customWidth="1"/>
    <col min="13825" max="13825" width="37.140625" style="669" customWidth="1"/>
    <col min="13826" max="13829" width="15.7109375" style="669" customWidth="1"/>
    <col min="13830" max="14080" width="10.8515625" style="669" customWidth="1"/>
    <col min="14081" max="14081" width="37.140625" style="669" customWidth="1"/>
    <col min="14082" max="14085" width="15.7109375" style="669" customWidth="1"/>
    <col min="14086" max="14336" width="10.8515625" style="669" customWidth="1"/>
    <col min="14337" max="14337" width="37.140625" style="669" customWidth="1"/>
    <col min="14338" max="14341" width="15.7109375" style="669" customWidth="1"/>
    <col min="14342" max="14592" width="10.8515625" style="669" customWidth="1"/>
    <col min="14593" max="14593" width="37.140625" style="669" customWidth="1"/>
    <col min="14594" max="14597" width="15.7109375" style="669" customWidth="1"/>
    <col min="14598" max="14848" width="10.8515625" style="669" customWidth="1"/>
    <col min="14849" max="14849" width="37.140625" style="669" customWidth="1"/>
    <col min="14850" max="14853" width="15.7109375" style="669" customWidth="1"/>
    <col min="14854" max="15104" width="10.8515625" style="669" customWidth="1"/>
    <col min="15105" max="15105" width="37.140625" style="669" customWidth="1"/>
    <col min="15106" max="15109" width="15.7109375" style="669" customWidth="1"/>
    <col min="15110" max="15360" width="10.8515625" style="669" customWidth="1"/>
    <col min="15361" max="15361" width="37.140625" style="669" customWidth="1"/>
    <col min="15362" max="15365" width="15.7109375" style="669" customWidth="1"/>
    <col min="15366" max="15616" width="10.8515625" style="669" customWidth="1"/>
    <col min="15617" max="15617" width="37.140625" style="669" customWidth="1"/>
    <col min="15618" max="15621" width="15.7109375" style="669" customWidth="1"/>
    <col min="15622" max="15872" width="10.8515625" style="669" customWidth="1"/>
    <col min="15873" max="15873" width="37.140625" style="669" customWidth="1"/>
    <col min="15874" max="15877" width="15.7109375" style="669" customWidth="1"/>
    <col min="15878" max="16128" width="10.8515625" style="669" customWidth="1"/>
    <col min="16129" max="16129" width="37.140625" style="669" customWidth="1"/>
    <col min="16130" max="16133" width="15.7109375" style="669" customWidth="1"/>
    <col min="16134" max="16384" width="10.8515625" style="669" customWidth="1"/>
  </cols>
  <sheetData>
    <row r="1" ht="18" customHeight="1">
      <c r="A1" s="1225" t="s">
        <v>1035</v>
      </c>
    </row>
    <row r="2" spans="1:5" ht="24.75" customHeight="1">
      <c r="A2" s="1465" t="s">
        <v>683</v>
      </c>
      <c r="B2" s="1465"/>
      <c r="C2" s="1465"/>
      <c r="D2" s="1465"/>
      <c r="E2" s="1465"/>
    </row>
    <row r="3" spans="1:5" ht="20.25" customHeight="1">
      <c r="A3" s="1466">
        <v>43982</v>
      </c>
      <c r="B3" s="1466"/>
      <c r="C3" s="1466"/>
      <c r="D3" s="1466"/>
      <c r="E3" s="1466"/>
    </row>
    <row r="4" spans="1:5" ht="18" customHeight="1">
      <c r="A4" s="1467" t="s">
        <v>70</v>
      </c>
      <c r="B4" s="1467"/>
      <c r="C4" s="1467"/>
      <c r="D4" s="1467"/>
      <c r="E4" s="1467"/>
    </row>
    <row r="5" spans="1:5" ht="13.5" thickBot="1">
      <c r="A5" s="670"/>
      <c r="B5" s="671"/>
      <c r="C5" s="671"/>
      <c r="D5" s="671"/>
      <c r="E5" s="671"/>
    </row>
    <row r="6" spans="1:5" ht="18" customHeight="1">
      <c r="A6" s="672"/>
      <c r="B6" s="1468" t="s">
        <v>684</v>
      </c>
      <c r="C6" s="1468"/>
      <c r="D6" s="1468"/>
      <c r="E6" s="1468"/>
    </row>
    <row r="7" spans="1:5" ht="15">
      <c r="A7" s="673"/>
      <c r="B7" s="1469" t="s">
        <v>685</v>
      </c>
      <c r="C7" s="1469" t="s">
        <v>686</v>
      </c>
      <c r="D7" s="1469" t="s">
        <v>687</v>
      </c>
      <c r="E7" s="1471" t="s">
        <v>422</v>
      </c>
    </row>
    <row r="8" spans="1:5" ht="15">
      <c r="A8" s="674" t="s">
        <v>688</v>
      </c>
      <c r="B8" s="1470"/>
      <c r="C8" s="1470"/>
      <c r="D8" s="1470"/>
      <c r="E8" s="1472"/>
    </row>
    <row r="9" spans="1:5" ht="15">
      <c r="A9" s="675"/>
      <c r="B9" s="676" t="s">
        <v>689</v>
      </c>
      <c r="C9" s="676" t="s">
        <v>690</v>
      </c>
      <c r="D9" s="676" t="s">
        <v>691</v>
      </c>
      <c r="E9" s="676" t="s">
        <v>692</v>
      </c>
    </row>
    <row r="10" spans="1:5" ht="10.5" customHeight="1">
      <c r="A10" s="677"/>
      <c r="B10" s="678"/>
      <c r="C10" s="679"/>
      <c r="D10" s="679"/>
      <c r="E10" s="680"/>
    </row>
    <row r="11" spans="1:6" ht="24.95" customHeight="1">
      <c r="A11" s="681" t="s">
        <v>58</v>
      </c>
      <c r="B11" s="681">
        <v>929587.681</v>
      </c>
      <c r="C11" s="681">
        <v>195847.597</v>
      </c>
      <c r="D11" s="681">
        <v>0</v>
      </c>
      <c r="E11" s="682">
        <v>1125435.278</v>
      </c>
      <c r="F11" s="683"/>
    </row>
    <row r="12" spans="1:6" ht="24.95" customHeight="1">
      <c r="A12" s="681" t="s">
        <v>29</v>
      </c>
      <c r="B12" s="681">
        <v>644204.316</v>
      </c>
      <c r="C12" s="681">
        <v>33167.944</v>
      </c>
      <c r="D12" s="681">
        <v>0</v>
      </c>
      <c r="E12" s="682">
        <v>677372.26</v>
      </c>
      <c r="F12" s="683"/>
    </row>
    <row r="13" spans="1:6" ht="24.95" customHeight="1">
      <c r="A13" s="681" t="s">
        <v>30</v>
      </c>
      <c r="B13" s="681">
        <v>311482.543</v>
      </c>
      <c r="C13" s="681">
        <v>78275.119</v>
      </c>
      <c r="D13" s="681">
        <v>0</v>
      </c>
      <c r="E13" s="682">
        <v>389757.662</v>
      </c>
      <c r="F13" s="683"/>
    </row>
    <row r="14" spans="1:6" ht="24.95" customHeight="1">
      <c r="A14" s="681" t="s">
        <v>31</v>
      </c>
      <c r="B14" s="681">
        <v>242658.693</v>
      </c>
      <c r="C14" s="681">
        <v>13483.765</v>
      </c>
      <c r="D14" s="681">
        <v>0</v>
      </c>
      <c r="E14" s="682">
        <v>256142.45799999998</v>
      </c>
      <c r="F14" s="683"/>
    </row>
    <row r="15" spans="1:6" ht="24.95" customHeight="1">
      <c r="A15" s="681" t="s">
        <v>32</v>
      </c>
      <c r="B15" s="681">
        <v>49975.997</v>
      </c>
      <c r="C15" s="681">
        <v>3432.179</v>
      </c>
      <c r="D15" s="681">
        <v>0</v>
      </c>
      <c r="E15" s="682">
        <v>53408.17600000001</v>
      </c>
      <c r="F15" s="683"/>
    </row>
    <row r="16" spans="1:6" ht="24.95" customHeight="1">
      <c r="A16" s="684" t="s">
        <v>33</v>
      </c>
      <c r="B16" s="681">
        <v>357243.046</v>
      </c>
      <c r="C16" s="681">
        <v>21454.249</v>
      </c>
      <c r="D16" s="681">
        <v>0</v>
      </c>
      <c r="E16" s="682">
        <v>378697.295</v>
      </c>
      <c r="F16" s="683"/>
    </row>
    <row r="17" spans="1:6" ht="24.95" customHeight="1">
      <c r="A17" s="681" t="s">
        <v>34</v>
      </c>
      <c r="B17" s="681">
        <v>15693.513</v>
      </c>
      <c r="C17" s="681">
        <v>0</v>
      </c>
      <c r="D17" s="681">
        <v>0</v>
      </c>
      <c r="E17" s="682">
        <v>15693.513</v>
      </c>
      <c r="F17" s="683"/>
    </row>
    <row r="18" spans="1:6" ht="24.95" customHeight="1">
      <c r="A18" s="681" t="s">
        <v>35</v>
      </c>
      <c r="B18" s="681">
        <v>174858.627</v>
      </c>
      <c r="C18" s="681">
        <v>10878.103</v>
      </c>
      <c r="D18" s="681">
        <v>0</v>
      </c>
      <c r="E18" s="682">
        <v>185736.73</v>
      </c>
      <c r="F18" s="683"/>
    </row>
    <row r="19" spans="1:6" ht="24.95" customHeight="1">
      <c r="A19" s="681" t="s">
        <v>36</v>
      </c>
      <c r="B19" s="681">
        <v>85515.874</v>
      </c>
      <c r="C19" s="681">
        <v>5965.052</v>
      </c>
      <c r="D19" s="681">
        <v>0</v>
      </c>
      <c r="E19" s="682">
        <v>91480.92599999999</v>
      </c>
      <c r="F19" s="683"/>
    </row>
    <row r="20" spans="1:6" ht="24.95" customHeight="1">
      <c r="A20" s="681" t="s">
        <v>37</v>
      </c>
      <c r="B20" s="681">
        <v>152421.567</v>
      </c>
      <c r="C20" s="681">
        <v>17922.257</v>
      </c>
      <c r="D20" s="681">
        <v>0</v>
      </c>
      <c r="E20" s="682">
        <v>170343.82400000002</v>
      </c>
      <c r="F20" s="683"/>
    </row>
    <row r="21" spans="1:6" ht="31.5" customHeight="1" thickBot="1">
      <c r="A21" s="685" t="s">
        <v>693</v>
      </c>
      <c r="B21" s="686">
        <v>2963641.8569999994</v>
      </c>
      <c r="C21" s="686">
        <v>380426.2650000001</v>
      </c>
      <c r="D21" s="686">
        <v>0</v>
      </c>
      <c r="E21" s="686">
        <v>3344068.122</v>
      </c>
      <c r="F21" s="683"/>
    </row>
    <row r="22" spans="1:5" ht="13.5">
      <c r="A22" s="687" t="s">
        <v>694</v>
      </c>
      <c r="B22" s="688"/>
      <c r="C22" s="688"/>
      <c r="D22" s="688"/>
      <c r="E22" s="688"/>
    </row>
    <row r="23" ht="13.5">
      <c r="A23" s="433"/>
    </row>
    <row r="199" ht="15">
      <c r="C199" s="669" t="s">
        <v>517</v>
      </c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B1">
      <selection activeCell="B1" sqref="B1"/>
    </sheetView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225" t="s">
        <v>1035</v>
      </c>
      <c r="B1" s="1225" t="s">
        <v>1035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6" s="505" customFormat="1" ht="26.25" customHeight="1">
      <c r="B2" s="1436" t="s">
        <v>592</v>
      </c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541"/>
      <c r="N2" s="541"/>
      <c r="O2" s="541"/>
      <c r="P2" s="541"/>
    </row>
    <row r="3" spans="2:16" s="506" customFormat="1" ht="24.75" customHeight="1">
      <c r="B3" s="1393">
        <v>43982</v>
      </c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542"/>
      <c r="N3" s="542"/>
      <c r="O3" s="542"/>
      <c r="P3" s="542"/>
    </row>
    <row r="4" spans="2:12" s="507" customFormat="1" ht="22.5" customHeight="1">
      <c r="B4" s="1394" t="s">
        <v>65</v>
      </c>
      <c r="C4" s="1394"/>
      <c r="D4" s="1394"/>
      <c r="E4" s="1394"/>
      <c r="F4" s="1394"/>
      <c r="G4" s="1394"/>
      <c r="H4" s="1394"/>
      <c r="I4" s="1394"/>
      <c r="J4" s="1394"/>
      <c r="K4" s="1394"/>
      <c r="L4" s="1394"/>
    </row>
    <row r="5" spans="2:11" s="509" customFormat="1" ht="10.5" customHeight="1" thickBot="1">
      <c r="B5" s="543"/>
      <c r="C5" s="543"/>
      <c r="D5" s="543"/>
      <c r="E5" s="543"/>
      <c r="F5" s="543"/>
      <c r="G5" s="543"/>
      <c r="H5" s="543"/>
      <c r="I5" s="543"/>
      <c r="J5" s="543"/>
      <c r="K5" s="543"/>
    </row>
    <row r="6" spans="2:12" s="509" customFormat="1" ht="30.75" customHeight="1">
      <c r="B6" s="1379" t="s">
        <v>1</v>
      </c>
      <c r="C6" s="1440" t="s">
        <v>593</v>
      </c>
      <c r="D6" s="1440"/>
      <c r="E6" s="1440"/>
      <c r="F6" s="1440"/>
      <c r="G6" s="1381" t="s">
        <v>594</v>
      </c>
      <c r="H6" s="1381" t="s">
        <v>595</v>
      </c>
      <c r="I6" s="1381" t="s">
        <v>596</v>
      </c>
      <c r="J6" s="1381" t="s">
        <v>597</v>
      </c>
      <c r="K6" s="1381" t="s">
        <v>598</v>
      </c>
      <c r="L6" s="1377" t="s">
        <v>599</v>
      </c>
    </row>
    <row r="7" spans="2:12" s="509" customFormat="1" ht="50.25" customHeight="1">
      <c r="B7" s="1380"/>
      <c r="C7" s="529" t="s">
        <v>455</v>
      </c>
      <c r="D7" s="529" t="s">
        <v>600</v>
      </c>
      <c r="E7" s="529" t="s">
        <v>601</v>
      </c>
      <c r="F7" s="529" t="s">
        <v>602</v>
      </c>
      <c r="G7" s="1382"/>
      <c r="H7" s="1382"/>
      <c r="I7" s="1382"/>
      <c r="J7" s="1382"/>
      <c r="K7" s="1382"/>
      <c r="L7" s="1473"/>
    </row>
    <row r="8" spans="2:12" s="509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4"/>
      <c r="B9" s="79" t="s">
        <v>58</v>
      </c>
      <c r="C9" s="545">
        <v>0.1911230347685303</v>
      </c>
      <c r="D9" s="545">
        <v>0.04340789696968453</v>
      </c>
      <c r="E9" s="545">
        <v>0.6694783008200659</v>
      </c>
      <c r="F9" s="545">
        <v>98.04450140414707</v>
      </c>
      <c r="G9" s="545">
        <v>0.8629073021482985</v>
      </c>
      <c r="H9" s="545" t="s">
        <v>39</v>
      </c>
      <c r="I9" s="545">
        <v>0.18858206114634268</v>
      </c>
      <c r="J9" s="545" t="s">
        <v>39</v>
      </c>
      <c r="K9" s="545" t="s">
        <v>39</v>
      </c>
      <c r="L9" s="546">
        <v>621257.925</v>
      </c>
      <c r="M9" s="547"/>
    </row>
    <row r="10" spans="1:13" s="14" customFormat="1" ht="20.1" customHeight="1">
      <c r="A10" s="544"/>
      <c r="B10" s="21" t="s">
        <v>381</v>
      </c>
      <c r="C10" s="545">
        <v>0.5986209821835419</v>
      </c>
      <c r="D10" s="545" t="s">
        <v>39</v>
      </c>
      <c r="E10" s="545">
        <v>0.3888116781586424</v>
      </c>
      <c r="F10" s="545">
        <v>98.97894710882797</v>
      </c>
      <c r="G10" s="545" t="s">
        <v>39</v>
      </c>
      <c r="H10" s="545" t="s">
        <v>39</v>
      </c>
      <c r="I10" s="545">
        <v>0.033620230829864726</v>
      </c>
      <c r="J10" s="545" t="s">
        <v>39</v>
      </c>
      <c r="K10" s="545" t="s">
        <v>39</v>
      </c>
      <c r="L10" s="546">
        <v>311377.99299999996</v>
      </c>
      <c r="M10" s="547"/>
    </row>
    <row r="11" spans="1:13" s="14" customFormat="1" ht="20.1" customHeight="1">
      <c r="A11" s="544"/>
      <c r="B11" s="21" t="s">
        <v>30</v>
      </c>
      <c r="C11" s="545">
        <v>0.31532885595752425</v>
      </c>
      <c r="D11" s="545">
        <v>0.03672415704123671</v>
      </c>
      <c r="E11" s="545">
        <v>0.23482101356389362</v>
      </c>
      <c r="F11" s="545">
        <v>99.35294533367339</v>
      </c>
      <c r="G11" s="545" t="s">
        <v>39</v>
      </c>
      <c r="H11" s="545" t="s">
        <v>39</v>
      </c>
      <c r="I11" s="545">
        <v>0.060180639763953</v>
      </c>
      <c r="J11" s="545" t="s">
        <v>39</v>
      </c>
      <c r="K11" s="545" t="s">
        <v>39</v>
      </c>
      <c r="L11" s="546">
        <v>194389.758</v>
      </c>
      <c r="M11" s="547"/>
    </row>
    <row r="12" spans="1:13" s="14" customFormat="1" ht="20.1" customHeight="1">
      <c r="A12" s="544"/>
      <c r="B12" s="21" t="s">
        <v>31</v>
      </c>
      <c r="C12" s="545">
        <v>0.4853533619617284</v>
      </c>
      <c r="D12" s="545" t="s">
        <v>39</v>
      </c>
      <c r="E12" s="545">
        <v>0.17086212158742392</v>
      </c>
      <c r="F12" s="545">
        <v>99.31696247653475</v>
      </c>
      <c r="G12" s="545" t="s">
        <v>39</v>
      </c>
      <c r="H12" s="545" t="s">
        <v>39</v>
      </c>
      <c r="I12" s="545">
        <v>0.0268220399160884</v>
      </c>
      <c r="J12" s="545" t="s">
        <v>39</v>
      </c>
      <c r="K12" s="545" t="s">
        <v>39</v>
      </c>
      <c r="L12" s="546">
        <v>145268.593</v>
      </c>
      <c r="M12" s="547"/>
    </row>
    <row r="13" spans="1:13" s="14" customFormat="1" ht="20.1" customHeight="1">
      <c r="A13" s="544"/>
      <c r="B13" s="21" t="s">
        <v>32</v>
      </c>
      <c r="C13" s="545">
        <v>0.628110151972581</v>
      </c>
      <c r="D13" s="545" t="s">
        <v>39</v>
      </c>
      <c r="E13" s="545">
        <v>0.10942384285268797</v>
      </c>
      <c r="F13" s="545">
        <v>99.24809102428658</v>
      </c>
      <c r="G13" s="545" t="s">
        <v>39</v>
      </c>
      <c r="H13" s="545" t="s">
        <v>39</v>
      </c>
      <c r="I13" s="545">
        <v>0.014374980888166817</v>
      </c>
      <c r="J13" s="545" t="s">
        <v>39</v>
      </c>
      <c r="K13" s="545" t="s">
        <v>39</v>
      </c>
      <c r="L13" s="546">
        <v>38163.528999999995</v>
      </c>
      <c r="M13" s="547"/>
    </row>
    <row r="14" spans="1:13" s="14" customFormat="1" ht="20.1" customHeight="1">
      <c r="A14" s="544"/>
      <c r="B14" s="21" t="s">
        <v>33</v>
      </c>
      <c r="C14" s="545">
        <v>0.5348484099114912</v>
      </c>
      <c r="D14" s="545" t="s">
        <v>39</v>
      </c>
      <c r="E14" s="545" t="s">
        <v>39</v>
      </c>
      <c r="F14" s="545">
        <v>99.44959503732666</v>
      </c>
      <c r="G14" s="545" t="s">
        <v>39</v>
      </c>
      <c r="H14" s="545" t="s">
        <v>39</v>
      </c>
      <c r="I14" s="545">
        <v>0.015556552761846922</v>
      </c>
      <c r="J14" s="545" t="s">
        <v>39</v>
      </c>
      <c r="K14" s="545" t="s">
        <v>39</v>
      </c>
      <c r="L14" s="546">
        <v>227807.539</v>
      </c>
      <c r="M14" s="547"/>
    </row>
    <row r="15" spans="1:13" s="14" customFormat="1" ht="20.1" customHeight="1">
      <c r="A15" s="544"/>
      <c r="B15" s="21" t="s">
        <v>34</v>
      </c>
      <c r="C15" s="545">
        <v>4.648900770740308</v>
      </c>
      <c r="D15" s="545" t="s">
        <v>39</v>
      </c>
      <c r="E15" s="545">
        <v>60.71385910525866</v>
      </c>
      <c r="F15" s="545" t="s">
        <v>39</v>
      </c>
      <c r="G15" s="545" t="s">
        <v>39</v>
      </c>
      <c r="H15" s="545" t="s">
        <v>39</v>
      </c>
      <c r="I15" s="545">
        <v>34.637240124001025</v>
      </c>
      <c r="J15" s="545" t="s">
        <v>39</v>
      </c>
      <c r="K15" s="545" t="s">
        <v>39</v>
      </c>
      <c r="L15" s="546">
        <v>175.805</v>
      </c>
      <c r="M15" s="547"/>
    </row>
    <row r="16" spans="1:13" s="14" customFormat="1" ht="20.1" customHeight="1">
      <c r="A16" s="544"/>
      <c r="B16" s="21" t="s">
        <v>35</v>
      </c>
      <c r="C16" s="545">
        <v>0.16123837282628994</v>
      </c>
      <c r="D16" s="545" t="s">
        <v>39</v>
      </c>
      <c r="E16" s="545" t="s">
        <v>39</v>
      </c>
      <c r="F16" s="545">
        <v>95.2766464303082</v>
      </c>
      <c r="G16" s="545" t="s">
        <v>39</v>
      </c>
      <c r="H16" s="545" t="s">
        <v>39</v>
      </c>
      <c r="I16" s="545">
        <v>4.561796729320866</v>
      </c>
      <c r="J16" s="545" t="s">
        <v>39</v>
      </c>
      <c r="K16" s="545">
        <v>0.0003184675446453325</v>
      </c>
      <c r="L16" s="546">
        <v>45844.546</v>
      </c>
      <c r="M16" s="547"/>
    </row>
    <row r="17" spans="1:13" s="14" customFormat="1" ht="20.1" customHeight="1">
      <c r="A17" s="544"/>
      <c r="B17" s="21" t="s">
        <v>36</v>
      </c>
      <c r="C17" s="545">
        <v>1.0323804292189267</v>
      </c>
      <c r="D17" s="545" t="s">
        <v>39</v>
      </c>
      <c r="E17" s="545">
        <v>0.10113084001706876</v>
      </c>
      <c r="F17" s="545">
        <v>98.62305784003784</v>
      </c>
      <c r="G17" s="545" t="s">
        <v>39</v>
      </c>
      <c r="H17" s="545" t="s">
        <v>39</v>
      </c>
      <c r="I17" s="545">
        <v>0.2434308907261617</v>
      </c>
      <c r="J17" s="545" t="s">
        <v>39</v>
      </c>
      <c r="K17" s="545" t="s">
        <v>39</v>
      </c>
      <c r="L17" s="546">
        <v>46981.712</v>
      </c>
      <c r="M17" s="547"/>
    </row>
    <row r="18" spans="1:13" s="14" customFormat="1" ht="20.1" customHeight="1">
      <c r="A18" s="544"/>
      <c r="B18" s="21" t="s">
        <v>37</v>
      </c>
      <c r="C18" s="545">
        <v>0.4139867328720894</v>
      </c>
      <c r="D18" s="545">
        <v>0.24345737160342698</v>
      </c>
      <c r="E18" s="545">
        <v>0.049555506776383346</v>
      </c>
      <c r="F18" s="545">
        <v>99.1212739381781</v>
      </c>
      <c r="G18" s="545">
        <v>0.005957514422831173</v>
      </c>
      <c r="H18" s="545" t="s">
        <v>39</v>
      </c>
      <c r="I18" s="545">
        <v>0.16576893614713692</v>
      </c>
      <c r="J18" s="545" t="s">
        <v>39</v>
      </c>
      <c r="K18" s="545" t="s">
        <v>39</v>
      </c>
      <c r="L18" s="546">
        <v>75182.36100000002</v>
      </c>
      <c r="M18" s="547"/>
    </row>
    <row r="19" spans="1:13" s="14" customFormat="1" ht="31.5" customHeight="1" thickBot="1">
      <c r="A19" s="544">
        <v>10012</v>
      </c>
      <c r="B19" s="85" t="s">
        <v>38</v>
      </c>
      <c r="C19" s="548">
        <v>0.39297230737518324</v>
      </c>
      <c r="D19" s="548">
        <v>0.03071288777308458</v>
      </c>
      <c r="E19" s="548">
        <v>0.3696449871634984</v>
      </c>
      <c r="F19" s="548">
        <v>98.66578826284005</v>
      </c>
      <c r="G19" s="548">
        <v>0.3144164640895045</v>
      </c>
      <c r="H19" s="548" t="s">
        <v>39</v>
      </c>
      <c r="I19" s="548">
        <v>0.22645653498380372</v>
      </c>
      <c r="J19" s="548" t="s">
        <v>39</v>
      </c>
      <c r="K19" s="548">
        <v>8.555774880500568E-06</v>
      </c>
      <c r="L19" s="549">
        <v>1706449.761</v>
      </c>
      <c r="M19" s="547"/>
    </row>
    <row r="20" spans="2:12" s="509" customFormat="1" ht="8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s="527" customFormat="1" ht="15">
      <c r="B21" s="14" t="s">
        <v>578</v>
      </c>
      <c r="C21" s="517"/>
      <c r="D21" s="517"/>
      <c r="E21" s="517"/>
      <c r="F21" s="517"/>
      <c r="G21" s="517"/>
      <c r="H21" s="517"/>
      <c r="I21" s="517"/>
      <c r="J21" s="517"/>
      <c r="K21" s="517"/>
      <c r="L21" s="14"/>
    </row>
    <row r="22" spans="2:12" s="527" customFormat="1" ht="13.5">
      <c r="B22" s="218"/>
      <c r="C22" s="517"/>
      <c r="D22" s="517"/>
      <c r="E22" s="517"/>
      <c r="F22" s="517"/>
      <c r="G22" s="517"/>
      <c r="H22" s="517"/>
      <c r="I22" s="517"/>
      <c r="J22" s="517"/>
      <c r="K22" s="517"/>
      <c r="L22" s="14"/>
    </row>
    <row r="23" spans="3:11" s="509" customFormat="1" ht="6" customHeight="1">
      <c r="C23" s="522"/>
      <c r="D23" s="522"/>
      <c r="E23" s="522"/>
      <c r="F23" s="522"/>
      <c r="G23" s="522"/>
      <c r="H23" s="522"/>
      <c r="I23" s="522"/>
      <c r="J23" s="522"/>
      <c r="K23" s="522"/>
    </row>
    <row r="24" spans="3:11" s="509" customFormat="1" ht="15">
      <c r="C24" s="522"/>
      <c r="D24" s="522"/>
      <c r="E24" s="522"/>
      <c r="F24" s="522"/>
      <c r="G24" s="522"/>
      <c r="H24" s="522"/>
      <c r="I24" s="522"/>
      <c r="J24" s="522"/>
      <c r="K24" s="522"/>
    </row>
    <row r="25" spans="3:11" s="509" customFormat="1" ht="15">
      <c r="C25" s="522"/>
      <c r="D25" s="522"/>
      <c r="E25" s="522"/>
      <c r="F25" s="522"/>
      <c r="G25" s="522"/>
      <c r="H25" s="522"/>
      <c r="I25" s="522"/>
      <c r="J25" s="522"/>
      <c r="K25" s="522"/>
    </row>
    <row r="26" spans="3:11" s="509" customFormat="1" ht="15">
      <c r="C26" s="522"/>
      <c r="D26" s="522"/>
      <c r="E26" s="522"/>
      <c r="F26" s="522"/>
      <c r="G26" s="522"/>
      <c r="H26" s="522"/>
      <c r="I26" s="522"/>
      <c r="J26" s="522"/>
      <c r="K26" s="522"/>
    </row>
    <row r="27" s="509" customFormat="1" ht="15"/>
    <row r="28" s="509" customFormat="1" ht="15"/>
    <row r="29" s="509" customFormat="1" ht="15"/>
    <row r="30" s="7" customFormat="1" ht="15">
      <c r="B30" s="550"/>
    </row>
    <row r="31" s="7" customFormat="1" ht="15">
      <c r="B31" s="550"/>
    </row>
    <row r="32" s="7" customFormat="1" ht="15">
      <c r="B32" s="550"/>
    </row>
    <row r="33" s="7" customFormat="1" ht="15">
      <c r="B33" s="550"/>
    </row>
    <row r="34" s="7" customFormat="1" ht="15">
      <c r="B34" s="550"/>
    </row>
    <row r="35" s="7" customFormat="1" ht="15">
      <c r="B35" s="550"/>
    </row>
    <row r="36" s="7" customFormat="1" ht="15">
      <c r="B36" s="550"/>
    </row>
    <row r="37" s="7" customFormat="1" ht="15">
      <c r="B37" s="550"/>
    </row>
    <row r="38" s="7" customFormat="1" ht="15">
      <c r="B38" s="550"/>
    </row>
    <row r="39" s="7" customFormat="1" ht="15">
      <c r="B39" s="550"/>
    </row>
    <row r="40" s="7" customFormat="1" ht="15">
      <c r="B40" s="550"/>
    </row>
    <row r="41" s="7" customFormat="1" ht="15">
      <c r="B41" s="550"/>
    </row>
    <row r="42" s="7" customFormat="1" ht="15">
      <c r="B42" s="550"/>
    </row>
    <row r="43" s="7" customFormat="1" ht="15">
      <c r="B43" s="550"/>
    </row>
    <row r="44" s="7" customFormat="1" ht="15">
      <c r="B44" s="550"/>
    </row>
    <row r="45" s="7" customFormat="1" ht="15">
      <c r="B45" s="550"/>
    </row>
    <row r="46" s="7" customFormat="1" ht="15">
      <c r="B46" s="550"/>
    </row>
    <row r="47" s="7" customFormat="1" ht="15">
      <c r="B47" s="550"/>
    </row>
    <row r="48" s="7" customFormat="1" ht="15">
      <c r="B48" s="550"/>
    </row>
    <row r="49" s="7" customFormat="1" ht="15">
      <c r="B49" s="550"/>
    </row>
    <row r="50" s="7" customFormat="1" ht="15">
      <c r="B50" s="550"/>
    </row>
    <row r="51" s="7" customFormat="1" ht="15">
      <c r="B51" s="550"/>
    </row>
    <row r="52" s="7" customFormat="1" ht="15">
      <c r="B52" s="550"/>
    </row>
    <row r="53" s="7" customFormat="1" ht="15">
      <c r="B53" s="550"/>
    </row>
    <row r="54" s="7" customFormat="1" ht="15">
      <c r="B54" s="550"/>
    </row>
    <row r="55" s="7" customFormat="1" ht="15">
      <c r="B55" s="550"/>
    </row>
    <row r="56" s="7" customFormat="1" ht="15">
      <c r="B56" s="550"/>
    </row>
    <row r="57" s="7" customFormat="1" ht="15">
      <c r="B57" s="550"/>
    </row>
    <row r="58" s="7" customFormat="1" ht="15">
      <c r="B58" s="550"/>
    </row>
    <row r="59" s="7" customFormat="1" ht="15">
      <c r="B59" s="550"/>
    </row>
    <row r="60" s="7" customFormat="1" ht="15">
      <c r="B60" s="550"/>
    </row>
    <row r="61" s="7" customFormat="1" ht="15">
      <c r="B61" s="550"/>
    </row>
    <row r="62" s="7" customFormat="1" ht="15">
      <c r="B62" s="550"/>
    </row>
    <row r="63" s="7" customFormat="1" ht="15">
      <c r="B63" s="550"/>
    </row>
    <row r="64" s="7" customFormat="1" ht="15">
      <c r="B64" s="550"/>
    </row>
    <row r="65" s="7" customFormat="1" ht="15">
      <c r="B65" s="550"/>
    </row>
    <row r="66" s="7" customFormat="1" ht="15">
      <c r="B66" s="550"/>
    </row>
    <row r="67" s="7" customFormat="1" ht="15">
      <c r="B67" s="550"/>
    </row>
    <row r="68" s="7" customFormat="1" ht="15">
      <c r="B68" s="550"/>
    </row>
    <row r="69" s="7" customFormat="1" ht="15">
      <c r="B69" s="550"/>
    </row>
    <row r="70" s="7" customFormat="1" ht="15">
      <c r="B70" s="550"/>
    </row>
    <row r="71" s="7" customFormat="1" ht="15">
      <c r="B71" s="550"/>
    </row>
    <row r="72" s="7" customFormat="1" ht="15">
      <c r="B72" s="550"/>
    </row>
    <row r="73" s="7" customFormat="1" ht="15">
      <c r="B73" s="550"/>
    </row>
    <row r="74" s="7" customFormat="1" ht="15">
      <c r="B74" s="550"/>
    </row>
    <row r="75" s="7" customFormat="1" ht="15">
      <c r="B75" s="550"/>
    </row>
    <row r="76" s="7" customFormat="1" ht="15">
      <c r="B76" s="550"/>
    </row>
    <row r="77" s="7" customFormat="1" ht="15">
      <c r="B77" s="550"/>
    </row>
    <row r="78" s="7" customFormat="1" ht="15">
      <c r="B78" s="550"/>
    </row>
    <row r="79" s="7" customFormat="1" ht="15">
      <c r="B79" s="550"/>
    </row>
    <row r="80" s="7" customFormat="1" ht="15">
      <c r="B80" s="550"/>
    </row>
    <row r="81" s="7" customFormat="1" ht="15">
      <c r="B81" s="550"/>
    </row>
    <row r="82" s="7" customFormat="1" ht="15">
      <c r="B82" s="550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  <hyperlink ref="B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showGridLines="0" zoomScaleSheetLayoutView="100" workbookViewId="0" topLeftCell="A1"/>
  </sheetViews>
  <sheetFormatPr defaultColWidth="11.421875" defaultRowHeight="15"/>
  <cols>
    <col min="1" max="1" width="52.7109375" style="469" customWidth="1"/>
    <col min="2" max="2" width="12.8515625" style="469" bestFit="1" customWidth="1"/>
    <col min="3" max="3" width="12.7109375" style="469" customWidth="1"/>
    <col min="4" max="4" width="13.8515625" style="469" bestFit="1" customWidth="1"/>
    <col min="5" max="5" width="2.7109375" style="469" customWidth="1"/>
    <col min="6" max="6" width="12.140625" style="469" customWidth="1"/>
    <col min="7" max="8" width="12.421875" style="469" bestFit="1" customWidth="1"/>
    <col min="9" max="9" width="1.7109375" style="469" customWidth="1"/>
    <col min="10" max="12" width="12.421875" style="469" customWidth="1"/>
    <col min="13" max="13" width="52.7109375" style="471" customWidth="1"/>
    <col min="14" max="15" width="10.7109375" style="471" customWidth="1"/>
    <col min="16" max="16" width="11.7109375" style="471" bestFit="1" customWidth="1"/>
    <col min="17" max="17" width="2.7109375" style="471" customWidth="1"/>
    <col min="18" max="20" width="11.7109375" style="471" bestFit="1" customWidth="1"/>
    <col min="21" max="21" width="3.421875" style="471" customWidth="1"/>
    <col min="22" max="24" width="11.7109375" style="471" customWidth="1"/>
    <col min="25" max="25" width="52.7109375" style="471" customWidth="1"/>
    <col min="26" max="28" width="11.7109375" style="471" customWidth="1"/>
    <col min="29" max="29" width="2.7109375" style="471" customWidth="1"/>
    <col min="30" max="30" width="11.7109375" style="471" bestFit="1" customWidth="1"/>
    <col min="31" max="32" width="11.7109375" style="471" customWidth="1"/>
    <col min="33" max="33" width="2.421875" style="471" customWidth="1"/>
    <col min="34" max="36" width="11.7109375" style="471" customWidth="1"/>
    <col min="37" max="37" width="52.7109375" style="471" customWidth="1"/>
    <col min="38" max="40" width="11.7109375" style="471" customWidth="1"/>
    <col min="41" max="41" width="2.7109375" style="471" customWidth="1"/>
    <col min="42" max="44" width="11.7109375" style="471" customWidth="1"/>
    <col min="45" max="16384" width="11.421875" style="472" customWidth="1"/>
  </cols>
  <sheetData>
    <row r="1" spans="1:44" s="385" customFormat="1" ht="15.95" customHeight="1">
      <c r="A1" s="1226" t="s">
        <v>1035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315"/>
      <c r="N1" s="1315"/>
      <c r="O1" s="1315"/>
      <c r="P1" s="1315"/>
      <c r="Q1" s="1315"/>
      <c r="R1" s="1315"/>
      <c r="S1" s="1315"/>
      <c r="T1" s="1315"/>
      <c r="U1" s="384"/>
      <c r="V1" s="384"/>
      <c r="W1" s="384"/>
      <c r="X1" s="384"/>
      <c r="Y1" s="1315"/>
      <c r="Z1" s="1315"/>
      <c r="AA1" s="1315"/>
      <c r="AB1" s="1315"/>
      <c r="AC1" s="1315"/>
      <c r="AD1" s="1315"/>
      <c r="AE1" s="1315"/>
      <c r="AF1" s="1315"/>
      <c r="AG1" s="384"/>
      <c r="AH1" s="384"/>
      <c r="AI1" s="384"/>
      <c r="AJ1" s="384"/>
      <c r="AK1" s="1315"/>
      <c r="AL1" s="1315"/>
      <c r="AM1" s="1315"/>
      <c r="AN1" s="1315"/>
      <c r="AO1" s="1315"/>
      <c r="AP1" s="1315"/>
      <c r="AQ1" s="1315"/>
      <c r="AR1" s="1315"/>
    </row>
    <row r="2" spans="1:44" s="386" customFormat="1" ht="27" customHeight="1">
      <c r="A2" s="1316" t="s">
        <v>412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 t="s">
        <v>412</v>
      </c>
      <c r="N2" s="1316"/>
      <c r="O2" s="1316"/>
      <c r="P2" s="1316"/>
      <c r="Q2" s="1316"/>
      <c r="R2" s="1316"/>
      <c r="S2" s="1316"/>
      <c r="T2" s="1316"/>
      <c r="U2" s="1316"/>
      <c r="V2" s="1316"/>
      <c r="W2" s="1316"/>
      <c r="X2" s="1316"/>
      <c r="Y2" s="1316" t="s">
        <v>412</v>
      </c>
      <c r="Z2" s="1316"/>
      <c r="AA2" s="1316"/>
      <c r="AB2" s="1316"/>
      <c r="AC2" s="1316"/>
      <c r="AD2" s="1316"/>
      <c r="AE2" s="1316"/>
      <c r="AF2" s="1316"/>
      <c r="AG2" s="1316"/>
      <c r="AH2" s="1316"/>
      <c r="AI2" s="1316"/>
      <c r="AJ2" s="1316"/>
      <c r="AK2" s="1316" t="s">
        <v>412</v>
      </c>
      <c r="AL2" s="1316"/>
      <c r="AM2" s="1316"/>
      <c r="AN2" s="1316"/>
      <c r="AO2" s="1316"/>
      <c r="AP2" s="1316"/>
      <c r="AQ2" s="1316"/>
      <c r="AR2" s="1316"/>
    </row>
    <row r="3" spans="1:44" s="387" customFormat="1" ht="18" customHeight="1">
      <c r="A3" s="1317">
        <v>43982</v>
      </c>
      <c r="B3" s="1317"/>
      <c r="C3" s="1317"/>
      <c r="D3" s="1317"/>
      <c r="E3" s="1317"/>
      <c r="F3" s="1317"/>
      <c r="G3" s="1317"/>
      <c r="H3" s="1317"/>
      <c r="I3" s="1317"/>
      <c r="J3" s="1317"/>
      <c r="K3" s="1317"/>
      <c r="L3" s="1317"/>
      <c r="M3" s="1317">
        <v>43982</v>
      </c>
      <c r="N3" s="1317"/>
      <c r="O3" s="1317"/>
      <c r="P3" s="1317"/>
      <c r="Q3" s="1317"/>
      <c r="R3" s="1317"/>
      <c r="S3" s="1317"/>
      <c r="T3" s="1317"/>
      <c r="U3" s="1317"/>
      <c r="V3" s="1317"/>
      <c r="W3" s="1317"/>
      <c r="X3" s="1317"/>
      <c r="Y3" s="1317">
        <v>43982</v>
      </c>
      <c r="Z3" s="1317"/>
      <c r="AA3" s="1317"/>
      <c r="AB3" s="1317"/>
      <c r="AC3" s="1317"/>
      <c r="AD3" s="1317"/>
      <c r="AE3" s="1317"/>
      <c r="AF3" s="1317"/>
      <c r="AG3" s="1317"/>
      <c r="AH3" s="1317"/>
      <c r="AI3" s="1317"/>
      <c r="AJ3" s="1317"/>
      <c r="AK3" s="1318">
        <v>43982</v>
      </c>
      <c r="AL3" s="1318"/>
      <c r="AM3" s="1318"/>
      <c r="AN3" s="1318"/>
      <c r="AO3" s="1318"/>
      <c r="AP3" s="1318"/>
      <c r="AQ3" s="1318"/>
      <c r="AR3" s="1318"/>
    </row>
    <row r="4" spans="1:44" s="388" customFormat="1" ht="15" customHeight="1">
      <c r="A4" s="1319" t="s">
        <v>413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 t="s">
        <v>413</v>
      </c>
      <c r="N4" s="1319"/>
      <c r="O4" s="1319"/>
      <c r="P4" s="1319"/>
      <c r="Q4" s="1319"/>
      <c r="R4" s="1319"/>
      <c r="S4" s="1319"/>
      <c r="T4" s="1319"/>
      <c r="U4" s="1319"/>
      <c r="V4" s="1319"/>
      <c r="W4" s="1319"/>
      <c r="X4" s="1319"/>
      <c r="Y4" s="1319" t="s">
        <v>413</v>
      </c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19"/>
      <c r="AK4" s="1319" t="s">
        <v>413</v>
      </c>
      <c r="AL4" s="1319"/>
      <c r="AM4" s="1319"/>
      <c r="AN4" s="1319"/>
      <c r="AO4" s="1319"/>
      <c r="AP4" s="1319"/>
      <c r="AQ4" s="1319"/>
      <c r="AR4" s="1319"/>
    </row>
    <row r="5" spans="1:44" s="385" customFormat="1" ht="3.95" customHeight="1" thickBot="1">
      <c r="A5" s="389"/>
      <c r="B5" s="390"/>
      <c r="C5" s="391"/>
      <c r="D5" s="391"/>
      <c r="E5" s="391"/>
      <c r="F5" s="391"/>
      <c r="G5" s="391"/>
      <c r="H5" s="392"/>
      <c r="I5" s="392"/>
      <c r="J5" s="392"/>
      <c r="K5" s="392"/>
      <c r="L5" s="392"/>
      <c r="M5" s="393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3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3"/>
      <c r="AL5" s="394"/>
      <c r="AM5" s="394"/>
      <c r="AN5" s="394"/>
      <c r="AO5" s="394"/>
      <c r="AP5" s="394"/>
      <c r="AQ5" s="394"/>
      <c r="AR5" s="395"/>
    </row>
    <row r="6" spans="1:44" s="400" customFormat="1" ht="27" customHeight="1" thickTop="1">
      <c r="A6" s="1321" t="s">
        <v>414</v>
      </c>
      <c r="B6" s="1320" t="s">
        <v>58</v>
      </c>
      <c r="C6" s="1320"/>
      <c r="D6" s="1320"/>
      <c r="E6" s="396"/>
      <c r="F6" s="1320" t="s">
        <v>29</v>
      </c>
      <c r="G6" s="1320"/>
      <c r="H6" s="1320"/>
      <c r="I6" s="397"/>
      <c r="J6" s="1320" t="s">
        <v>30</v>
      </c>
      <c r="K6" s="1320"/>
      <c r="L6" s="1320"/>
      <c r="M6" s="1321" t="s">
        <v>414</v>
      </c>
      <c r="N6" s="1320" t="s">
        <v>415</v>
      </c>
      <c r="O6" s="1320"/>
      <c r="P6" s="1320"/>
      <c r="Q6" s="398"/>
      <c r="R6" s="1320" t="s">
        <v>32</v>
      </c>
      <c r="S6" s="1320"/>
      <c r="T6" s="1320"/>
      <c r="U6" s="397"/>
      <c r="V6" s="1320" t="s">
        <v>33</v>
      </c>
      <c r="W6" s="1320"/>
      <c r="X6" s="1320"/>
      <c r="Y6" s="1321" t="s">
        <v>414</v>
      </c>
      <c r="Z6" s="1320" t="s">
        <v>416</v>
      </c>
      <c r="AA6" s="1320"/>
      <c r="AB6" s="1320"/>
      <c r="AC6" s="398"/>
      <c r="AD6" s="1320" t="s">
        <v>417</v>
      </c>
      <c r="AE6" s="1320"/>
      <c r="AF6" s="1320"/>
      <c r="AG6" s="397"/>
      <c r="AH6" s="1320" t="s">
        <v>418</v>
      </c>
      <c r="AI6" s="1320"/>
      <c r="AJ6" s="1320"/>
      <c r="AK6" s="1321" t="s">
        <v>414</v>
      </c>
      <c r="AL6" s="1320" t="s">
        <v>37</v>
      </c>
      <c r="AM6" s="1320"/>
      <c r="AN6" s="1320"/>
      <c r="AO6" s="399"/>
      <c r="AP6" s="1323" t="s">
        <v>419</v>
      </c>
      <c r="AQ6" s="1323"/>
      <c r="AR6" s="1323"/>
    </row>
    <row r="7" spans="1:44" s="400" customFormat="1" ht="13.5" customHeight="1">
      <c r="A7" s="1322"/>
      <c r="B7" s="401" t="s">
        <v>420</v>
      </c>
      <c r="C7" s="402" t="s">
        <v>421</v>
      </c>
      <c r="D7" s="402" t="s">
        <v>422</v>
      </c>
      <c r="E7" s="401"/>
      <c r="F7" s="402" t="s">
        <v>420</v>
      </c>
      <c r="G7" s="402" t="s">
        <v>421</v>
      </c>
      <c r="H7" s="402" t="s">
        <v>422</v>
      </c>
      <c r="I7" s="401"/>
      <c r="J7" s="403" t="s">
        <v>420</v>
      </c>
      <c r="K7" s="404" t="s">
        <v>421</v>
      </c>
      <c r="L7" s="403" t="s">
        <v>422</v>
      </c>
      <c r="M7" s="1322"/>
      <c r="N7" s="403" t="s">
        <v>420</v>
      </c>
      <c r="O7" s="404" t="s">
        <v>421</v>
      </c>
      <c r="P7" s="403" t="s">
        <v>422</v>
      </c>
      <c r="Q7" s="403"/>
      <c r="R7" s="403" t="s">
        <v>420</v>
      </c>
      <c r="S7" s="404" t="s">
        <v>421</v>
      </c>
      <c r="T7" s="404" t="s">
        <v>422</v>
      </c>
      <c r="U7" s="403"/>
      <c r="V7" s="403" t="s">
        <v>420</v>
      </c>
      <c r="W7" s="404" t="s">
        <v>421</v>
      </c>
      <c r="X7" s="403" t="s">
        <v>422</v>
      </c>
      <c r="Y7" s="1322"/>
      <c r="Z7" s="404" t="s">
        <v>420</v>
      </c>
      <c r="AA7" s="404" t="s">
        <v>421</v>
      </c>
      <c r="AB7" s="404" t="s">
        <v>422</v>
      </c>
      <c r="AC7" s="403"/>
      <c r="AD7" s="403" t="s">
        <v>420</v>
      </c>
      <c r="AE7" s="404" t="s">
        <v>421</v>
      </c>
      <c r="AF7" s="404" t="s">
        <v>422</v>
      </c>
      <c r="AG7" s="403"/>
      <c r="AH7" s="404" t="s">
        <v>420</v>
      </c>
      <c r="AI7" s="404" t="s">
        <v>421</v>
      </c>
      <c r="AJ7" s="404" t="s">
        <v>422</v>
      </c>
      <c r="AK7" s="1322"/>
      <c r="AL7" s="403" t="s">
        <v>420</v>
      </c>
      <c r="AM7" s="404" t="s">
        <v>421</v>
      </c>
      <c r="AN7" s="403" t="s">
        <v>422</v>
      </c>
      <c r="AO7" s="403"/>
      <c r="AP7" s="403" t="s">
        <v>420</v>
      </c>
      <c r="AQ7" s="404" t="s">
        <v>421</v>
      </c>
      <c r="AR7" s="403" t="s">
        <v>422</v>
      </c>
    </row>
    <row r="8" spans="1:44" s="385" customFormat="1" ht="3.95" customHeight="1">
      <c r="A8" s="405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7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7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7"/>
      <c r="AL8" s="406"/>
      <c r="AM8" s="406"/>
      <c r="AN8" s="406"/>
      <c r="AO8" s="406"/>
      <c r="AP8" s="406"/>
      <c r="AQ8" s="406"/>
      <c r="AR8" s="406"/>
    </row>
    <row r="9" spans="1:44" s="410" customFormat="1" ht="9" customHeight="1">
      <c r="A9" s="408" t="s">
        <v>423</v>
      </c>
      <c r="B9" s="408">
        <v>449340.388</v>
      </c>
      <c r="C9" s="408">
        <v>287385.54</v>
      </c>
      <c r="D9" s="408">
        <v>736725.928</v>
      </c>
      <c r="E9" s="408"/>
      <c r="F9" s="408">
        <v>958922.137</v>
      </c>
      <c r="G9" s="408">
        <v>12597.117</v>
      </c>
      <c r="H9" s="408">
        <v>971519.255</v>
      </c>
      <c r="I9" s="408"/>
      <c r="J9" s="408">
        <v>259605.096</v>
      </c>
      <c r="K9" s="408">
        <v>73359.073</v>
      </c>
      <c r="L9" s="408">
        <v>332964.17</v>
      </c>
      <c r="M9" s="408" t="s">
        <v>423</v>
      </c>
      <c r="N9" s="408">
        <v>154597.63</v>
      </c>
      <c r="O9" s="408">
        <v>837.066</v>
      </c>
      <c r="P9" s="408">
        <v>155434.697</v>
      </c>
      <c r="Q9" s="409"/>
      <c r="R9" s="408">
        <v>54787.08</v>
      </c>
      <c r="S9" s="408">
        <v>803.215</v>
      </c>
      <c r="T9" s="408">
        <v>55590.295</v>
      </c>
      <c r="U9" s="408"/>
      <c r="V9" s="408">
        <v>719750.83</v>
      </c>
      <c r="W9" s="408">
        <v>2846.449</v>
      </c>
      <c r="X9" s="408">
        <v>722597.279</v>
      </c>
      <c r="Y9" s="408" t="s">
        <v>423</v>
      </c>
      <c r="Z9" s="408">
        <v>5596.503</v>
      </c>
      <c r="AA9" s="408">
        <v>1097.565</v>
      </c>
      <c r="AB9" s="408">
        <v>6694.068</v>
      </c>
      <c r="AC9" s="409"/>
      <c r="AD9" s="408">
        <v>14619.295</v>
      </c>
      <c r="AE9" s="408">
        <v>39713.261</v>
      </c>
      <c r="AF9" s="408">
        <v>54332.556</v>
      </c>
      <c r="AG9" s="408"/>
      <c r="AH9" s="408">
        <v>71304.09</v>
      </c>
      <c r="AI9" s="408">
        <v>4414.759</v>
      </c>
      <c r="AJ9" s="408">
        <v>75718.849</v>
      </c>
      <c r="AK9" s="408" t="s">
        <v>423</v>
      </c>
      <c r="AL9" s="408">
        <v>117374.706</v>
      </c>
      <c r="AM9" s="408">
        <v>42175.287</v>
      </c>
      <c r="AN9" s="408">
        <v>159549.993</v>
      </c>
      <c r="AO9" s="408"/>
      <c r="AP9" s="408">
        <v>2805897.755</v>
      </c>
      <c r="AQ9" s="408">
        <v>465229.33200000005</v>
      </c>
      <c r="AR9" s="408">
        <v>3271127.0899999994</v>
      </c>
    </row>
    <row r="10" spans="1:44" s="410" customFormat="1" ht="9.95" customHeight="1">
      <c r="A10" s="411" t="s">
        <v>424</v>
      </c>
      <c r="B10" s="412">
        <v>138107.48</v>
      </c>
      <c r="C10" s="412">
        <v>12496.783</v>
      </c>
      <c r="D10" s="412">
        <v>150604.264</v>
      </c>
      <c r="E10" s="412"/>
      <c r="F10" s="412">
        <v>57865.087</v>
      </c>
      <c r="G10" s="412">
        <v>2378.043</v>
      </c>
      <c r="H10" s="412">
        <v>60243.13</v>
      </c>
      <c r="I10" s="412"/>
      <c r="J10" s="412">
        <v>42356.118</v>
      </c>
      <c r="K10" s="412">
        <v>4366.43</v>
      </c>
      <c r="L10" s="412">
        <v>46722.548</v>
      </c>
      <c r="M10" s="411" t="s">
        <v>424</v>
      </c>
      <c r="N10" s="412">
        <v>4867.435</v>
      </c>
      <c r="O10" s="412">
        <v>0.171</v>
      </c>
      <c r="P10" s="412">
        <v>4867.606</v>
      </c>
      <c r="Q10" s="413"/>
      <c r="R10" s="412">
        <v>14260.575</v>
      </c>
      <c r="S10" s="412">
        <v>589.037</v>
      </c>
      <c r="T10" s="412">
        <v>14849.613</v>
      </c>
      <c r="U10" s="412"/>
      <c r="V10" s="412">
        <v>0</v>
      </c>
      <c r="W10" s="412">
        <v>0</v>
      </c>
      <c r="X10" s="412">
        <v>0</v>
      </c>
      <c r="Y10" s="411" t="s">
        <v>424</v>
      </c>
      <c r="Z10" s="412">
        <v>0</v>
      </c>
      <c r="AA10" s="412">
        <v>0</v>
      </c>
      <c r="AB10" s="412">
        <v>0</v>
      </c>
      <c r="AC10" s="413"/>
      <c r="AD10" s="412">
        <v>0</v>
      </c>
      <c r="AE10" s="412">
        <v>0</v>
      </c>
      <c r="AF10" s="412">
        <v>0</v>
      </c>
      <c r="AG10" s="412"/>
      <c r="AH10" s="412">
        <v>9364.501</v>
      </c>
      <c r="AI10" s="412">
        <v>2200.934</v>
      </c>
      <c r="AJ10" s="412">
        <v>11565.436</v>
      </c>
      <c r="AK10" s="411" t="s">
        <v>424</v>
      </c>
      <c r="AL10" s="412">
        <v>59474.71</v>
      </c>
      <c r="AM10" s="412">
        <v>4282.861</v>
      </c>
      <c r="AN10" s="412">
        <v>63757.571</v>
      </c>
      <c r="AO10" s="412"/>
      <c r="AP10" s="412">
        <v>326295.906</v>
      </c>
      <c r="AQ10" s="412">
        <v>26314.259000000002</v>
      </c>
      <c r="AR10" s="412">
        <v>352610.168</v>
      </c>
    </row>
    <row r="11" spans="1:44" s="410" customFormat="1" ht="9.95" customHeight="1">
      <c r="A11" s="414" t="s">
        <v>425</v>
      </c>
      <c r="B11" s="412">
        <v>310864.183</v>
      </c>
      <c r="C11" s="412">
        <v>274077.109</v>
      </c>
      <c r="D11" s="412">
        <v>584941.293</v>
      </c>
      <c r="E11" s="412"/>
      <c r="F11" s="412">
        <v>898965.752</v>
      </c>
      <c r="G11" s="412">
        <v>8587.66</v>
      </c>
      <c r="H11" s="412">
        <v>907553.412</v>
      </c>
      <c r="I11" s="412"/>
      <c r="J11" s="412">
        <v>217146.924</v>
      </c>
      <c r="K11" s="412">
        <v>68992.643</v>
      </c>
      <c r="L11" s="412">
        <v>286139.567</v>
      </c>
      <c r="M11" s="414" t="s">
        <v>425</v>
      </c>
      <c r="N11" s="412">
        <v>149339.857</v>
      </c>
      <c r="O11" s="412">
        <v>836.895</v>
      </c>
      <c r="P11" s="412">
        <v>150176.753</v>
      </c>
      <c r="Q11" s="412"/>
      <c r="R11" s="412">
        <v>40497.966</v>
      </c>
      <c r="S11" s="412">
        <v>214.177</v>
      </c>
      <c r="T11" s="412">
        <v>40712.143</v>
      </c>
      <c r="U11" s="412"/>
      <c r="V11" s="412">
        <v>719641.296</v>
      </c>
      <c r="W11" s="412">
        <v>2683.301</v>
      </c>
      <c r="X11" s="412">
        <v>722324.597</v>
      </c>
      <c r="Y11" s="414" t="s">
        <v>425</v>
      </c>
      <c r="Z11" s="412">
        <v>5407.744</v>
      </c>
      <c r="AA11" s="412">
        <v>1097.565</v>
      </c>
      <c r="AB11" s="412">
        <v>6505.309</v>
      </c>
      <c r="AC11" s="412"/>
      <c r="AD11" s="412">
        <v>14616.796</v>
      </c>
      <c r="AE11" s="412">
        <v>39713.261</v>
      </c>
      <c r="AF11" s="412">
        <v>54330.057</v>
      </c>
      <c r="AG11" s="412"/>
      <c r="AH11" s="412">
        <v>61800.694</v>
      </c>
      <c r="AI11" s="412">
        <v>2213.824</v>
      </c>
      <c r="AJ11" s="412">
        <v>64014.519</v>
      </c>
      <c r="AK11" s="414" t="s">
        <v>425</v>
      </c>
      <c r="AL11" s="412">
        <v>57859.108</v>
      </c>
      <c r="AM11" s="412">
        <v>18508.945</v>
      </c>
      <c r="AN11" s="412">
        <v>76368.054</v>
      </c>
      <c r="AO11" s="412"/>
      <c r="AP11" s="412">
        <v>2476140.3200000003</v>
      </c>
      <c r="AQ11" s="412">
        <v>416925.38</v>
      </c>
      <c r="AR11" s="412">
        <v>2893065.704</v>
      </c>
    </row>
    <row r="12" spans="1:44" s="410" customFormat="1" ht="9.95" customHeight="1">
      <c r="A12" s="414" t="s">
        <v>426</v>
      </c>
      <c r="B12" s="412">
        <v>132.02</v>
      </c>
      <c r="C12" s="412">
        <v>0</v>
      </c>
      <c r="D12" s="412">
        <v>132.02</v>
      </c>
      <c r="E12" s="412"/>
      <c r="F12" s="412">
        <v>5.65</v>
      </c>
      <c r="G12" s="412">
        <v>0</v>
      </c>
      <c r="H12" s="412">
        <v>5.65</v>
      </c>
      <c r="I12" s="412"/>
      <c r="J12" s="412">
        <v>0</v>
      </c>
      <c r="K12" s="412">
        <v>0</v>
      </c>
      <c r="L12" s="412">
        <v>0</v>
      </c>
      <c r="M12" s="414" t="s">
        <v>426</v>
      </c>
      <c r="N12" s="412">
        <v>0</v>
      </c>
      <c r="O12" s="412">
        <v>0</v>
      </c>
      <c r="P12" s="412">
        <v>0</v>
      </c>
      <c r="Q12" s="412"/>
      <c r="R12" s="412">
        <v>0</v>
      </c>
      <c r="S12" s="412">
        <v>0</v>
      </c>
      <c r="T12" s="412">
        <v>0</v>
      </c>
      <c r="U12" s="412"/>
      <c r="V12" s="412">
        <v>0</v>
      </c>
      <c r="W12" s="412">
        <v>0</v>
      </c>
      <c r="X12" s="412">
        <v>0</v>
      </c>
      <c r="Y12" s="414" t="s">
        <v>426</v>
      </c>
      <c r="Z12" s="412">
        <v>0</v>
      </c>
      <c r="AA12" s="412">
        <v>0</v>
      </c>
      <c r="AB12" s="412">
        <v>0</v>
      </c>
      <c r="AC12" s="412"/>
      <c r="AD12" s="412">
        <v>0</v>
      </c>
      <c r="AE12" s="412">
        <v>0</v>
      </c>
      <c r="AF12" s="412">
        <v>0</v>
      </c>
      <c r="AG12" s="412"/>
      <c r="AH12" s="412">
        <v>0</v>
      </c>
      <c r="AI12" s="412">
        <v>0</v>
      </c>
      <c r="AJ12" s="412">
        <v>0</v>
      </c>
      <c r="AK12" s="414" t="s">
        <v>426</v>
      </c>
      <c r="AL12" s="412">
        <v>0</v>
      </c>
      <c r="AM12" s="412">
        <v>0</v>
      </c>
      <c r="AN12" s="412">
        <v>0</v>
      </c>
      <c r="AO12" s="412"/>
      <c r="AP12" s="412">
        <v>137.67000000000002</v>
      </c>
      <c r="AQ12" s="412">
        <v>0</v>
      </c>
      <c r="AR12" s="412">
        <v>137.67000000000002</v>
      </c>
    </row>
    <row r="13" spans="1:44" s="410" customFormat="1" ht="9.95" customHeight="1">
      <c r="A13" s="414" t="s">
        <v>427</v>
      </c>
      <c r="B13" s="412">
        <v>236.703</v>
      </c>
      <c r="C13" s="412">
        <v>811.646</v>
      </c>
      <c r="D13" s="412">
        <v>1048.35</v>
      </c>
      <c r="E13" s="412"/>
      <c r="F13" s="412">
        <v>2085.648</v>
      </c>
      <c r="G13" s="412">
        <v>1631.414</v>
      </c>
      <c r="H13" s="412">
        <v>3717.063</v>
      </c>
      <c r="I13" s="412"/>
      <c r="J13" s="412">
        <v>102.054</v>
      </c>
      <c r="K13" s="412">
        <v>0</v>
      </c>
      <c r="L13" s="412">
        <v>102.054</v>
      </c>
      <c r="M13" s="414" t="s">
        <v>427</v>
      </c>
      <c r="N13" s="412">
        <v>390.337</v>
      </c>
      <c r="O13" s="412">
        <v>0</v>
      </c>
      <c r="P13" s="412">
        <v>390.337</v>
      </c>
      <c r="Q13" s="412"/>
      <c r="R13" s="412">
        <v>28.539</v>
      </c>
      <c r="S13" s="412">
        <v>0</v>
      </c>
      <c r="T13" s="412">
        <v>28.539</v>
      </c>
      <c r="U13" s="412"/>
      <c r="V13" s="412">
        <v>109.533</v>
      </c>
      <c r="W13" s="412">
        <v>163.147</v>
      </c>
      <c r="X13" s="412">
        <v>272.681</v>
      </c>
      <c r="Y13" s="414" t="s">
        <v>427</v>
      </c>
      <c r="Z13" s="412">
        <v>188.758</v>
      </c>
      <c r="AA13" s="412">
        <v>0</v>
      </c>
      <c r="AB13" s="412">
        <v>188.758</v>
      </c>
      <c r="AC13" s="412"/>
      <c r="AD13" s="412">
        <v>2.498</v>
      </c>
      <c r="AE13" s="412">
        <v>0</v>
      </c>
      <c r="AF13" s="412">
        <v>2.498</v>
      </c>
      <c r="AG13" s="412"/>
      <c r="AH13" s="412">
        <v>138.893</v>
      </c>
      <c r="AI13" s="412">
        <v>0</v>
      </c>
      <c r="AJ13" s="412">
        <v>138.893</v>
      </c>
      <c r="AK13" s="414" t="s">
        <v>427</v>
      </c>
      <c r="AL13" s="412">
        <v>40.886</v>
      </c>
      <c r="AM13" s="412">
        <v>19383.48</v>
      </c>
      <c r="AN13" s="412">
        <v>19424.367</v>
      </c>
      <c r="AO13" s="412"/>
      <c r="AP13" s="412">
        <v>3323.849</v>
      </c>
      <c r="AQ13" s="412">
        <v>21989.686999999998</v>
      </c>
      <c r="AR13" s="412">
        <v>25313.539999999997</v>
      </c>
    </row>
    <row r="14" spans="1:44" s="415" customFormat="1" ht="5.1" customHeight="1">
      <c r="A14" s="414"/>
      <c r="B14" s="412"/>
      <c r="C14" s="412"/>
      <c r="D14" s="412"/>
      <c r="E14" s="412"/>
      <c r="F14" s="412"/>
      <c r="G14" s="412"/>
      <c r="H14" s="412"/>
      <c r="I14" s="412"/>
      <c r="J14" s="412">
        <v>0</v>
      </c>
      <c r="K14" s="412">
        <v>0</v>
      </c>
      <c r="L14" s="412">
        <v>0</v>
      </c>
      <c r="M14" s="414"/>
      <c r="N14" s="412"/>
      <c r="O14" s="412"/>
      <c r="P14" s="412"/>
      <c r="Q14" s="412"/>
      <c r="R14" s="412"/>
      <c r="S14" s="412"/>
      <c r="T14" s="412"/>
      <c r="U14" s="412"/>
      <c r="V14" s="412">
        <v>0</v>
      </c>
      <c r="W14" s="412">
        <v>0</v>
      </c>
      <c r="X14" s="412">
        <v>0</v>
      </c>
      <c r="Y14" s="414"/>
      <c r="Z14" s="412"/>
      <c r="AA14" s="412"/>
      <c r="AB14" s="412"/>
      <c r="AC14" s="412"/>
      <c r="AD14" s="412"/>
      <c r="AE14" s="412"/>
      <c r="AF14" s="412"/>
      <c r="AG14" s="412"/>
      <c r="AH14" s="412">
        <v>0</v>
      </c>
      <c r="AI14" s="412">
        <v>0</v>
      </c>
      <c r="AJ14" s="412">
        <v>0</v>
      </c>
      <c r="AK14" s="414"/>
      <c r="AL14" s="412"/>
      <c r="AM14" s="412"/>
      <c r="AN14" s="412"/>
      <c r="AO14" s="412"/>
      <c r="AP14" s="412"/>
      <c r="AQ14" s="412"/>
      <c r="AR14" s="412"/>
    </row>
    <row r="15" spans="1:44" s="410" customFormat="1" ht="9" customHeight="1">
      <c r="A15" s="416" t="s">
        <v>428</v>
      </c>
      <c r="B15" s="417">
        <v>0</v>
      </c>
      <c r="C15" s="417">
        <v>0</v>
      </c>
      <c r="D15" s="417">
        <v>0</v>
      </c>
      <c r="E15" s="417"/>
      <c r="F15" s="417">
        <v>0</v>
      </c>
      <c r="G15" s="417">
        <v>0</v>
      </c>
      <c r="H15" s="417">
        <v>0</v>
      </c>
      <c r="I15" s="417"/>
      <c r="J15" s="417">
        <v>0</v>
      </c>
      <c r="K15" s="417">
        <v>0</v>
      </c>
      <c r="L15" s="417">
        <v>0</v>
      </c>
      <c r="M15" s="416" t="s">
        <v>428</v>
      </c>
      <c r="N15" s="417">
        <v>0</v>
      </c>
      <c r="O15" s="417">
        <v>0</v>
      </c>
      <c r="P15" s="417">
        <v>0</v>
      </c>
      <c r="Q15" s="417"/>
      <c r="R15" s="417">
        <v>0</v>
      </c>
      <c r="S15" s="417">
        <v>0</v>
      </c>
      <c r="T15" s="417">
        <v>0</v>
      </c>
      <c r="U15" s="417"/>
      <c r="V15" s="417">
        <v>0</v>
      </c>
      <c r="W15" s="417">
        <v>0</v>
      </c>
      <c r="X15" s="417">
        <v>0</v>
      </c>
      <c r="Y15" s="416" t="s">
        <v>428</v>
      </c>
      <c r="Z15" s="417">
        <v>0</v>
      </c>
      <c r="AA15" s="417">
        <v>0</v>
      </c>
      <c r="AB15" s="417">
        <v>0</v>
      </c>
      <c r="AC15" s="417"/>
      <c r="AD15" s="417">
        <v>0</v>
      </c>
      <c r="AE15" s="417">
        <v>0</v>
      </c>
      <c r="AF15" s="417">
        <v>0</v>
      </c>
      <c r="AG15" s="417"/>
      <c r="AH15" s="417">
        <v>0</v>
      </c>
      <c r="AI15" s="417">
        <v>0</v>
      </c>
      <c r="AJ15" s="417">
        <v>0</v>
      </c>
      <c r="AK15" s="416" t="s">
        <v>428</v>
      </c>
      <c r="AL15" s="417">
        <v>0</v>
      </c>
      <c r="AM15" s="417">
        <v>0</v>
      </c>
      <c r="AN15" s="417">
        <v>0</v>
      </c>
      <c r="AO15" s="417"/>
      <c r="AP15" s="417">
        <v>0</v>
      </c>
      <c r="AQ15" s="417">
        <v>0</v>
      </c>
      <c r="AR15" s="417">
        <v>0</v>
      </c>
    </row>
    <row r="16" spans="1:44" s="415" customFormat="1" ht="3.95" customHeight="1">
      <c r="A16" s="416"/>
      <c r="B16" s="417"/>
      <c r="C16" s="417"/>
      <c r="D16" s="417"/>
      <c r="E16" s="417"/>
      <c r="F16" s="417"/>
      <c r="G16" s="417"/>
      <c r="H16" s="417"/>
      <c r="I16" s="417"/>
      <c r="J16" s="417">
        <v>0</v>
      </c>
      <c r="K16" s="417">
        <v>0</v>
      </c>
      <c r="L16" s="417">
        <v>0</v>
      </c>
      <c r="M16" s="416"/>
      <c r="N16" s="417"/>
      <c r="O16" s="417"/>
      <c r="P16" s="417"/>
      <c r="Q16" s="417"/>
      <c r="R16" s="417"/>
      <c r="S16" s="417"/>
      <c r="T16" s="417"/>
      <c r="U16" s="417"/>
      <c r="V16" s="417">
        <v>0</v>
      </c>
      <c r="W16" s="417">
        <v>0</v>
      </c>
      <c r="X16" s="417">
        <v>0</v>
      </c>
      <c r="Y16" s="416"/>
      <c r="Z16" s="417"/>
      <c r="AA16" s="417"/>
      <c r="AB16" s="417"/>
      <c r="AC16" s="417"/>
      <c r="AD16" s="417"/>
      <c r="AE16" s="417"/>
      <c r="AF16" s="417"/>
      <c r="AG16" s="417"/>
      <c r="AH16" s="417">
        <v>0</v>
      </c>
      <c r="AI16" s="417">
        <v>0</v>
      </c>
      <c r="AJ16" s="417">
        <v>0</v>
      </c>
      <c r="AK16" s="416"/>
      <c r="AL16" s="417"/>
      <c r="AM16" s="417"/>
      <c r="AN16" s="417"/>
      <c r="AO16" s="417"/>
      <c r="AP16" s="417"/>
      <c r="AQ16" s="417"/>
      <c r="AR16" s="417"/>
    </row>
    <row r="17" spans="1:44" s="410" customFormat="1" ht="9" customHeight="1">
      <c r="A17" s="408" t="s">
        <v>429</v>
      </c>
      <c r="B17" s="409">
        <v>373561.568</v>
      </c>
      <c r="C17" s="409">
        <v>0.003</v>
      </c>
      <c r="D17" s="409">
        <v>373561.571</v>
      </c>
      <c r="E17" s="409"/>
      <c r="F17" s="409">
        <v>139244.784</v>
      </c>
      <c r="G17" s="409">
        <v>0</v>
      </c>
      <c r="H17" s="409">
        <v>139244.784</v>
      </c>
      <c r="I17" s="409"/>
      <c r="J17" s="409">
        <v>34492.327</v>
      </c>
      <c r="K17" s="409">
        <v>27.373</v>
      </c>
      <c r="L17" s="409">
        <v>34519.701</v>
      </c>
      <c r="M17" s="408" t="s">
        <v>429</v>
      </c>
      <c r="N17" s="409">
        <v>44096.85</v>
      </c>
      <c r="O17" s="409">
        <v>0</v>
      </c>
      <c r="P17" s="409">
        <v>44096.85</v>
      </c>
      <c r="Q17" s="409"/>
      <c r="R17" s="409">
        <v>4225.956</v>
      </c>
      <c r="S17" s="409">
        <v>0</v>
      </c>
      <c r="T17" s="409">
        <v>4225.956</v>
      </c>
      <c r="U17" s="409"/>
      <c r="V17" s="409">
        <v>0</v>
      </c>
      <c r="W17" s="409">
        <v>0</v>
      </c>
      <c r="X17" s="409">
        <v>0</v>
      </c>
      <c r="Y17" s="408" t="s">
        <v>429</v>
      </c>
      <c r="Z17" s="409">
        <v>6588.186</v>
      </c>
      <c r="AA17" s="409">
        <v>0</v>
      </c>
      <c r="AB17" s="409">
        <v>6588.186</v>
      </c>
      <c r="AC17" s="409"/>
      <c r="AD17" s="409">
        <v>0.001</v>
      </c>
      <c r="AE17" s="409">
        <v>0</v>
      </c>
      <c r="AF17" s="409">
        <v>0.001</v>
      </c>
      <c r="AG17" s="409"/>
      <c r="AH17" s="409">
        <v>5352.129</v>
      </c>
      <c r="AI17" s="409">
        <v>0</v>
      </c>
      <c r="AJ17" s="409">
        <v>5352.129</v>
      </c>
      <c r="AK17" s="408" t="s">
        <v>429</v>
      </c>
      <c r="AL17" s="409">
        <v>15159.081</v>
      </c>
      <c r="AM17" s="409">
        <v>0.469</v>
      </c>
      <c r="AN17" s="409">
        <v>15159.551</v>
      </c>
      <c r="AO17" s="409"/>
      <c r="AP17" s="409">
        <v>622720.8820000001</v>
      </c>
      <c r="AQ17" s="409">
        <v>27.845000000000002</v>
      </c>
      <c r="AR17" s="409">
        <v>622748.7289999999</v>
      </c>
    </row>
    <row r="18" spans="1:44" s="410" customFormat="1" ht="9.95" customHeight="1">
      <c r="A18" s="414" t="s">
        <v>430</v>
      </c>
      <c r="B18" s="412">
        <v>0</v>
      </c>
      <c r="C18" s="412">
        <v>0</v>
      </c>
      <c r="D18" s="412">
        <v>0</v>
      </c>
      <c r="E18" s="412"/>
      <c r="F18" s="412">
        <v>0</v>
      </c>
      <c r="G18" s="412">
        <v>0</v>
      </c>
      <c r="H18" s="412">
        <v>0</v>
      </c>
      <c r="I18" s="412"/>
      <c r="J18" s="412">
        <v>0</v>
      </c>
      <c r="K18" s="412">
        <v>0</v>
      </c>
      <c r="L18" s="412">
        <v>0</v>
      </c>
      <c r="M18" s="414" t="s">
        <v>430</v>
      </c>
      <c r="N18" s="412">
        <v>0</v>
      </c>
      <c r="O18" s="412">
        <v>0</v>
      </c>
      <c r="P18" s="412">
        <v>0</v>
      </c>
      <c r="Q18" s="412"/>
      <c r="R18" s="412">
        <v>0</v>
      </c>
      <c r="S18" s="412">
        <v>0</v>
      </c>
      <c r="T18" s="412">
        <v>0</v>
      </c>
      <c r="U18" s="412"/>
      <c r="V18" s="412">
        <v>0</v>
      </c>
      <c r="W18" s="412">
        <v>0</v>
      </c>
      <c r="X18" s="412">
        <v>0</v>
      </c>
      <c r="Y18" s="414" t="s">
        <v>430</v>
      </c>
      <c r="Z18" s="412">
        <v>0</v>
      </c>
      <c r="AA18" s="412">
        <v>0</v>
      </c>
      <c r="AB18" s="412">
        <v>0</v>
      </c>
      <c r="AC18" s="412"/>
      <c r="AD18" s="412">
        <v>0</v>
      </c>
      <c r="AE18" s="412">
        <v>0</v>
      </c>
      <c r="AF18" s="412">
        <v>0</v>
      </c>
      <c r="AG18" s="412"/>
      <c r="AH18" s="412">
        <v>0</v>
      </c>
      <c r="AI18" s="412">
        <v>0</v>
      </c>
      <c r="AJ18" s="412">
        <v>0</v>
      </c>
      <c r="AK18" s="414" t="s">
        <v>430</v>
      </c>
      <c r="AL18" s="412">
        <v>0</v>
      </c>
      <c r="AM18" s="412">
        <v>0</v>
      </c>
      <c r="AN18" s="412">
        <v>0</v>
      </c>
      <c r="AO18" s="412"/>
      <c r="AP18" s="412">
        <v>0</v>
      </c>
      <c r="AQ18" s="412">
        <v>0</v>
      </c>
      <c r="AR18" s="412">
        <v>0</v>
      </c>
    </row>
    <row r="19" spans="1:44" s="410" customFormat="1" ht="9.95" customHeight="1">
      <c r="A19" s="414" t="s">
        <v>431</v>
      </c>
      <c r="B19" s="412">
        <v>373561.568</v>
      </c>
      <c r="C19" s="412">
        <v>0.003</v>
      </c>
      <c r="D19" s="412">
        <v>373561.571</v>
      </c>
      <c r="E19" s="412"/>
      <c r="F19" s="412">
        <v>126754.779</v>
      </c>
      <c r="G19" s="412">
        <v>0</v>
      </c>
      <c r="H19" s="412">
        <v>126754.779</v>
      </c>
      <c r="I19" s="412"/>
      <c r="J19" s="412">
        <v>34471.095</v>
      </c>
      <c r="K19" s="412">
        <v>0</v>
      </c>
      <c r="L19" s="412">
        <v>34471.095</v>
      </c>
      <c r="M19" s="414" t="s">
        <v>431</v>
      </c>
      <c r="N19" s="412">
        <v>44096.85</v>
      </c>
      <c r="O19" s="412">
        <v>0</v>
      </c>
      <c r="P19" s="412">
        <v>44096.85</v>
      </c>
      <c r="Q19" s="412"/>
      <c r="R19" s="412">
        <v>9.239</v>
      </c>
      <c r="S19" s="412">
        <v>0</v>
      </c>
      <c r="T19" s="412">
        <v>9.239</v>
      </c>
      <c r="U19" s="412"/>
      <c r="V19" s="412">
        <v>0</v>
      </c>
      <c r="W19" s="412">
        <v>0</v>
      </c>
      <c r="X19" s="412">
        <v>0</v>
      </c>
      <c r="Y19" s="414" t="s">
        <v>431</v>
      </c>
      <c r="Z19" s="412">
        <v>6617.849</v>
      </c>
      <c r="AA19" s="412">
        <v>0</v>
      </c>
      <c r="AB19" s="412">
        <v>6617.849</v>
      </c>
      <c r="AC19" s="412"/>
      <c r="AD19" s="412">
        <v>0</v>
      </c>
      <c r="AE19" s="412">
        <v>0</v>
      </c>
      <c r="AF19" s="412">
        <v>0</v>
      </c>
      <c r="AG19" s="412"/>
      <c r="AH19" s="412">
        <v>0</v>
      </c>
      <c r="AI19" s="412">
        <v>0</v>
      </c>
      <c r="AJ19" s="412">
        <v>0</v>
      </c>
      <c r="AK19" s="414" t="s">
        <v>431</v>
      </c>
      <c r="AL19" s="412">
        <v>15159.081</v>
      </c>
      <c r="AM19" s="412">
        <v>0.469</v>
      </c>
      <c r="AN19" s="412">
        <v>15159.551</v>
      </c>
      <c r="AO19" s="412"/>
      <c r="AP19" s="412">
        <v>600670.461</v>
      </c>
      <c r="AQ19" s="412">
        <v>0.472</v>
      </c>
      <c r="AR19" s="412">
        <v>600670.9339999999</v>
      </c>
    </row>
    <row r="20" spans="1:44" s="410" customFormat="1" ht="9.95" customHeight="1">
      <c r="A20" s="414" t="s">
        <v>432</v>
      </c>
      <c r="B20" s="412">
        <v>0</v>
      </c>
      <c r="C20" s="412">
        <v>0</v>
      </c>
      <c r="D20" s="412">
        <v>0</v>
      </c>
      <c r="E20" s="412"/>
      <c r="F20" s="412">
        <v>0</v>
      </c>
      <c r="G20" s="412">
        <v>0</v>
      </c>
      <c r="H20" s="412">
        <v>0</v>
      </c>
      <c r="I20" s="412"/>
      <c r="J20" s="412">
        <v>0</v>
      </c>
      <c r="K20" s="412">
        <v>0</v>
      </c>
      <c r="L20" s="412">
        <v>0</v>
      </c>
      <c r="M20" s="414" t="s">
        <v>432</v>
      </c>
      <c r="N20" s="412">
        <v>0</v>
      </c>
      <c r="O20" s="412">
        <v>0</v>
      </c>
      <c r="P20" s="412">
        <v>0</v>
      </c>
      <c r="Q20" s="412"/>
      <c r="R20" s="412">
        <v>4216.717</v>
      </c>
      <c r="S20" s="412">
        <v>0</v>
      </c>
      <c r="T20" s="412">
        <v>4216.717</v>
      </c>
      <c r="U20" s="412"/>
      <c r="V20" s="412">
        <v>0</v>
      </c>
      <c r="W20" s="412">
        <v>0</v>
      </c>
      <c r="X20" s="412">
        <v>0</v>
      </c>
      <c r="Y20" s="414" t="s">
        <v>432</v>
      </c>
      <c r="Z20" s="412">
        <v>0</v>
      </c>
      <c r="AA20" s="412">
        <v>0</v>
      </c>
      <c r="AB20" s="412">
        <v>0</v>
      </c>
      <c r="AC20" s="412"/>
      <c r="AD20" s="412">
        <v>0</v>
      </c>
      <c r="AE20" s="412">
        <v>0</v>
      </c>
      <c r="AF20" s="412">
        <v>0</v>
      </c>
      <c r="AG20" s="412"/>
      <c r="AH20" s="412">
        <v>5352.129</v>
      </c>
      <c r="AI20" s="412">
        <v>0</v>
      </c>
      <c r="AJ20" s="412">
        <v>5352.129</v>
      </c>
      <c r="AK20" s="414" t="s">
        <v>432</v>
      </c>
      <c r="AL20" s="412">
        <v>0</v>
      </c>
      <c r="AM20" s="412">
        <v>0</v>
      </c>
      <c r="AN20" s="412">
        <v>0</v>
      </c>
      <c r="AO20" s="412"/>
      <c r="AP20" s="412">
        <v>9568.846</v>
      </c>
      <c r="AQ20" s="412">
        <v>0</v>
      </c>
      <c r="AR20" s="412">
        <v>9568.846</v>
      </c>
    </row>
    <row r="21" spans="1:44" s="410" customFormat="1" ht="9.95" customHeight="1">
      <c r="A21" s="414" t="s">
        <v>433</v>
      </c>
      <c r="B21" s="412">
        <v>0</v>
      </c>
      <c r="C21" s="412">
        <v>0</v>
      </c>
      <c r="D21" s="412">
        <v>0</v>
      </c>
      <c r="E21" s="412"/>
      <c r="F21" s="412">
        <v>12490.005</v>
      </c>
      <c r="G21" s="412">
        <v>0</v>
      </c>
      <c r="H21" s="412">
        <v>12490.005</v>
      </c>
      <c r="I21" s="412"/>
      <c r="J21" s="412">
        <v>21.232</v>
      </c>
      <c r="K21" s="412">
        <v>27.373</v>
      </c>
      <c r="L21" s="412">
        <v>48.606</v>
      </c>
      <c r="M21" s="414" t="s">
        <v>433</v>
      </c>
      <c r="N21" s="412">
        <v>0</v>
      </c>
      <c r="O21" s="412">
        <v>0</v>
      </c>
      <c r="P21" s="412">
        <v>0</v>
      </c>
      <c r="Q21" s="412"/>
      <c r="R21" s="412">
        <v>0</v>
      </c>
      <c r="S21" s="412">
        <v>0</v>
      </c>
      <c r="T21" s="412">
        <v>0</v>
      </c>
      <c r="U21" s="412"/>
      <c r="V21" s="412">
        <v>0</v>
      </c>
      <c r="W21" s="412">
        <v>0</v>
      </c>
      <c r="X21" s="412">
        <v>0</v>
      </c>
      <c r="Y21" s="414" t="s">
        <v>433</v>
      </c>
      <c r="Z21" s="412">
        <v>0</v>
      </c>
      <c r="AA21" s="412">
        <v>0</v>
      </c>
      <c r="AB21" s="412">
        <v>0</v>
      </c>
      <c r="AC21" s="412"/>
      <c r="AD21" s="412">
        <v>0.001</v>
      </c>
      <c r="AE21" s="412">
        <v>0</v>
      </c>
      <c r="AF21" s="412">
        <v>0.001</v>
      </c>
      <c r="AG21" s="412"/>
      <c r="AH21" s="412">
        <v>0</v>
      </c>
      <c r="AI21" s="412">
        <v>0</v>
      </c>
      <c r="AJ21" s="412">
        <v>0</v>
      </c>
      <c r="AK21" s="414" t="s">
        <v>433</v>
      </c>
      <c r="AL21" s="412">
        <v>0</v>
      </c>
      <c r="AM21" s="412">
        <v>0</v>
      </c>
      <c r="AN21" s="412">
        <v>0</v>
      </c>
      <c r="AO21" s="412"/>
      <c r="AP21" s="412">
        <v>12511.238</v>
      </c>
      <c r="AQ21" s="412">
        <v>27.373</v>
      </c>
      <c r="AR21" s="412">
        <v>12538.612</v>
      </c>
    </row>
    <row r="22" spans="1:44" s="410" customFormat="1" ht="9.95" customHeight="1">
      <c r="A22" s="414" t="s">
        <v>434</v>
      </c>
      <c r="B22" s="412">
        <v>0</v>
      </c>
      <c r="C22" s="412">
        <v>0</v>
      </c>
      <c r="D22" s="412">
        <v>0</v>
      </c>
      <c r="E22" s="412"/>
      <c r="F22" s="412">
        <v>0</v>
      </c>
      <c r="G22" s="412">
        <v>0</v>
      </c>
      <c r="H22" s="412">
        <v>0</v>
      </c>
      <c r="I22" s="412"/>
      <c r="J22" s="412">
        <v>0</v>
      </c>
      <c r="K22" s="412">
        <v>0</v>
      </c>
      <c r="L22" s="412">
        <v>0</v>
      </c>
      <c r="M22" s="414" t="s">
        <v>434</v>
      </c>
      <c r="N22" s="412">
        <v>0</v>
      </c>
      <c r="O22" s="412">
        <v>0</v>
      </c>
      <c r="P22" s="412">
        <v>0</v>
      </c>
      <c r="Q22" s="412"/>
      <c r="R22" s="412">
        <v>0</v>
      </c>
      <c r="S22" s="412">
        <v>0</v>
      </c>
      <c r="T22" s="412">
        <v>0</v>
      </c>
      <c r="U22" s="412"/>
      <c r="V22" s="412">
        <v>0</v>
      </c>
      <c r="W22" s="412">
        <v>0</v>
      </c>
      <c r="X22" s="412">
        <v>0</v>
      </c>
      <c r="Y22" s="414" t="s">
        <v>434</v>
      </c>
      <c r="Z22" s="412">
        <v>0</v>
      </c>
      <c r="AA22" s="412">
        <v>0</v>
      </c>
      <c r="AB22" s="412">
        <v>0</v>
      </c>
      <c r="AC22" s="412"/>
      <c r="AD22" s="412">
        <v>0</v>
      </c>
      <c r="AE22" s="412">
        <v>0</v>
      </c>
      <c r="AF22" s="412">
        <v>0</v>
      </c>
      <c r="AG22" s="412"/>
      <c r="AH22" s="412">
        <v>0</v>
      </c>
      <c r="AI22" s="412">
        <v>0</v>
      </c>
      <c r="AJ22" s="412">
        <v>0</v>
      </c>
      <c r="AK22" s="414" t="s">
        <v>434</v>
      </c>
      <c r="AL22" s="412">
        <v>0</v>
      </c>
      <c r="AM22" s="412">
        <v>0</v>
      </c>
      <c r="AN22" s="412">
        <v>0</v>
      </c>
      <c r="AO22" s="412"/>
      <c r="AP22" s="412">
        <v>0</v>
      </c>
      <c r="AQ22" s="412">
        <v>0</v>
      </c>
      <c r="AR22" s="412">
        <v>0</v>
      </c>
    </row>
    <row r="23" spans="1:44" s="410" customFormat="1" ht="9.95" customHeight="1">
      <c r="A23" s="414" t="s">
        <v>435</v>
      </c>
      <c r="B23" s="412">
        <v>0</v>
      </c>
      <c r="C23" s="412">
        <v>0</v>
      </c>
      <c r="D23" s="412">
        <v>0</v>
      </c>
      <c r="E23" s="412"/>
      <c r="F23" s="412">
        <v>0</v>
      </c>
      <c r="G23" s="412">
        <v>0</v>
      </c>
      <c r="H23" s="412">
        <v>0</v>
      </c>
      <c r="I23" s="412"/>
      <c r="J23" s="412">
        <v>0</v>
      </c>
      <c r="K23" s="412">
        <v>0</v>
      </c>
      <c r="L23" s="412">
        <v>0</v>
      </c>
      <c r="M23" s="414" t="s">
        <v>435</v>
      </c>
      <c r="N23" s="412">
        <v>0</v>
      </c>
      <c r="O23" s="412">
        <v>0</v>
      </c>
      <c r="P23" s="412">
        <v>0</v>
      </c>
      <c r="Q23" s="412"/>
      <c r="R23" s="412">
        <v>0</v>
      </c>
      <c r="S23" s="412">
        <v>0</v>
      </c>
      <c r="T23" s="412">
        <v>0</v>
      </c>
      <c r="U23" s="412"/>
      <c r="V23" s="412">
        <v>0</v>
      </c>
      <c r="W23" s="412">
        <v>0</v>
      </c>
      <c r="X23" s="412">
        <v>0</v>
      </c>
      <c r="Y23" s="414" t="s">
        <v>435</v>
      </c>
      <c r="Z23" s="412">
        <v>-29.663</v>
      </c>
      <c r="AA23" s="412">
        <v>0</v>
      </c>
      <c r="AB23" s="412">
        <v>-29.663</v>
      </c>
      <c r="AC23" s="412"/>
      <c r="AD23" s="412">
        <v>0</v>
      </c>
      <c r="AE23" s="412">
        <v>0</v>
      </c>
      <c r="AF23" s="412">
        <v>0</v>
      </c>
      <c r="AG23" s="412"/>
      <c r="AH23" s="412">
        <v>0</v>
      </c>
      <c r="AI23" s="412">
        <v>0</v>
      </c>
      <c r="AJ23" s="412">
        <v>0</v>
      </c>
      <c r="AK23" s="414" t="s">
        <v>435</v>
      </c>
      <c r="AL23" s="412">
        <v>0</v>
      </c>
      <c r="AM23" s="412">
        <v>0</v>
      </c>
      <c r="AN23" s="412">
        <v>0</v>
      </c>
      <c r="AO23" s="412"/>
      <c r="AP23" s="412">
        <v>-29.663</v>
      </c>
      <c r="AQ23" s="412">
        <v>0</v>
      </c>
      <c r="AR23" s="412">
        <v>-29.663</v>
      </c>
    </row>
    <row r="24" spans="1:44" s="415" customFormat="1" ht="5.1" customHeight="1">
      <c r="A24" s="414"/>
      <c r="B24" s="412"/>
      <c r="C24" s="412"/>
      <c r="D24" s="412"/>
      <c r="E24" s="412"/>
      <c r="F24" s="412"/>
      <c r="G24" s="412"/>
      <c r="H24" s="412"/>
      <c r="I24" s="412"/>
      <c r="J24" s="412">
        <v>0</v>
      </c>
      <c r="K24" s="412">
        <v>0</v>
      </c>
      <c r="L24" s="412">
        <v>0</v>
      </c>
      <c r="M24" s="414"/>
      <c r="N24" s="412"/>
      <c r="O24" s="412"/>
      <c r="P24" s="412"/>
      <c r="Q24" s="412"/>
      <c r="R24" s="412"/>
      <c r="S24" s="412"/>
      <c r="T24" s="412"/>
      <c r="U24" s="412"/>
      <c r="V24" s="412">
        <v>0</v>
      </c>
      <c r="W24" s="412">
        <v>0</v>
      </c>
      <c r="X24" s="412">
        <v>0</v>
      </c>
      <c r="Y24" s="414"/>
      <c r="Z24" s="412"/>
      <c r="AA24" s="412"/>
      <c r="AB24" s="412"/>
      <c r="AC24" s="412"/>
      <c r="AD24" s="412"/>
      <c r="AE24" s="412"/>
      <c r="AF24" s="412"/>
      <c r="AG24" s="412"/>
      <c r="AH24" s="412">
        <v>0</v>
      </c>
      <c r="AI24" s="412">
        <v>0</v>
      </c>
      <c r="AJ24" s="412">
        <v>0</v>
      </c>
      <c r="AK24" s="414"/>
      <c r="AL24" s="412"/>
      <c r="AM24" s="412"/>
      <c r="AN24" s="412"/>
      <c r="AO24" s="412"/>
      <c r="AP24" s="412"/>
      <c r="AQ24" s="412"/>
      <c r="AR24" s="412"/>
    </row>
    <row r="25" spans="1:44" s="410" customFormat="1" ht="9" customHeight="1">
      <c r="A25" s="408" t="s">
        <v>436</v>
      </c>
      <c r="B25" s="408">
        <v>3778364.139</v>
      </c>
      <c r="C25" s="408">
        <v>816.684</v>
      </c>
      <c r="D25" s="408">
        <v>3779180.824</v>
      </c>
      <c r="E25" s="408"/>
      <c r="F25" s="408">
        <v>2380260.926</v>
      </c>
      <c r="G25" s="408">
        <v>7.549</v>
      </c>
      <c r="H25" s="408">
        <v>2380268.475</v>
      </c>
      <c r="I25" s="408"/>
      <c r="J25" s="408">
        <v>1637124.836</v>
      </c>
      <c r="K25" s="408">
        <v>1096.312</v>
      </c>
      <c r="L25" s="408">
        <v>1638221.149</v>
      </c>
      <c r="M25" s="408" t="s">
        <v>436</v>
      </c>
      <c r="N25" s="408">
        <v>760059.379</v>
      </c>
      <c r="O25" s="408">
        <v>127.269</v>
      </c>
      <c r="P25" s="408">
        <v>760186.648</v>
      </c>
      <c r="Q25" s="409"/>
      <c r="R25" s="408">
        <v>205818.972</v>
      </c>
      <c r="S25" s="408">
        <v>0</v>
      </c>
      <c r="T25" s="408">
        <v>205818.972</v>
      </c>
      <c r="U25" s="408"/>
      <c r="V25" s="408">
        <v>1230029.77</v>
      </c>
      <c r="W25" s="408">
        <v>0</v>
      </c>
      <c r="X25" s="408">
        <v>1230029.77</v>
      </c>
      <c r="Y25" s="408" t="s">
        <v>436</v>
      </c>
      <c r="Z25" s="408">
        <v>0</v>
      </c>
      <c r="AA25" s="408">
        <v>0</v>
      </c>
      <c r="AB25" s="408">
        <v>0</v>
      </c>
      <c r="AC25" s="409"/>
      <c r="AD25" s="408">
        <v>446311.252</v>
      </c>
      <c r="AE25" s="408">
        <v>279674.387</v>
      </c>
      <c r="AF25" s="408">
        <v>725985.639</v>
      </c>
      <c r="AG25" s="408"/>
      <c r="AH25" s="408">
        <v>406766.968</v>
      </c>
      <c r="AI25" s="408">
        <v>4931.371</v>
      </c>
      <c r="AJ25" s="408">
        <v>411698.339</v>
      </c>
      <c r="AK25" s="408" t="s">
        <v>436</v>
      </c>
      <c r="AL25" s="408">
        <v>697957.5</v>
      </c>
      <c r="AM25" s="408">
        <v>37161.372</v>
      </c>
      <c r="AN25" s="408">
        <v>735118.873</v>
      </c>
      <c r="AO25" s="408"/>
      <c r="AP25" s="408">
        <v>11542693.741999999</v>
      </c>
      <c r="AQ25" s="408">
        <v>323814.944</v>
      </c>
      <c r="AR25" s="408">
        <v>11866508.689</v>
      </c>
    </row>
    <row r="26" spans="1:44" s="410" customFormat="1" ht="9.95" customHeight="1">
      <c r="A26" s="416" t="s">
        <v>437</v>
      </c>
      <c r="B26" s="416">
        <v>3959686.533</v>
      </c>
      <c r="C26" s="416">
        <v>1120.086</v>
      </c>
      <c r="D26" s="416">
        <v>3960806.62</v>
      </c>
      <c r="E26" s="416"/>
      <c r="F26" s="416">
        <v>2451489.588</v>
      </c>
      <c r="G26" s="416">
        <v>7.585</v>
      </c>
      <c r="H26" s="416">
        <v>2451497.173</v>
      </c>
      <c r="I26" s="416"/>
      <c r="J26" s="416">
        <v>1690424.973</v>
      </c>
      <c r="K26" s="416">
        <v>1021.162</v>
      </c>
      <c r="L26" s="416">
        <v>1691446.136</v>
      </c>
      <c r="M26" s="416" t="s">
        <v>437</v>
      </c>
      <c r="N26" s="416">
        <v>804912.981</v>
      </c>
      <c r="O26" s="416">
        <v>125.675</v>
      </c>
      <c r="P26" s="416">
        <v>805038.657</v>
      </c>
      <c r="Q26" s="417"/>
      <c r="R26" s="416">
        <v>212427.101</v>
      </c>
      <c r="S26" s="416">
        <v>0</v>
      </c>
      <c r="T26" s="416">
        <v>212427.101</v>
      </c>
      <c r="U26" s="416"/>
      <c r="V26" s="416">
        <v>1381001.432</v>
      </c>
      <c r="W26" s="416">
        <v>0</v>
      </c>
      <c r="X26" s="416">
        <v>1381001.432</v>
      </c>
      <c r="Y26" s="416" t="s">
        <v>437</v>
      </c>
      <c r="Z26" s="416">
        <v>0</v>
      </c>
      <c r="AA26" s="416">
        <v>0</v>
      </c>
      <c r="AB26" s="416">
        <v>0</v>
      </c>
      <c r="AC26" s="417"/>
      <c r="AD26" s="416">
        <v>456369.876</v>
      </c>
      <c r="AE26" s="416">
        <v>279138.387</v>
      </c>
      <c r="AF26" s="416">
        <v>735508.263</v>
      </c>
      <c r="AG26" s="416"/>
      <c r="AH26" s="416">
        <v>406944.881</v>
      </c>
      <c r="AI26" s="416">
        <v>5012.098</v>
      </c>
      <c r="AJ26" s="416">
        <v>411956.98</v>
      </c>
      <c r="AK26" s="416" t="s">
        <v>437</v>
      </c>
      <c r="AL26" s="416">
        <v>696087.788</v>
      </c>
      <c r="AM26" s="416">
        <v>35409.888</v>
      </c>
      <c r="AN26" s="416">
        <v>731497.676</v>
      </c>
      <c r="AO26" s="416"/>
      <c r="AP26" s="416">
        <v>12059345.152999999</v>
      </c>
      <c r="AQ26" s="416">
        <v>321834.88099999994</v>
      </c>
      <c r="AR26" s="416">
        <v>12381180.037999999</v>
      </c>
    </row>
    <row r="27" spans="1:44" s="410" customFormat="1" ht="9.95" customHeight="1">
      <c r="A27" s="414" t="s">
        <v>438</v>
      </c>
      <c r="B27" s="412">
        <v>0</v>
      </c>
      <c r="C27" s="412">
        <v>0</v>
      </c>
      <c r="D27" s="412">
        <v>0</v>
      </c>
      <c r="E27" s="412"/>
      <c r="F27" s="412">
        <v>0</v>
      </c>
      <c r="G27" s="412">
        <v>0</v>
      </c>
      <c r="H27" s="412">
        <v>0</v>
      </c>
      <c r="I27" s="412"/>
      <c r="J27" s="412">
        <v>0</v>
      </c>
      <c r="K27" s="412">
        <v>0</v>
      </c>
      <c r="L27" s="412">
        <v>0</v>
      </c>
      <c r="M27" s="414" t="s">
        <v>438</v>
      </c>
      <c r="N27" s="412">
        <v>0</v>
      </c>
      <c r="O27" s="412">
        <v>0</v>
      </c>
      <c r="P27" s="412">
        <v>0</v>
      </c>
      <c r="Q27" s="412"/>
      <c r="R27" s="412">
        <v>0</v>
      </c>
      <c r="S27" s="412">
        <v>0</v>
      </c>
      <c r="T27" s="412">
        <v>0</v>
      </c>
      <c r="U27" s="412"/>
      <c r="V27" s="412">
        <v>0</v>
      </c>
      <c r="W27" s="412">
        <v>0</v>
      </c>
      <c r="X27" s="412">
        <v>0</v>
      </c>
      <c r="Y27" s="414" t="s">
        <v>438</v>
      </c>
      <c r="Z27" s="412">
        <v>0</v>
      </c>
      <c r="AA27" s="412">
        <v>0</v>
      </c>
      <c r="AB27" s="412">
        <v>0</v>
      </c>
      <c r="AC27" s="412"/>
      <c r="AD27" s="412">
        <v>0</v>
      </c>
      <c r="AE27" s="412">
        <v>0</v>
      </c>
      <c r="AF27" s="412">
        <v>0</v>
      </c>
      <c r="AG27" s="412"/>
      <c r="AH27" s="412">
        <v>0</v>
      </c>
      <c r="AI27" s="412">
        <v>0</v>
      </c>
      <c r="AJ27" s="412">
        <v>0</v>
      </c>
      <c r="AK27" s="414" t="s">
        <v>438</v>
      </c>
      <c r="AL27" s="412">
        <v>0</v>
      </c>
      <c r="AM27" s="412">
        <v>0</v>
      </c>
      <c r="AN27" s="412">
        <v>0</v>
      </c>
      <c r="AO27" s="412"/>
      <c r="AP27" s="412">
        <v>0</v>
      </c>
      <c r="AQ27" s="412">
        <v>0</v>
      </c>
      <c r="AR27" s="412">
        <v>0</v>
      </c>
    </row>
    <row r="28" spans="1:44" s="410" customFormat="1" ht="9.95" customHeight="1">
      <c r="A28" s="414" t="s">
        <v>439</v>
      </c>
      <c r="B28" s="412">
        <v>1223300.542</v>
      </c>
      <c r="C28" s="412">
        <v>0</v>
      </c>
      <c r="D28" s="412">
        <v>1223300.542</v>
      </c>
      <c r="E28" s="412"/>
      <c r="F28" s="412">
        <v>0</v>
      </c>
      <c r="G28" s="412">
        <v>0</v>
      </c>
      <c r="H28" s="412">
        <v>0</v>
      </c>
      <c r="I28" s="412"/>
      <c r="J28" s="412">
        <v>0</v>
      </c>
      <c r="K28" s="412">
        <v>0</v>
      </c>
      <c r="L28" s="412">
        <v>0</v>
      </c>
      <c r="M28" s="414" t="s">
        <v>439</v>
      </c>
      <c r="N28" s="412">
        <v>0</v>
      </c>
      <c r="O28" s="412">
        <v>0</v>
      </c>
      <c r="P28" s="412">
        <v>0</v>
      </c>
      <c r="Q28" s="412"/>
      <c r="R28" s="412">
        <v>0</v>
      </c>
      <c r="S28" s="412">
        <v>0</v>
      </c>
      <c r="T28" s="412">
        <v>0</v>
      </c>
      <c r="U28" s="412"/>
      <c r="V28" s="412">
        <v>849219.282</v>
      </c>
      <c r="W28" s="412">
        <v>0</v>
      </c>
      <c r="X28" s="412">
        <v>849219.282</v>
      </c>
      <c r="Y28" s="414" t="s">
        <v>439</v>
      </c>
      <c r="Z28" s="412">
        <v>0</v>
      </c>
      <c r="AA28" s="412">
        <v>0</v>
      </c>
      <c r="AB28" s="412">
        <v>0</v>
      </c>
      <c r="AC28" s="412"/>
      <c r="AD28" s="412">
        <v>0</v>
      </c>
      <c r="AE28" s="412">
        <v>0</v>
      </c>
      <c r="AF28" s="412">
        <v>0</v>
      </c>
      <c r="AG28" s="412"/>
      <c r="AH28" s="412">
        <v>0</v>
      </c>
      <c r="AI28" s="412">
        <v>0</v>
      </c>
      <c r="AJ28" s="412">
        <v>0</v>
      </c>
      <c r="AK28" s="414" t="s">
        <v>439</v>
      </c>
      <c r="AL28" s="412">
        <v>0</v>
      </c>
      <c r="AM28" s="412">
        <v>0</v>
      </c>
      <c r="AN28" s="412">
        <v>0</v>
      </c>
      <c r="AO28" s="412"/>
      <c r="AP28" s="412">
        <v>2072519.824</v>
      </c>
      <c r="AQ28" s="412">
        <v>0</v>
      </c>
      <c r="AR28" s="412">
        <v>2072519.824</v>
      </c>
    </row>
    <row r="29" spans="1:44" s="410" customFormat="1" ht="9.95" customHeight="1">
      <c r="A29" s="414" t="s">
        <v>440</v>
      </c>
      <c r="B29" s="412">
        <v>0</v>
      </c>
      <c r="C29" s="412">
        <v>0</v>
      </c>
      <c r="D29" s="412">
        <v>0</v>
      </c>
      <c r="E29" s="412"/>
      <c r="F29" s="412">
        <v>0</v>
      </c>
      <c r="G29" s="412">
        <v>0</v>
      </c>
      <c r="H29" s="412">
        <v>0</v>
      </c>
      <c r="I29" s="412"/>
      <c r="J29" s="412">
        <v>0</v>
      </c>
      <c r="K29" s="412">
        <v>0</v>
      </c>
      <c r="L29" s="412">
        <v>0</v>
      </c>
      <c r="M29" s="414" t="s">
        <v>440</v>
      </c>
      <c r="N29" s="412">
        <v>0</v>
      </c>
      <c r="O29" s="412">
        <v>0</v>
      </c>
      <c r="P29" s="412">
        <v>0</v>
      </c>
      <c r="Q29" s="412"/>
      <c r="R29" s="412">
        <v>0</v>
      </c>
      <c r="S29" s="412">
        <v>0</v>
      </c>
      <c r="T29" s="412">
        <v>0</v>
      </c>
      <c r="U29" s="412"/>
      <c r="V29" s="412">
        <v>0</v>
      </c>
      <c r="W29" s="412">
        <v>0</v>
      </c>
      <c r="X29" s="412">
        <v>0</v>
      </c>
      <c r="Y29" s="414" t="s">
        <v>440</v>
      </c>
      <c r="Z29" s="412">
        <v>0</v>
      </c>
      <c r="AA29" s="412">
        <v>0</v>
      </c>
      <c r="AB29" s="412">
        <v>0</v>
      </c>
      <c r="AC29" s="412"/>
      <c r="AD29" s="412">
        <v>0</v>
      </c>
      <c r="AE29" s="412">
        <v>0</v>
      </c>
      <c r="AF29" s="412">
        <v>0</v>
      </c>
      <c r="AG29" s="412"/>
      <c r="AH29" s="412">
        <v>0</v>
      </c>
      <c r="AI29" s="412">
        <v>0</v>
      </c>
      <c r="AJ29" s="412">
        <v>0</v>
      </c>
      <c r="AK29" s="414" t="s">
        <v>440</v>
      </c>
      <c r="AL29" s="412">
        <v>0</v>
      </c>
      <c r="AM29" s="412">
        <v>0</v>
      </c>
      <c r="AN29" s="412">
        <v>0</v>
      </c>
      <c r="AO29" s="412"/>
      <c r="AP29" s="412">
        <v>0</v>
      </c>
      <c r="AQ29" s="412">
        <v>0</v>
      </c>
      <c r="AR29" s="412">
        <v>0</v>
      </c>
    </row>
    <row r="30" spans="1:44" s="410" customFormat="1" ht="9.95" customHeight="1">
      <c r="A30" s="414" t="s">
        <v>441</v>
      </c>
      <c r="B30" s="412">
        <v>0</v>
      </c>
      <c r="C30" s="412">
        <v>0</v>
      </c>
      <c r="D30" s="412">
        <v>0</v>
      </c>
      <c r="E30" s="412"/>
      <c r="F30" s="412">
        <v>0</v>
      </c>
      <c r="G30" s="412">
        <v>0</v>
      </c>
      <c r="H30" s="412">
        <v>0</v>
      </c>
      <c r="I30" s="412"/>
      <c r="J30" s="412">
        <v>0</v>
      </c>
      <c r="K30" s="412">
        <v>0</v>
      </c>
      <c r="L30" s="412">
        <v>0</v>
      </c>
      <c r="M30" s="414" t="s">
        <v>441</v>
      </c>
      <c r="N30" s="412">
        <v>0</v>
      </c>
      <c r="O30" s="412">
        <v>0</v>
      </c>
      <c r="P30" s="412">
        <v>0</v>
      </c>
      <c r="Q30" s="412"/>
      <c r="R30" s="412">
        <v>0</v>
      </c>
      <c r="S30" s="412">
        <v>0</v>
      </c>
      <c r="T30" s="412">
        <v>0</v>
      </c>
      <c r="U30" s="412"/>
      <c r="V30" s="412">
        <v>0</v>
      </c>
      <c r="W30" s="412">
        <v>0</v>
      </c>
      <c r="X30" s="412">
        <v>0</v>
      </c>
      <c r="Y30" s="414" t="s">
        <v>441</v>
      </c>
      <c r="Z30" s="412">
        <v>0</v>
      </c>
      <c r="AA30" s="412">
        <v>0</v>
      </c>
      <c r="AB30" s="412">
        <v>0</v>
      </c>
      <c r="AC30" s="412"/>
      <c r="AD30" s="412">
        <v>0</v>
      </c>
      <c r="AE30" s="412">
        <v>0</v>
      </c>
      <c r="AF30" s="412">
        <v>0</v>
      </c>
      <c r="AG30" s="412"/>
      <c r="AH30" s="412">
        <v>0</v>
      </c>
      <c r="AI30" s="412">
        <v>0</v>
      </c>
      <c r="AJ30" s="412">
        <v>0</v>
      </c>
      <c r="AK30" s="414" t="s">
        <v>441</v>
      </c>
      <c r="AL30" s="412">
        <v>0</v>
      </c>
      <c r="AM30" s="412">
        <v>9719.044</v>
      </c>
      <c r="AN30" s="412">
        <v>9719.044</v>
      </c>
      <c r="AO30" s="412"/>
      <c r="AP30" s="412">
        <v>0</v>
      </c>
      <c r="AQ30" s="412">
        <v>9719.044</v>
      </c>
      <c r="AR30" s="412">
        <v>9719.044</v>
      </c>
    </row>
    <row r="31" spans="1:44" s="410" customFormat="1" ht="9.95" customHeight="1">
      <c r="A31" s="414" t="s">
        <v>442</v>
      </c>
      <c r="B31" s="412">
        <v>2736385.991</v>
      </c>
      <c r="C31" s="412">
        <v>369.747</v>
      </c>
      <c r="D31" s="412">
        <v>2736755.738</v>
      </c>
      <c r="E31" s="412"/>
      <c r="F31" s="412">
        <v>2451489.588</v>
      </c>
      <c r="G31" s="412">
        <v>0</v>
      </c>
      <c r="H31" s="412">
        <v>2451489.588</v>
      </c>
      <c r="I31" s="412"/>
      <c r="J31" s="412">
        <v>1690029.988</v>
      </c>
      <c r="K31" s="412">
        <v>92.783</v>
      </c>
      <c r="L31" s="412">
        <v>1690122.772</v>
      </c>
      <c r="M31" s="414" t="s">
        <v>442</v>
      </c>
      <c r="N31" s="412">
        <v>690203.127</v>
      </c>
      <c r="O31" s="412">
        <v>0</v>
      </c>
      <c r="P31" s="412">
        <v>690203.127</v>
      </c>
      <c r="Q31" s="412"/>
      <c r="R31" s="412">
        <v>209790.893</v>
      </c>
      <c r="S31" s="412">
        <v>0</v>
      </c>
      <c r="T31" s="412">
        <v>209790.893</v>
      </c>
      <c r="U31" s="412"/>
      <c r="V31" s="412">
        <v>531782.149</v>
      </c>
      <c r="W31" s="412">
        <v>0</v>
      </c>
      <c r="X31" s="412">
        <v>531782.149</v>
      </c>
      <c r="Y31" s="414" t="s">
        <v>442</v>
      </c>
      <c r="Z31" s="412">
        <v>0</v>
      </c>
      <c r="AA31" s="412">
        <v>0</v>
      </c>
      <c r="AB31" s="412">
        <v>0</v>
      </c>
      <c r="AC31" s="412"/>
      <c r="AD31" s="412">
        <v>455736.384</v>
      </c>
      <c r="AE31" s="412">
        <v>262068.586</v>
      </c>
      <c r="AF31" s="412">
        <v>717804.97</v>
      </c>
      <c r="AG31" s="412"/>
      <c r="AH31" s="412">
        <v>406944.881</v>
      </c>
      <c r="AI31" s="412">
        <v>5012.098</v>
      </c>
      <c r="AJ31" s="412">
        <v>411956.98</v>
      </c>
      <c r="AK31" s="414" t="s">
        <v>442</v>
      </c>
      <c r="AL31" s="412">
        <v>668110.125</v>
      </c>
      <c r="AM31" s="412">
        <v>25690.843</v>
      </c>
      <c r="AN31" s="412">
        <v>693800.968</v>
      </c>
      <c r="AO31" s="412"/>
      <c r="AP31" s="412">
        <v>9840473.126</v>
      </c>
      <c r="AQ31" s="412">
        <v>293234.05700000003</v>
      </c>
      <c r="AR31" s="412">
        <v>10133707.185</v>
      </c>
    </row>
    <row r="32" spans="1:44" s="410" customFormat="1" ht="9.95" customHeight="1">
      <c r="A32" s="414" t="s">
        <v>443</v>
      </c>
      <c r="B32" s="412">
        <v>0</v>
      </c>
      <c r="C32" s="412">
        <v>0</v>
      </c>
      <c r="D32" s="412">
        <v>0</v>
      </c>
      <c r="E32" s="412"/>
      <c r="F32" s="412">
        <v>0</v>
      </c>
      <c r="G32" s="412">
        <v>0</v>
      </c>
      <c r="H32" s="412">
        <v>0</v>
      </c>
      <c r="I32" s="412"/>
      <c r="J32" s="412">
        <v>0</v>
      </c>
      <c r="K32" s="412">
        <v>0</v>
      </c>
      <c r="L32" s="412">
        <v>0</v>
      </c>
      <c r="M32" s="414" t="s">
        <v>443</v>
      </c>
      <c r="N32" s="412">
        <v>0</v>
      </c>
      <c r="O32" s="412">
        <v>0</v>
      </c>
      <c r="P32" s="412">
        <v>0</v>
      </c>
      <c r="Q32" s="412"/>
      <c r="R32" s="412">
        <v>0</v>
      </c>
      <c r="S32" s="412">
        <v>0</v>
      </c>
      <c r="T32" s="412">
        <v>0</v>
      </c>
      <c r="U32" s="412"/>
      <c r="V32" s="412">
        <v>0</v>
      </c>
      <c r="W32" s="412">
        <v>0</v>
      </c>
      <c r="X32" s="412">
        <v>0</v>
      </c>
      <c r="Y32" s="414" t="s">
        <v>443</v>
      </c>
      <c r="Z32" s="412">
        <v>0</v>
      </c>
      <c r="AA32" s="412">
        <v>0</v>
      </c>
      <c r="AB32" s="412">
        <v>0</v>
      </c>
      <c r="AC32" s="412"/>
      <c r="AD32" s="412">
        <v>633.492</v>
      </c>
      <c r="AE32" s="412">
        <v>17069.8</v>
      </c>
      <c r="AF32" s="412">
        <v>17703.292</v>
      </c>
      <c r="AG32" s="412"/>
      <c r="AH32" s="412">
        <v>0</v>
      </c>
      <c r="AI32" s="412">
        <v>0</v>
      </c>
      <c r="AJ32" s="412">
        <v>0</v>
      </c>
      <c r="AK32" s="414" t="s">
        <v>443</v>
      </c>
      <c r="AL32" s="412">
        <v>0</v>
      </c>
      <c r="AM32" s="412">
        <v>0</v>
      </c>
      <c r="AN32" s="412">
        <v>0</v>
      </c>
      <c r="AO32" s="412"/>
      <c r="AP32" s="412">
        <v>633.492</v>
      </c>
      <c r="AQ32" s="412">
        <v>17069.8</v>
      </c>
      <c r="AR32" s="412">
        <v>17703.292</v>
      </c>
    </row>
    <row r="33" spans="1:44" s="410" customFormat="1" ht="9.95" customHeight="1">
      <c r="A33" s="414" t="s">
        <v>444</v>
      </c>
      <c r="B33" s="412">
        <v>0</v>
      </c>
      <c r="C33" s="412">
        <v>750.339</v>
      </c>
      <c r="D33" s="412">
        <v>750.339</v>
      </c>
      <c r="E33" s="412"/>
      <c r="F33" s="412">
        <v>0</v>
      </c>
      <c r="G33" s="412">
        <v>7.585</v>
      </c>
      <c r="H33" s="412">
        <v>7.585</v>
      </c>
      <c r="I33" s="412"/>
      <c r="J33" s="412">
        <v>394.985</v>
      </c>
      <c r="K33" s="412">
        <v>928.378</v>
      </c>
      <c r="L33" s="412">
        <v>1323.364</v>
      </c>
      <c r="M33" s="414" t="s">
        <v>444</v>
      </c>
      <c r="N33" s="412">
        <v>114709.854</v>
      </c>
      <c r="O33" s="412">
        <v>125.675</v>
      </c>
      <c r="P33" s="412">
        <v>114835.53</v>
      </c>
      <c r="Q33" s="412"/>
      <c r="R33" s="412">
        <v>0</v>
      </c>
      <c r="S33" s="412">
        <v>0</v>
      </c>
      <c r="T33" s="412">
        <v>0</v>
      </c>
      <c r="U33" s="412"/>
      <c r="V33" s="412">
        <v>0</v>
      </c>
      <c r="W33" s="412">
        <v>0</v>
      </c>
      <c r="X33" s="412">
        <v>0</v>
      </c>
      <c r="Y33" s="414" t="s">
        <v>444</v>
      </c>
      <c r="Z33" s="412">
        <v>0</v>
      </c>
      <c r="AA33" s="412">
        <v>0</v>
      </c>
      <c r="AB33" s="412">
        <v>0</v>
      </c>
      <c r="AC33" s="412"/>
      <c r="AD33" s="412">
        <v>0</v>
      </c>
      <c r="AE33" s="412">
        <v>0</v>
      </c>
      <c r="AF33" s="412">
        <v>0</v>
      </c>
      <c r="AG33" s="412"/>
      <c r="AH33" s="412">
        <v>0</v>
      </c>
      <c r="AI33" s="412">
        <v>0</v>
      </c>
      <c r="AJ33" s="412">
        <v>0</v>
      </c>
      <c r="AK33" s="414" t="s">
        <v>444</v>
      </c>
      <c r="AL33" s="412">
        <v>27977.663</v>
      </c>
      <c r="AM33" s="412">
        <v>0</v>
      </c>
      <c r="AN33" s="412">
        <v>27977.663</v>
      </c>
      <c r="AO33" s="412"/>
      <c r="AP33" s="412">
        <v>143082.502</v>
      </c>
      <c r="AQ33" s="412">
        <v>1811.977</v>
      </c>
      <c r="AR33" s="412">
        <v>144894.481</v>
      </c>
    </row>
    <row r="34" spans="1:44" s="410" customFormat="1" ht="9.95" customHeight="1">
      <c r="A34" s="414" t="s">
        <v>445</v>
      </c>
      <c r="B34" s="412">
        <v>0</v>
      </c>
      <c r="C34" s="412">
        <v>0</v>
      </c>
      <c r="D34" s="412">
        <v>0</v>
      </c>
      <c r="E34" s="412"/>
      <c r="F34" s="412">
        <v>0</v>
      </c>
      <c r="G34" s="412">
        <v>0</v>
      </c>
      <c r="H34" s="412">
        <v>0</v>
      </c>
      <c r="I34" s="412"/>
      <c r="J34" s="412">
        <v>0</v>
      </c>
      <c r="K34" s="412">
        <v>0</v>
      </c>
      <c r="L34" s="412">
        <v>0</v>
      </c>
      <c r="M34" s="414" t="s">
        <v>445</v>
      </c>
      <c r="N34" s="412">
        <v>0</v>
      </c>
      <c r="O34" s="412">
        <v>0</v>
      </c>
      <c r="P34" s="412">
        <v>0</v>
      </c>
      <c r="Q34" s="412"/>
      <c r="R34" s="412">
        <v>0</v>
      </c>
      <c r="S34" s="412">
        <v>0</v>
      </c>
      <c r="T34" s="412">
        <v>0</v>
      </c>
      <c r="U34" s="412"/>
      <c r="V34" s="412">
        <v>0</v>
      </c>
      <c r="W34" s="412">
        <v>0</v>
      </c>
      <c r="X34" s="412">
        <v>0</v>
      </c>
      <c r="Y34" s="414" t="s">
        <v>445</v>
      </c>
      <c r="Z34" s="412">
        <v>0</v>
      </c>
      <c r="AA34" s="412">
        <v>0</v>
      </c>
      <c r="AB34" s="412">
        <v>0</v>
      </c>
      <c r="AC34" s="412"/>
      <c r="AD34" s="412">
        <v>0</v>
      </c>
      <c r="AE34" s="412">
        <v>0</v>
      </c>
      <c r="AF34" s="412">
        <v>0</v>
      </c>
      <c r="AG34" s="412"/>
      <c r="AH34" s="412">
        <v>0</v>
      </c>
      <c r="AI34" s="412">
        <v>0</v>
      </c>
      <c r="AJ34" s="412">
        <v>0</v>
      </c>
      <c r="AK34" s="414" t="s">
        <v>445</v>
      </c>
      <c r="AL34" s="412">
        <v>0</v>
      </c>
      <c r="AM34" s="412">
        <v>0</v>
      </c>
      <c r="AN34" s="412">
        <v>0</v>
      </c>
      <c r="AO34" s="412"/>
      <c r="AP34" s="412">
        <v>0</v>
      </c>
      <c r="AQ34" s="412">
        <v>0</v>
      </c>
      <c r="AR34" s="412">
        <v>0</v>
      </c>
    </row>
    <row r="35" spans="1:44" s="410" customFormat="1" ht="9.95" customHeight="1">
      <c r="A35" s="414" t="s">
        <v>446</v>
      </c>
      <c r="B35" s="412">
        <v>0</v>
      </c>
      <c r="C35" s="412">
        <v>0</v>
      </c>
      <c r="D35" s="412">
        <v>0</v>
      </c>
      <c r="E35" s="412"/>
      <c r="F35" s="412">
        <v>0</v>
      </c>
      <c r="G35" s="412">
        <v>0</v>
      </c>
      <c r="H35" s="412">
        <v>0</v>
      </c>
      <c r="I35" s="412"/>
      <c r="J35" s="412">
        <v>0</v>
      </c>
      <c r="K35" s="412">
        <v>0</v>
      </c>
      <c r="L35" s="412">
        <v>0</v>
      </c>
      <c r="M35" s="414" t="s">
        <v>446</v>
      </c>
      <c r="N35" s="412">
        <v>0</v>
      </c>
      <c r="O35" s="412">
        <v>0</v>
      </c>
      <c r="P35" s="412">
        <v>0</v>
      </c>
      <c r="Q35" s="412"/>
      <c r="R35" s="412">
        <v>0</v>
      </c>
      <c r="S35" s="412">
        <v>0</v>
      </c>
      <c r="T35" s="412">
        <v>0</v>
      </c>
      <c r="U35" s="412"/>
      <c r="V35" s="412">
        <v>0</v>
      </c>
      <c r="W35" s="412">
        <v>0</v>
      </c>
      <c r="X35" s="412">
        <v>0</v>
      </c>
      <c r="Y35" s="414" t="s">
        <v>446</v>
      </c>
      <c r="Z35" s="412">
        <v>0</v>
      </c>
      <c r="AA35" s="412">
        <v>0</v>
      </c>
      <c r="AB35" s="412">
        <v>0</v>
      </c>
      <c r="AC35" s="412"/>
      <c r="AD35" s="412">
        <v>0</v>
      </c>
      <c r="AE35" s="412">
        <v>0</v>
      </c>
      <c r="AF35" s="412">
        <v>0</v>
      </c>
      <c r="AG35" s="412"/>
      <c r="AH35" s="412">
        <v>0</v>
      </c>
      <c r="AI35" s="412">
        <v>0</v>
      </c>
      <c r="AJ35" s="412">
        <v>0</v>
      </c>
      <c r="AK35" s="414" t="s">
        <v>446</v>
      </c>
      <c r="AL35" s="412">
        <v>0</v>
      </c>
      <c r="AM35" s="412">
        <v>0</v>
      </c>
      <c r="AN35" s="412">
        <v>0</v>
      </c>
      <c r="AO35" s="412"/>
      <c r="AP35" s="412">
        <v>0</v>
      </c>
      <c r="AQ35" s="412">
        <v>0</v>
      </c>
      <c r="AR35" s="412">
        <v>0</v>
      </c>
    </row>
    <row r="36" spans="1:44" s="410" customFormat="1" ht="9.95" customHeight="1">
      <c r="A36" s="414" t="s">
        <v>447</v>
      </c>
      <c r="B36" s="412">
        <v>0</v>
      </c>
      <c r="C36" s="412">
        <v>0</v>
      </c>
      <c r="D36" s="412">
        <v>0</v>
      </c>
      <c r="E36" s="412"/>
      <c r="F36" s="412">
        <v>0</v>
      </c>
      <c r="G36" s="412">
        <v>0</v>
      </c>
      <c r="H36" s="412">
        <v>0</v>
      </c>
      <c r="I36" s="412"/>
      <c r="J36" s="412">
        <v>0</v>
      </c>
      <c r="K36" s="412">
        <v>0</v>
      </c>
      <c r="L36" s="412">
        <v>0</v>
      </c>
      <c r="M36" s="414" t="s">
        <v>447</v>
      </c>
      <c r="N36" s="412">
        <v>0</v>
      </c>
      <c r="O36" s="412">
        <v>0</v>
      </c>
      <c r="P36" s="412">
        <v>0</v>
      </c>
      <c r="Q36" s="412"/>
      <c r="R36" s="412">
        <v>2636.207</v>
      </c>
      <c r="S36" s="412">
        <v>0</v>
      </c>
      <c r="T36" s="412">
        <v>2636.207</v>
      </c>
      <c r="U36" s="412"/>
      <c r="V36" s="412">
        <v>0</v>
      </c>
      <c r="W36" s="412">
        <v>0</v>
      </c>
      <c r="X36" s="412">
        <v>0</v>
      </c>
      <c r="Y36" s="414" t="s">
        <v>447</v>
      </c>
      <c r="Z36" s="412">
        <v>0</v>
      </c>
      <c r="AA36" s="412">
        <v>0</v>
      </c>
      <c r="AB36" s="412">
        <v>0</v>
      </c>
      <c r="AC36" s="412"/>
      <c r="AD36" s="412">
        <v>0</v>
      </c>
      <c r="AE36" s="412">
        <v>0</v>
      </c>
      <c r="AF36" s="412">
        <v>0</v>
      </c>
      <c r="AG36" s="412"/>
      <c r="AH36" s="412">
        <v>0</v>
      </c>
      <c r="AI36" s="412">
        <v>0</v>
      </c>
      <c r="AJ36" s="412">
        <v>0</v>
      </c>
      <c r="AK36" s="414" t="s">
        <v>447</v>
      </c>
      <c r="AL36" s="412">
        <v>0</v>
      </c>
      <c r="AM36" s="412">
        <v>0</v>
      </c>
      <c r="AN36" s="412">
        <v>0</v>
      </c>
      <c r="AO36" s="412"/>
      <c r="AP36" s="412">
        <v>2636.207</v>
      </c>
      <c r="AQ36" s="412">
        <v>0</v>
      </c>
      <c r="AR36" s="412">
        <v>2636.207</v>
      </c>
    </row>
    <row r="37" spans="1:44" s="410" customFormat="1" ht="9.95" customHeight="1">
      <c r="A37" s="416" t="s">
        <v>448</v>
      </c>
      <c r="B37" s="416">
        <v>216623.133</v>
      </c>
      <c r="C37" s="416">
        <v>94.068</v>
      </c>
      <c r="D37" s="416">
        <v>216717.201</v>
      </c>
      <c r="E37" s="416"/>
      <c r="F37" s="416">
        <v>20998.756</v>
      </c>
      <c r="G37" s="416">
        <v>0</v>
      </c>
      <c r="H37" s="416">
        <v>20998.756</v>
      </c>
      <c r="I37" s="416"/>
      <c r="J37" s="416">
        <v>22309.688</v>
      </c>
      <c r="K37" s="416">
        <v>0</v>
      </c>
      <c r="L37" s="416">
        <v>22309.688</v>
      </c>
      <c r="M37" s="416" t="s">
        <v>448</v>
      </c>
      <c r="N37" s="416">
        <v>32666.972</v>
      </c>
      <c r="O37" s="416">
        <v>0</v>
      </c>
      <c r="P37" s="416">
        <v>32666.972</v>
      </c>
      <c r="Q37" s="417"/>
      <c r="R37" s="416">
        <v>6305.357</v>
      </c>
      <c r="S37" s="416">
        <v>0</v>
      </c>
      <c r="T37" s="416">
        <v>6305.357</v>
      </c>
      <c r="U37" s="416"/>
      <c r="V37" s="416">
        <v>8143.429</v>
      </c>
      <c r="W37" s="416">
        <v>0</v>
      </c>
      <c r="X37" s="416">
        <v>8143.429</v>
      </c>
      <c r="Y37" s="416" t="s">
        <v>448</v>
      </c>
      <c r="Z37" s="416">
        <v>0</v>
      </c>
      <c r="AA37" s="416">
        <v>0</v>
      </c>
      <c r="AB37" s="416">
        <v>0</v>
      </c>
      <c r="AC37" s="417"/>
      <c r="AD37" s="416">
        <v>3799.757</v>
      </c>
      <c r="AE37" s="416">
        <v>582.941</v>
      </c>
      <c r="AF37" s="416">
        <v>4382.699</v>
      </c>
      <c r="AG37" s="416"/>
      <c r="AH37" s="416">
        <v>11601.06</v>
      </c>
      <c r="AI37" s="416">
        <v>0</v>
      </c>
      <c r="AJ37" s="416">
        <v>11601.06</v>
      </c>
      <c r="AK37" s="416" t="s">
        <v>448</v>
      </c>
      <c r="AL37" s="416">
        <v>14385.177</v>
      </c>
      <c r="AM37" s="416">
        <v>66.19</v>
      </c>
      <c r="AN37" s="416">
        <v>14451.368</v>
      </c>
      <c r="AO37" s="416"/>
      <c r="AP37" s="416">
        <v>336833.329</v>
      </c>
      <c r="AQ37" s="416">
        <v>743.1990000000001</v>
      </c>
      <c r="AR37" s="416">
        <v>337576.53</v>
      </c>
    </row>
    <row r="38" spans="1:44" s="410" customFormat="1" ht="9.95" customHeight="1">
      <c r="A38" s="416" t="s">
        <v>449</v>
      </c>
      <c r="B38" s="417">
        <v>333234.724</v>
      </c>
      <c r="C38" s="417">
        <v>1226.18</v>
      </c>
      <c r="D38" s="417">
        <v>334460.905</v>
      </c>
      <c r="E38" s="417"/>
      <c r="F38" s="417">
        <v>87000.702</v>
      </c>
      <c r="G38" s="417">
        <v>26.535</v>
      </c>
      <c r="H38" s="417">
        <v>87027.238</v>
      </c>
      <c r="I38" s="417"/>
      <c r="J38" s="417">
        <v>52722.579</v>
      </c>
      <c r="K38" s="417">
        <v>142.75</v>
      </c>
      <c r="L38" s="417">
        <v>52865.33</v>
      </c>
      <c r="M38" s="416" t="s">
        <v>449</v>
      </c>
      <c r="N38" s="417">
        <v>27577.084</v>
      </c>
      <c r="O38" s="417">
        <v>5.664</v>
      </c>
      <c r="P38" s="417">
        <v>27582.749</v>
      </c>
      <c r="Q38" s="417"/>
      <c r="R38" s="417">
        <v>13028.653</v>
      </c>
      <c r="S38" s="417">
        <v>0</v>
      </c>
      <c r="T38" s="417">
        <v>13028.653</v>
      </c>
      <c r="U38" s="417"/>
      <c r="V38" s="417">
        <v>59111.568</v>
      </c>
      <c r="W38" s="417">
        <v>0</v>
      </c>
      <c r="X38" s="417">
        <v>59111.568</v>
      </c>
      <c r="Y38" s="416" t="s">
        <v>449</v>
      </c>
      <c r="Z38" s="417">
        <v>0</v>
      </c>
      <c r="AA38" s="417">
        <v>0</v>
      </c>
      <c r="AB38" s="417">
        <v>0</v>
      </c>
      <c r="AC38" s="417"/>
      <c r="AD38" s="417">
        <v>43109.611</v>
      </c>
      <c r="AE38" s="417">
        <v>21592.766</v>
      </c>
      <c r="AF38" s="417">
        <v>64702.378</v>
      </c>
      <c r="AG38" s="417"/>
      <c r="AH38" s="417">
        <v>19948.777</v>
      </c>
      <c r="AI38" s="417">
        <v>45.743</v>
      </c>
      <c r="AJ38" s="417">
        <v>19994.52</v>
      </c>
      <c r="AK38" s="416" t="s">
        <v>449</v>
      </c>
      <c r="AL38" s="417">
        <v>30375.72</v>
      </c>
      <c r="AM38" s="417">
        <v>2860.278</v>
      </c>
      <c r="AN38" s="417">
        <v>33235.999</v>
      </c>
      <c r="AO38" s="417"/>
      <c r="AP38" s="417">
        <v>666109.418</v>
      </c>
      <c r="AQ38" s="417">
        <v>25899.915999999997</v>
      </c>
      <c r="AR38" s="417">
        <v>692009.3400000001</v>
      </c>
    </row>
    <row r="39" spans="1:44" s="410" customFormat="1" ht="9.95" customHeight="1">
      <c r="A39" s="414" t="s">
        <v>450</v>
      </c>
      <c r="B39" s="414">
        <v>314584.959</v>
      </c>
      <c r="C39" s="414">
        <v>39.715</v>
      </c>
      <c r="D39" s="414">
        <v>314624.675</v>
      </c>
      <c r="E39" s="414"/>
      <c r="F39" s="414">
        <v>66891.763</v>
      </c>
      <c r="G39" s="414">
        <v>0</v>
      </c>
      <c r="H39" s="414">
        <v>66891.763</v>
      </c>
      <c r="I39" s="414"/>
      <c r="J39" s="414">
        <v>33727.049</v>
      </c>
      <c r="K39" s="414">
        <v>11.09</v>
      </c>
      <c r="L39" s="414">
        <v>33738.139</v>
      </c>
      <c r="M39" s="414" t="s">
        <v>450</v>
      </c>
      <c r="N39" s="414">
        <v>27577.084</v>
      </c>
      <c r="O39" s="414">
        <v>5.664</v>
      </c>
      <c r="P39" s="414">
        <v>27582.749</v>
      </c>
      <c r="Q39" s="412"/>
      <c r="R39" s="414">
        <v>10617.988</v>
      </c>
      <c r="S39" s="414">
        <v>0</v>
      </c>
      <c r="T39" s="414">
        <v>10617.988</v>
      </c>
      <c r="U39" s="414"/>
      <c r="V39" s="414">
        <v>59111.568</v>
      </c>
      <c r="W39" s="414">
        <v>0</v>
      </c>
      <c r="X39" s="414">
        <v>59111.568</v>
      </c>
      <c r="Y39" s="414" t="s">
        <v>450</v>
      </c>
      <c r="Z39" s="414">
        <v>0</v>
      </c>
      <c r="AA39" s="414">
        <v>0</v>
      </c>
      <c r="AB39" s="414">
        <v>0</v>
      </c>
      <c r="AC39" s="412"/>
      <c r="AD39" s="414">
        <v>22195.615</v>
      </c>
      <c r="AE39" s="414">
        <v>13852.957</v>
      </c>
      <c r="AF39" s="414">
        <v>36048.572</v>
      </c>
      <c r="AG39" s="414"/>
      <c r="AH39" s="414">
        <v>6173.87</v>
      </c>
      <c r="AI39" s="414">
        <v>0</v>
      </c>
      <c r="AJ39" s="414">
        <v>6173.87</v>
      </c>
      <c r="AK39" s="414" t="s">
        <v>450</v>
      </c>
      <c r="AL39" s="414">
        <v>18484.485</v>
      </c>
      <c r="AM39" s="414">
        <v>2488.951</v>
      </c>
      <c r="AN39" s="414">
        <v>20973.436</v>
      </c>
      <c r="AO39" s="414"/>
      <c r="AP39" s="414">
        <v>559364.3809999999</v>
      </c>
      <c r="AQ39" s="414">
        <v>16398.377</v>
      </c>
      <c r="AR39" s="414">
        <v>575762.76</v>
      </c>
    </row>
    <row r="40" spans="1:44" s="410" customFormat="1" ht="9.95" customHeight="1">
      <c r="A40" s="414" t="s">
        <v>451</v>
      </c>
      <c r="B40" s="414">
        <v>18649.764</v>
      </c>
      <c r="C40" s="414">
        <v>1186.465</v>
      </c>
      <c r="D40" s="414">
        <v>19836.23</v>
      </c>
      <c r="E40" s="414"/>
      <c r="F40" s="414">
        <v>20108.939</v>
      </c>
      <c r="G40" s="414">
        <v>26.535</v>
      </c>
      <c r="H40" s="414">
        <v>20135.475</v>
      </c>
      <c r="I40" s="414"/>
      <c r="J40" s="414">
        <v>18995.53</v>
      </c>
      <c r="K40" s="414">
        <v>131.66</v>
      </c>
      <c r="L40" s="414">
        <v>19127.19</v>
      </c>
      <c r="M40" s="414" t="s">
        <v>451</v>
      </c>
      <c r="N40" s="414">
        <v>0</v>
      </c>
      <c r="O40" s="414">
        <v>0</v>
      </c>
      <c r="P40" s="414">
        <v>0</v>
      </c>
      <c r="Q40" s="412"/>
      <c r="R40" s="414">
        <v>2410.664</v>
      </c>
      <c r="S40" s="414">
        <v>0</v>
      </c>
      <c r="T40" s="414">
        <v>2410.664</v>
      </c>
      <c r="U40" s="414"/>
      <c r="V40" s="414">
        <v>0</v>
      </c>
      <c r="W40" s="414">
        <v>0</v>
      </c>
      <c r="X40" s="414">
        <v>0</v>
      </c>
      <c r="Y40" s="414" t="s">
        <v>451</v>
      </c>
      <c r="Z40" s="414">
        <v>0</v>
      </c>
      <c r="AA40" s="414">
        <v>0</v>
      </c>
      <c r="AB40" s="414">
        <v>0</v>
      </c>
      <c r="AC40" s="412"/>
      <c r="AD40" s="414">
        <v>20913.996</v>
      </c>
      <c r="AE40" s="414">
        <v>7739.809</v>
      </c>
      <c r="AF40" s="414">
        <v>28653.806</v>
      </c>
      <c r="AG40" s="414"/>
      <c r="AH40" s="414">
        <v>13774.906</v>
      </c>
      <c r="AI40" s="414">
        <v>45.743</v>
      </c>
      <c r="AJ40" s="414">
        <v>13820.649</v>
      </c>
      <c r="AK40" s="414" t="s">
        <v>451</v>
      </c>
      <c r="AL40" s="414">
        <v>11891.235</v>
      </c>
      <c r="AM40" s="414">
        <v>371.326</v>
      </c>
      <c r="AN40" s="414">
        <v>12262.562</v>
      </c>
      <c r="AO40" s="414"/>
      <c r="AP40" s="414">
        <v>106745.03399999999</v>
      </c>
      <c r="AQ40" s="414">
        <v>9501.538</v>
      </c>
      <c r="AR40" s="414">
        <v>116246.57600000002</v>
      </c>
    </row>
    <row r="41" spans="1:44" s="410" customFormat="1" ht="9.95" customHeight="1">
      <c r="A41" s="416" t="s">
        <v>435</v>
      </c>
      <c r="B41" s="417">
        <v>-727864.782</v>
      </c>
      <c r="C41" s="417">
        <v>-1623.505</v>
      </c>
      <c r="D41" s="417">
        <v>-729488.288</v>
      </c>
      <c r="E41" s="417"/>
      <c r="F41" s="417">
        <v>-175797.231</v>
      </c>
      <c r="G41" s="417">
        <v>-26.567</v>
      </c>
      <c r="H41" s="417">
        <v>-175823.798</v>
      </c>
      <c r="I41" s="417"/>
      <c r="J41" s="417">
        <v>-122865.414</v>
      </c>
      <c r="K41" s="417">
        <v>-67.439</v>
      </c>
      <c r="L41" s="417">
        <v>-122932.853</v>
      </c>
      <c r="M41" s="416" t="s">
        <v>435</v>
      </c>
      <c r="N41" s="417">
        <v>-99742.331</v>
      </c>
      <c r="O41" s="417">
        <v>-2.349</v>
      </c>
      <c r="P41" s="417">
        <v>-99744.681</v>
      </c>
      <c r="Q41" s="417"/>
      <c r="R41" s="417">
        <v>-25084.09</v>
      </c>
      <c r="S41" s="417">
        <v>0</v>
      </c>
      <c r="T41" s="417">
        <v>-25084.09</v>
      </c>
      <c r="U41" s="417"/>
      <c r="V41" s="417">
        <v>-216970.588</v>
      </c>
      <c r="W41" s="417">
        <v>0</v>
      </c>
      <c r="X41" s="417">
        <v>-216970.588</v>
      </c>
      <c r="Y41" s="416" t="s">
        <v>435</v>
      </c>
      <c r="Z41" s="417">
        <v>0</v>
      </c>
      <c r="AA41" s="417">
        <v>0</v>
      </c>
      <c r="AB41" s="417">
        <v>0</v>
      </c>
      <c r="AC41" s="417"/>
      <c r="AD41" s="417">
        <v>-53500.985</v>
      </c>
      <c r="AE41" s="417">
        <v>-20072.675</v>
      </c>
      <c r="AF41" s="417">
        <v>-73573.66</v>
      </c>
      <c r="AG41" s="417"/>
      <c r="AH41" s="417">
        <v>-30796.199</v>
      </c>
      <c r="AI41" s="417">
        <v>-122.93</v>
      </c>
      <c r="AJ41" s="417">
        <v>-30919.129</v>
      </c>
      <c r="AK41" s="416" t="s">
        <v>435</v>
      </c>
      <c r="AL41" s="417">
        <v>-41221.217</v>
      </c>
      <c r="AM41" s="417">
        <v>-1132.114</v>
      </c>
      <c r="AN41" s="417">
        <v>-42353.332</v>
      </c>
      <c r="AO41" s="417"/>
      <c r="AP41" s="417">
        <v>-1493842.837</v>
      </c>
      <c r="AQ41" s="417">
        <v>-23047.579</v>
      </c>
      <c r="AR41" s="417">
        <v>-1516890.4189999998</v>
      </c>
    </row>
    <row r="42" spans="1:44" s="410" customFormat="1" ht="9.95" customHeight="1">
      <c r="A42" s="416" t="s">
        <v>452</v>
      </c>
      <c r="B42" s="417">
        <v>-3315.469</v>
      </c>
      <c r="C42" s="417">
        <v>-0.145</v>
      </c>
      <c r="D42" s="417">
        <v>-3315.614</v>
      </c>
      <c r="E42" s="417"/>
      <c r="F42" s="417">
        <v>-3430.89</v>
      </c>
      <c r="G42" s="417">
        <v>-0.003</v>
      </c>
      <c r="H42" s="417">
        <v>-3430.894</v>
      </c>
      <c r="I42" s="417"/>
      <c r="J42" s="417">
        <v>-5466.991</v>
      </c>
      <c r="K42" s="417">
        <v>-0.161</v>
      </c>
      <c r="L42" s="417">
        <v>-5467.153</v>
      </c>
      <c r="M42" s="416" t="s">
        <v>452</v>
      </c>
      <c r="N42" s="417">
        <v>-5355.328</v>
      </c>
      <c r="O42" s="417">
        <v>-1.72</v>
      </c>
      <c r="P42" s="417">
        <v>-5357.049</v>
      </c>
      <c r="Q42" s="417"/>
      <c r="R42" s="417">
        <v>-858.048</v>
      </c>
      <c r="S42" s="417">
        <v>0</v>
      </c>
      <c r="T42" s="417">
        <v>-858.048</v>
      </c>
      <c r="U42" s="417"/>
      <c r="V42" s="417">
        <v>-1256.071</v>
      </c>
      <c r="W42" s="417">
        <v>0</v>
      </c>
      <c r="X42" s="417">
        <v>-1256.071</v>
      </c>
      <c r="Y42" s="416" t="s">
        <v>452</v>
      </c>
      <c r="Z42" s="417">
        <v>0</v>
      </c>
      <c r="AA42" s="417">
        <v>0</v>
      </c>
      <c r="AB42" s="417">
        <v>0</v>
      </c>
      <c r="AC42" s="417"/>
      <c r="AD42" s="417">
        <v>-3467.008</v>
      </c>
      <c r="AE42" s="417">
        <v>-1567.032</v>
      </c>
      <c r="AF42" s="417">
        <v>-5034.041</v>
      </c>
      <c r="AG42" s="417"/>
      <c r="AH42" s="417">
        <v>-931.551</v>
      </c>
      <c r="AI42" s="417">
        <v>-3.54</v>
      </c>
      <c r="AJ42" s="417">
        <v>-935.092</v>
      </c>
      <c r="AK42" s="416" t="s">
        <v>452</v>
      </c>
      <c r="AL42" s="417">
        <v>-1669.968</v>
      </c>
      <c r="AM42" s="417">
        <v>-42.869</v>
      </c>
      <c r="AN42" s="417">
        <v>-1712.838</v>
      </c>
      <c r="AO42" s="417"/>
      <c r="AP42" s="417">
        <v>-25751.324</v>
      </c>
      <c r="AQ42" s="417">
        <v>-1615.4699999999998</v>
      </c>
      <c r="AR42" s="417">
        <v>-27366.8</v>
      </c>
    </row>
    <row r="43" spans="1:44" s="415" customFormat="1" ht="5.1" customHeight="1">
      <c r="A43" s="416"/>
      <c r="B43" s="412"/>
      <c r="C43" s="412"/>
      <c r="D43" s="412"/>
      <c r="E43" s="412"/>
      <c r="F43" s="412"/>
      <c r="G43" s="412"/>
      <c r="H43" s="412"/>
      <c r="I43" s="412"/>
      <c r="J43" s="412">
        <v>0</v>
      </c>
      <c r="K43" s="412">
        <v>0</v>
      </c>
      <c r="L43" s="412">
        <v>0</v>
      </c>
      <c r="M43" s="416"/>
      <c r="N43" s="412"/>
      <c r="O43" s="412"/>
      <c r="P43" s="412"/>
      <c r="Q43" s="412"/>
      <c r="R43" s="412"/>
      <c r="S43" s="412"/>
      <c r="T43" s="412"/>
      <c r="U43" s="412"/>
      <c r="V43" s="412">
        <v>0</v>
      </c>
      <c r="W43" s="412">
        <v>0</v>
      </c>
      <c r="X43" s="412">
        <v>0</v>
      </c>
      <c r="Y43" s="416"/>
      <c r="Z43" s="412"/>
      <c r="AA43" s="412"/>
      <c r="AB43" s="412"/>
      <c r="AC43" s="412"/>
      <c r="AD43" s="412"/>
      <c r="AE43" s="412"/>
      <c r="AF43" s="412"/>
      <c r="AG43" s="412"/>
      <c r="AH43" s="412">
        <v>0</v>
      </c>
      <c r="AI43" s="412">
        <v>0</v>
      </c>
      <c r="AJ43" s="412">
        <v>0</v>
      </c>
      <c r="AK43" s="416"/>
      <c r="AL43" s="412"/>
      <c r="AM43" s="412"/>
      <c r="AN43" s="412"/>
      <c r="AO43" s="412"/>
      <c r="AP43" s="412"/>
      <c r="AQ43" s="412"/>
      <c r="AR43" s="412"/>
    </row>
    <row r="44" spans="1:44" s="410" customFormat="1" ht="9.95" customHeight="1">
      <c r="A44" s="416" t="s">
        <v>453</v>
      </c>
      <c r="B44" s="417">
        <v>82764.551</v>
      </c>
      <c r="C44" s="417">
        <v>22.602</v>
      </c>
      <c r="D44" s="417">
        <v>82787.153</v>
      </c>
      <c r="E44" s="417"/>
      <c r="F44" s="417">
        <v>62696.672</v>
      </c>
      <c r="G44" s="417">
        <v>0</v>
      </c>
      <c r="H44" s="417">
        <v>62696.672</v>
      </c>
      <c r="I44" s="417"/>
      <c r="J44" s="417">
        <v>6845.054</v>
      </c>
      <c r="K44" s="417">
        <v>834.423</v>
      </c>
      <c r="L44" s="417">
        <v>7679.477</v>
      </c>
      <c r="M44" s="416" t="s">
        <v>453</v>
      </c>
      <c r="N44" s="417">
        <v>13199.687</v>
      </c>
      <c r="O44" s="417">
        <v>0</v>
      </c>
      <c r="P44" s="417">
        <v>13199.687</v>
      </c>
      <c r="Q44" s="417"/>
      <c r="R44" s="417">
        <v>884.885</v>
      </c>
      <c r="S44" s="417">
        <v>481.662</v>
      </c>
      <c r="T44" s="417">
        <v>1366.547</v>
      </c>
      <c r="U44" s="417"/>
      <c r="V44" s="417">
        <v>69445.888</v>
      </c>
      <c r="W44" s="417">
        <v>43.761</v>
      </c>
      <c r="X44" s="417">
        <v>69489.65</v>
      </c>
      <c r="Y44" s="416" t="s">
        <v>453</v>
      </c>
      <c r="Z44" s="417">
        <v>3714.866</v>
      </c>
      <c r="AA44" s="417">
        <v>3.838</v>
      </c>
      <c r="AB44" s="417">
        <v>3718.704</v>
      </c>
      <c r="AC44" s="417"/>
      <c r="AD44" s="417">
        <v>2272.229</v>
      </c>
      <c r="AE44" s="417">
        <v>3223.781</v>
      </c>
      <c r="AF44" s="417">
        <v>5496.01</v>
      </c>
      <c r="AG44" s="417"/>
      <c r="AH44" s="417">
        <v>1281.067</v>
      </c>
      <c r="AI44" s="417">
        <v>467.521</v>
      </c>
      <c r="AJ44" s="417">
        <v>1748.588</v>
      </c>
      <c r="AK44" s="416" t="s">
        <v>453</v>
      </c>
      <c r="AL44" s="417">
        <v>2437.358</v>
      </c>
      <c r="AM44" s="417">
        <v>288.256</v>
      </c>
      <c r="AN44" s="417">
        <v>2725.614</v>
      </c>
      <c r="AO44" s="417"/>
      <c r="AP44" s="417">
        <v>245542.25700000004</v>
      </c>
      <c r="AQ44" s="417">
        <v>5365.844</v>
      </c>
      <c r="AR44" s="417">
        <v>250908.102</v>
      </c>
    </row>
    <row r="45" spans="1:44" s="415" customFormat="1" ht="5.1" customHeight="1">
      <c r="A45" s="416"/>
      <c r="B45" s="417"/>
      <c r="C45" s="417"/>
      <c r="D45" s="417"/>
      <c r="E45" s="417"/>
      <c r="F45" s="417"/>
      <c r="G45" s="417"/>
      <c r="H45" s="417"/>
      <c r="I45" s="417"/>
      <c r="J45" s="417">
        <v>0</v>
      </c>
      <c r="K45" s="417">
        <v>0</v>
      </c>
      <c r="L45" s="417">
        <v>0</v>
      </c>
      <c r="M45" s="416"/>
      <c r="N45" s="417"/>
      <c r="O45" s="417"/>
      <c r="P45" s="417"/>
      <c r="Q45" s="412"/>
      <c r="R45" s="417"/>
      <c r="S45" s="417"/>
      <c r="T45" s="417"/>
      <c r="U45" s="417"/>
      <c r="V45" s="417">
        <v>0</v>
      </c>
      <c r="W45" s="417">
        <v>0</v>
      </c>
      <c r="X45" s="417">
        <v>0</v>
      </c>
      <c r="Y45" s="416"/>
      <c r="Z45" s="417"/>
      <c r="AA45" s="417"/>
      <c r="AB45" s="417"/>
      <c r="AC45" s="412"/>
      <c r="AD45" s="417"/>
      <c r="AE45" s="417"/>
      <c r="AF45" s="417"/>
      <c r="AG45" s="417"/>
      <c r="AH45" s="417">
        <v>0</v>
      </c>
      <c r="AI45" s="417">
        <v>0</v>
      </c>
      <c r="AJ45" s="417">
        <v>0</v>
      </c>
      <c r="AK45" s="416"/>
      <c r="AL45" s="417"/>
      <c r="AM45" s="417"/>
      <c r="AN45" s="417"/>
      <c r="AO45" s="417"/>
      <c r="AP45" s="417"/>
      <c r="AQ45" s="417"/>
      <c r="AR45" s="417"/>
    </row>
    <row r="46" spans="1:44" s="410" customFormat="1" ht="9.95" customHeight="1">
      <c r="A46" s="408" t="s">
        <v>454</v>
      </c>
      <c r="B46" s="409">
        <v>199683.774</v>
      </c>
      <c r="C46" s="409">
        <v>43.711</v>
      </c>
      <c r="D46" s="409">
        <v>199727.486</v>
      </c>
      <c r="E46" s="409"/>
      <c r="F46" s="409">
        <v>93851.509</v>
      </c>
      <c r="G46" s="409">
        <v>0.012</v>
      </c>
      <c r="H46" s="409">
        <v>93851.521</v>
      </c>
      <c r="I46" s="409"/>
      <c r="J46" s="409">
        <v>106363.382</v>
      </c>
      <c r="K46" s="409">
        <v>11.325</v>
      </c>
      <c r="L46" s="409">
        <v>106374.708</v>
      </c>
      <c r="M46" s="408" t="s">
        <v>454</v>
      </c>
      <c r="N46" s="409">
        <v>47188.044</v>
      </c>
      <c r="O46" s="409">
        <v>0.855</v>
      </c>
      <c r="P46" s="409">
        <v>47188.9</v>
      </c>
      <c r="Q46" s="409"/>
      <c r="R46" s="409">
        <v>19239.084</v>
      </c>
      <c r="S46" s="409">
        <v>0</v>
      </c>
      <c r="T46" s="409">
        <v>19239.084</v>
      </c>
      <c r="U46" s="409"/>
      <c r="V46" s="409">
        <v>26081.541</v>
      </c>
      <c r="W46" s="409">
        <v>0</v>
      </c>
      <c r="X46" s="409">
        <v>26081.541</v>
      </c>
      <c r="Y46" s="408" t="s">
        <v>454</v>
      </c>
      <c r="Z46" s="409">
        <v>0</v>
      </c>
      <c r="AA46" s="409">
        <v>0</v>
      </c>
      <c r="AB46" s="409">
        <v>0</v>
      </c>
      <c r="AC46" s="409"/>
      <c r="AD46" s="409">
        <v>4019.235</v>
      </c>
      <c r="AE46" s="409">
        <v>1412.576</v>
      </c>
      <c r="AF46" s="409">
        <v>5431.812</v>
      </c>
      <c r="AG46" s="409"/>
      <c r="AH46" s="409">
        <v>20680.538</v>
      </c>
      <c r="AI46" s="409">
        <v>40.234</v>
      </c>
      <c r="AJ46" s="409">
        <v>20720.772</v>
      </c>
      <c r="AK46" s="408" t="s">
        <v>454</v>
      </c>
      <c r="AL46" s="409">
        <v>36744.815</v>
      </c>
      <c r="AM46" s="409">
        <v>1214.182</v>
      </c>
      <c r="AN46" s="409">
        <v>37958.998</v>
      </c>
      <c r="AO46" s="409"/>
      <c r="AP46" s="409">
        <v>553851.922</v>
      </c>
      <c r="AQ46" s="409">
        <v>2722.895</v>
      </c>
      <c r="AR46" s="409">
        <v>556574.8219999999</v>
      </c>
    </row>
    <row r="47" spans="1:44" s="410" customFormat="1" ht="9.95" customHeight="1">
      <c r="A47" s="418" t="s">
        <v>455</v>
      </c>
      <c r="B47" s="412">
        <v>4.254</v>
      </c>
      <c r="C47" s="412">
        <v>31.507</v>
      </c>
      <c r="D47" s="412">
        <v>35.762</v>
      </c>
      <c r="E47" s="412"/>
      <c r="F47" s="412">
        <v>55.056</v>
      </c>
      <c r="G47" s="412">
        <v>0.011</v>
      </c>
      <c r="H47" s="412">
        <v>55.068</v>
      </c>
      <c r="I47" s="412"/>
      <c r="J47" s="412">
        <v>16.336</v>
      </c>
      <c r="K47" s="412">
        <v>0</v>
      </c>
      <c r="L47" s="412">
        <v>16.336</v>
      </c>
      <c r="M47" s="418" t="s">
        <v>455</v>
      </c>
      <c r="N47" s="412">
        <v>26.249</v>
      </c>
      <c r="O47" s="412">
        <v>0.001</v>
      </c>
      <c r="P47" s="412">
        <v>26.25</v>
      </c>
      <c r="Q47" s="412"/>
      <c r="R47" s="412">
        <v>31.723</v>
      </c>
      <c r="S47" s="412">
        <v>0</v>
      </c>
      <c r="T47" s="412">
        <v>31.723</v>
      </c>
      <c r="U47" s="412"/>
      <c r="V47" s="412">
        <v>34.57</v>
      </c>
      <c r="W47" s="412">
        <v>0</v>
      </c>
      <c r="X47" s="412">
        <v>34.57</v>
      </c>
      <c r="Y47" s="418" t="s">
        <v>455</v>
      </c>
      <c r="Z47" s="412">
        <v>0</v>
      </c>
      <c r="AA47" s="412">
        <v>0</v>
      </c>
      <c r="AB47" s="412">
        <v>0</v>
      </c>
      <c r="AC47" s="412"/>
      <c r="AD47" s="412">
        <v>0</v>
      </c>
      <c r="AE47" s="412">
        <v>0</v>
      </c>
      <c r="AF47" s="412">
        <v>0</v>
      </c>
      <c r="AG47" s="412"/>
      <c r="AH47" s="412">
        <v>171.744</v>
      </c>
      <c r="AI47" s="412">
        <v>0</v>
      </c>
      <c r="AJ47" s="412">
        <v>171.744</v>
      </c>
      <c r="AK47" s="418" t="s">
        <v>455</v>
      </c>
      <c r="AL47" s="412">
        <v>0.651</v>
      </c>
      <c r="AM47" s="412">
        <v>0.765</v>
      </c>
      <c r="AN47" s="412">
        <v>1.417</v>
      </c>
      <c r="AO47" s="412"/>
      <c r="AP47" s="412">
        <v>340.583</v>
      </c>
      <c r="AQ47" s="412">
        <v>32.284</v>
      </c>
      <c r="AR47" s="412">
        <v>372.86999999999995</v>
      </c>
    </row>
    <row r="48" spans="1:44" s="410" customFormat="1" ht="9.95" customHeight="1">
      <c r="A48" s="414" t="s">
        <v>456</v>
      </c>
      <c r="B48" s="412">
        <v>0</v>
      </c>
      <c r="C48" s="412">
        <v>0</v>
      </c>
      <c r="D48" s="412">
        <v>0</v>
      </c>
      <c r="E48" s="412"/>
      <c r="F48" s="412">
        <v>0</v>
      </c>
      <c r="G48" s="412">
        <v>0</v>
      </c>
      <c r="H48" s="412">
        <v>0</v>
      </c>
      <c r="I48" s="412"/>
      <c r="J48" s="412">
        <v>0</v>
      </c>
      <c r="K48" s="412">
        <v>0</v>
      </c>
      <c r="L48" s="412">
        <v>0</v>
      </c>
      <c r="M48" s="414" t="s">
        <v>456</v>
      </c>
      <c r="N48" s="412">
        <v>0</v>
      </c>
      <c r="O48" s="412">
        <v>0</v>
      </c>
      <c r="P48" s="412">
        <v>0</v>
      </c>
      <c r="Q48" s="412"/>
      <c r="R48" s="412">
        <v>0</v>
      </c>
      <c r="S48" s="412">
        <v>0</v>
      </c>
      <c r="T48" s="412">
        <v>0</v>
      </c>
      <c r="U48" s="412"/>
      <c r="V48" s="412">
        <v>0</v>
      </c>
      <c r="W48" s="412">
        <v>0</v>
      </c>
      <c r="X48" s="412">
        <v>0</v>
      </c>
      <c r="Y48" s="414" t="s">
        <v>456</v>
      </c>
      <c r="Z48" s="412">
        <v>0</v>
      </c>
      <c r="AA48" s="412">
        <v>0</v>
      </c>
      <c r="AB48" s="412">
        <v>0</v>
      </c>
      <c r="AC48" s="412"/>
      <c r="AD48" s="412">
        <v>0</v>
      </c>
      <c r="AE48" s="412">
        <v>0</v>
      </c>
      <c r="AF48" s="412">
        <v>0</v>
      </c>
      <c r="AG48" s="412"/>
      <c r="AH48" s="412">
        <v>0</v>
      </c>
      <c r="AI48" s="412">
        <v>0</v>
      </c>
      <c r="AJ48" s="412">
        <v>0</v>
      </c>
      <c r="AK48" s="414" t="s">
        <v>456</v>
      </c>
      <c r="AL48" s="412">
        <v>0</v>
      </c>
      <c r="AM48" s="412">
        <v>0</v>
      </c>
      <c r="AN48" s="412">
        <v>0</v>
      </c>
      <c r="AO48" s="412"/>
      <c r="AP48" s="412">
        <v>0</v>
      </c>
      <c r="AQ48" s="412">
        <v>0</v>
      </c>
      <c r="AR48" s="412">
        <v>0</v>
      </c>
    </row>
    <row r="49" spans="1:44" s="410" customFormat="1" ht="9.95" customHeight="1">
      <c r="A49" s="414" t="s">
        <v>457</v>
      </c>
      <c r="B49" s="412">
        <v>0</v>
      </c>
      <c r="C49" s="412">
        <v>0</v>
      </c>
      <c r="D49" s="412">
        <v>0</v>
      </c>
      <c r="E49" s="412"/>
      <c r="F49" s="412">
        <v>0</v>
      </c>
      <c r="G49" s="412">
        <v>0</v>
      </c>
      <c r="H49" s="412">
        <v>0</v>
      </c>
      <c r="I49" s="412"/>
      <c r="J49" s="412">
        <v>0</v>
      </c>
      <c r="K49" s="412">
        <v>0</v>
      </c>
      <c r="L49" s="412">
        <v>0</v>
      </c>
      <c r="M49" s="414" t="s">
        <v>457</v>
      </c>
      <c r="N49" s="412">
        <v>0</v>
      </c>
      <c r="O49" s="412">
        <v>0</v>
      </c>
      <c r="P49" s="412">
        <v>0</v>
      </c>
      <c r="Q49" s="412"/>
      <c r="R49" s="412">
        <v>0</v>
      </c>
      <c r="S49" s="412">
        <v>0</v>
      </c>
      <c r="T49" s="412">
        <v>0</v>
      </c>
      <c r="U49" s="412"/>
      <c r="V49" s="412">
        <v>0</v>
      </c>
      <c r="W49" s="412">
        <v>0</v>
      </c>
      <c r="X49" s="412">
        <v>0</v>
      </c>
      <c r="Y49" s="414" t="s">
        <v>457</v>
      </c>
      <c r="Z49" s="412">
        <v>0</v>
      </c>
      <c r="AA49" s="412">
        <v>0</v>
      </c>
      <c r="AB49" s="412">
        <v>0</v>
      </c>
      <c r="AC49" s="412"/>
      <c r="AD49" s="412">
        <v>0</v>
      </c>
      <c r="AE49" s="412">
        <v>0</v>
      </c>
      <c r="AF49" s="412">
        <v>0</v>
      </c>
      <c r="AG49" s="412"/>
      <c r="AH49" s="412">
        <v>0</v>
      </c>
      <c r="AI49" s="412">
        <v>0</v>
      </c>
      <c r="AJ49" s="412">
        <v>0</v>
      </c>
      <c r="AK49" s="414" t="s">
        <v>457</v>
      </c>
      <c r="AL49" s="412">
        <v>0</v>
      </c>
      <c r="AM49" s="412">
        <v>0</v>
      </c>
      <c r="AN49" s="412">
        <v>0</v>
      </c>
      <c r="AO49" s="412"/>
      <c r="AP49" s="412">
        <v>0</v>
      </c>
      <c r="AQ49" s="412">
        <v>0</v>
      </c>
      <c r="AR49" s="412">
        <v>0</v>
      </c>
    </row>
    <row r="50" spans="1:44" s="410" customFormat="1" ht="9.95" customHeight="1">
      <c r="A50" s="414" t="s">
        <v>458</v>
      </c>
      <c r="B50" s="412">
        <v>199679.519</v>
      </c>
      <c r="C50" s="412">
        <v>12.203</v>
      </c>
      <c r="D50" s="412">
        <v>199691.723</v>
      </c>
      <c r="E50" s="412"/>
      <c r="F50" s="412">
        <v>93796.452</v>
      </c>
      <c r="G50" s="412">
        <v>0</v>
      </c>
      <c r="H50" s="412">
        <v>93796.453</v>
      </c>
      <c r="I50" s="412"/>
      <c r="J50" s="412">
        <v>106347.046</v>
      </c>
      <c r="K50" s="412">
        <v>11.325</v>
      </c>
      <c r="L50" s="412">
        <v>106358.371</v>
      </c>
      <c r="M50" s="414" t="s">
        <v>458</v>
      </c>
      <c r="N50" s="412">
        <v>47161.795</v>
      </c>
      <c r="O50" s="412">
        <v>0.854</v>
      </c>
      <c r="P50" s="412">
        <v>47162.649</v>
      </c>
      <c r="Q50" s="412"/>
      <c r="R50" s="412">
        <v>19207.361</v>
      </c>
      <c r="S50" s="412">
        <v>0</v>
      </c>
      <c r="T50" s="412">
        <v>19207.361</v>
      </c>
      <c r="U50" s="412"/>
      <c r="V50" s="412">
        <v>26046.971</v>
      </c>
      <c r="W50" s="412">
        <v>0</v>
      </c>
      <c r="X50" s="412">
        <v>26046.971</v>
      </c>
      <c r="Y50" s="414" t="s">
        <v>458</v>
      </c>
      <c r="Z50" s="412">
        <v>0</v>
      </c>
      <c r="AA50" s="412">
        <v>0</v>
      </c>
      <c r="AB50" s="412">
        <v>0</v>
      </c>
      <c r="AC50" s="412"/>
      <c r="AD50" s="412">
        <v>4019.235</v>
      </c>
      <c r="AE50" s="412">
        <v>1412.576</v>
      </c>
      <c r="AF50" s="412">
        <v>5431.812</v>
      </c>
      <c r="AG50" s="412"/>
      <c r="AH50" s="412">
        <v>20508.794</v>
      </c>
      <c r="AI50" s="412">
        <v>40.234</v>
      </c>
      <c r="AJ50" s="412">
        <v>20549.028</v>
      </c>
      <c r="AK50" s="414" t="s">
        <v>458</v>
      </c>
      <c r="AL50" s="412">
        <v>36744.163</v>
      </c>
      <c r="AM50" s="412">
        <v>1213.417</v>
      </c>
      <c r="AN50" s="412">
        <v>37957.58</v>
      </c>
      <c r="AO50" s="412"/>
      <c r="AP50" s="412">
        <v>553511.3359999999</v>
      </c>
      <c r="AQ50" s="412">
        <v>2690.609</v>
      </c>
      <c r="AR50" s="412">
        <v>556201.9479999999</v>
      </c>
    </row>
    <row r="51" spans="1:44" s="410" customFormat="1" ht="9.95" customHeight="1">
      <c r="A51" s="414" t="s">
        <v>459</v>
      </c>
      <c r="B51" s="412">
        <v>0</v>
      </c>
      <c r="C51" s="412">
        <v>0</v>
      </c>
      <c r="D51" s="412">
        <v>0</v>
      </c>
      <c r="E51" s="412"/>
      <c r="F51" s="412">
        <v>0</v>
      </c>
      <c r="G51" s="412">
        <v>0</v>
      </c>
      <c r="H51" s="412">
        <v>0</v>
      </c>
      <c r="I51" s="412"/>
      <c r="J51" s="412">
        <v>0</v>
      </c>
      <c r="K51" s="412">
        <v>0</v>
      </c>
      <c r="L51" s="412">
        <v>0</v>
      </c>
      <c r="M51" s="414" t="s">
        <v>459</v>
      </c>
      <c r="N51" s="412">
        <v>0</v>
      </c>
      <c r="O51" s="412">
        <v>0</v>
      </c>
      <c r="P51" s="412">
        <v>0</v>
      </c>
      <c r="Q51" s="412"/>
      <c r="R51" s="412">
        <v>0</v>
      </c>
      <c r="S51" s="412">
        <v>0</v>
      </c>
      <c r="T51" s="412">
        <v>0</v>
      </c>
      <c r="U51" s="412"/>
      <c r="V51" s="412">
        <v>0</v>
      </c>
      <c r="W51" s="412">
        <v>0</v>
      </c>
      <c r="X51" s="412">
        <v>0</v>
      </c>
      <c r="Y51" s="414" t="s">
        <v>459</v>
      </c>
      <c r="Z51" s="412">
        <v>0</v>
      </c>
      <c r="AA51" s="412">
        <v>0</v>
      </c>
      <c r="AB51" s="412">
        <v>0</v>
      </c>
      <c r="AC51" s="412"/>
      <c r="AD51" s="412">
        <v>0</v>
      </c>
      <c r="AE51" s="412">
        <v>0</v>
      </c>
      <c r="AF51" s="412">
        <v>0</v>
      </c>
      <c r="AG51" s="412"/>
      <c r="AH51" s="412">
        <v>0</v>
      </c>
      <c r="AI51" s="412">
        <v>0</v>
      </c>
      <c r="AJ51" s="412">
        <v>0</v>
      </c>
      <c r="AK51" s="414" t="s">
        <v>459</v>
      </c>
      <c r="AL51" s="412">
        <v>0</v>
      </c>
      <c r="AM51" s="412">
        <v>0</v>
      </c>
      <c r="AN51" s="412">
        <v>0</v>
      </c>
      <c r="AO51" s="412"/>
      <c r="AP51" s="412">
        <v>0</v>
      </c>
      <c r="AQ51" s="412">
        <v>0</v>
      </c>
      <c r="AR51" s="412">
        <v>0</v>
      </c>
    </row>
    <row r="52" spans="1:44" s="415" customFormat="1" ht="5.1" customHeight="1">
      <c r="A52" s="414"/>
      <c r="B52" s="412"/>
      <c r="C52" s="412"/>
      <c r="D52" s="412"/>
      <c r="E52" s="412"/>
      <c r="F52" s="412"/>
      <c r="G52" s="412"/>
      <c r="H52" s="412"/>
      <c r="I52" s="412"/>
      <c r="J52" s="412">
        <v>0</v>
      </c>
      <c r="K52" s="412">
        <v>0</v>
      </c>
      <c r="L52" s="412">
        <v>0</v>
      </c>
      <c r="M52" s="414"/>
      <c r="N52" s="412"/>
      <c r="O52" s="412"/>
      <c r="P52" s="412"/>
      <c r="Q52" s="412"/>
      <c r="R52" s="412"/>
      <c r="S52" s="412"/>
      <c r="T52" s="412"/>
      <c r="U52" s="412"/>
      <c r="V52" s="412">
        <v>0</v>
      </c>
      <c r="W52" s="412">
        <v>0</v>
      </c>
      <c r="X52" s="412">
        <v>0</v>
      </c>
      <c r="Y52" s="414"/>
      <c r="Z52" s="412"/>
      <c r="AA52" s="412"/>
      <c r="AB52" s="412"/>
      <c r="AC52" s="412"/>
      <c r="AD52" s="412"/>
      <c r="AE52" s="412"/>
      <c r="AF52" s="412"/>
      <c r="AG52" s="412"/>
      <c r="AH52" s="412">
        <v>0</v>
      </c>
      <c r="AI52" s="412">
        <v>0</v>
      </c>
      <c r="AJ52" s="412">
        <v>0</v>
      </c>
      <c r="AK52" s="414"/>
      <c r="AL52" s="412"/>
      <c r="AM52" s="412"/>
      <c r="AN52" s="412"/>
      <c r="AO52" s="412"/>
      <c r="AP52" s="412"/>
      <c r="AQ52" s="412"/>
      <c r="AR52" s="412"/>
    </row>
    <row r="53" spans="1:44" s="410" customFormat="1" ht="9.95" customHeight="1">
      <c r="A53" s="419" t="s">
        <v>460</v>
      </c>
      <c r="B53" s="417">
        <v>405.082</v>
      </c>
      <c r="C53" s="417">
        <v>0</v>
      </c>
      <c r="D53" s="417">
        <v>405.082</v>
      </c>
      <c r="E53" s="417"/>
      <c r="F53" s="417">
        <v>0</v>
      </c>
      <c r="G53" s="417">
        <v>0</v>
      </c>
      <c r="H53" s="417">
        <v>0</v>
      </c>
      <c r="I53" s="417"/>
      <c r="J53" s="417">
        <v>0</v>
      </c>
      <c r="K53" s="417">
        <v>0</v>
      </c>
      <c r="L53" s="417">
        <v>0</v>
      </c>
      <c r="M53" s="419" t="s">
        <v>460</v>
      </c>
      <c r="N53" s="417">
        <v>768.516</v>
      </c>
      <c r="O53" s="417">
        <v>0</v>
      </c>
      <c r="P53" s="417">
        <v>768.516</v>
      </c>
      <c r="Q53" s="417"/>
      <c r="R53" s="417">
        <v>110.561</v>
      </c>
      <c r="S53" s="417">
        <v>0</v>
      </c>
      <c r="T53" s="417">
        <v>110.561</v>
      </c>
      <c r="U53" s="417"/>
      <c r="V53" s="417">
        <v>0</v>
      </c>
      <c r="W53" s="417">
        <v>0</v>
      </c>
      <c r="X53" s="417">
        <v>0</v>
      </c>
      <c r="Y53" s="419" t="s">
        <v>460</v>
      </c>
      <c r="Z53" s="417">
        <v>0</v>
      </c>
      <c r="AA53" s="417">
        <v>0</v>
      </c>
      <c r="AB53" s="417">
        <v>0</v>
      </c>
      <c r="AC53" s="417"/>
      <c r="AD53" s="417">
        <v>0</v>
      </c>
      <c r="AE53" s="417">
        <v>0</v>
      </c>
      <c r="AF53" s="417">
        <v>0</v>
      </c>
      <c r="AG53" s="417"/>
      <c r="AH53" s="417">
        <v>213.412</v>
      </c>
      <c r="AI53" s="417">
        <v>0</v>
      </c>
      <c r="AJ53" s="417">
        <v>213.412</v>
      </c>
      <c r="AK53" s="419" t="s">
        <v>460</v>
      </c>
      <c r="AL53" s="417">
        <v>573.424</v>
      </c>
      <c r="AM53" s="417">
        <v>0</v>
      </c>
      <c r="AN53" s="417">
        <v>573.424</v>
      </c>
      <c r="AO53" s="417"/>
      <c r="AP53" s="417">
        <v>2070.995</v>
      </c>
      <c r="AQ53" s="417">
        <v>0</v>
      </c>
      <c r="AR53" s="417">
        <v>2070.995</v>
      </c>
    </row>
    <row r="54" spans="1:44" s="415" customFormat="1" ht="5.1" customHeight="1">
      <c r="A54" s="416"/>
      <c r="B54" s="417"/>
      <c r="C54" s="417"/>
      <c r="D54" s="417"/>
      <c r="E54" s="417"/>
      <c r="F54" s="417"/>
      <c r="G54" s="417"/>
      <c r="H54" s="417"/>
      <c r="I54" s="417"/>
      <c r="J54" s="417">
        <v>0</v>
      </c>
      <c r="K54" s="417">
        <v>0</v>
      </c>
      <c r="L54" s="417">
        <v>0</v>
      </c>
      <c r="M54" s="416"/>
      <c r="N54" s="417"/>
      <c r="O54" s="417"/>
      <c r="P54" s="417"/>
      <c r="Q54" s="417"/>
      <c r="R54" s="417"/>
      <c r="S54" s="417"/>
      <c r="T54" s="417"/>
      <c r="U54" s="417"/>
      <c r="V54" s="417">
        <v>0</v>
      </c>
      <c r="W54" s="417">
        <v>0</v>
      </c>
      <c r="X54" s="417">
        <v>0</v>
      </c>
      <c r="Y54" s="416"/>
      <c r="Z54" s="417"/>
      <c r="AA54" s="417"/>
      <c r="AB54" s="417"/>
      <c r="AC54" s="417"/>
      <c r="AD54" s="417"/>
      <c r="AE54" s="417"/>
      <c r="AF54" s="417"/>
      <c r="AG54" s="417"/>
      <c r="AH54" s="417">
        <v>0</v>
      </c>
      <c r="AI54" s="417">
        <v>0</v>
      </c>
      <c r="AJ54" s="417">
        <v>0</v>
      </c>
      <c r="AK54" s="416"/>
      <c r="AL54" s="417"/>
      <c r="AM54" s="417"/>
      <c r="AN54" s="417"/>
      <c r="AO54" s="417"/>
      <c r="AP54" s="417"/>
      <c r="AQ54" s="417"/>
      <c r="AR54" s="417"/>
    </row>
    <row r="55" spans="1:44" s="410" customFormat="1" ht="9.95" customHeight="1">
      <c r="A55" s="416" t="s">
        <v>461</v>
      </c>
      <c r="B55" s="417">
        <v>32169.936</v>
      </c>
      <c r="C55" s="417">
        <v>0</v>
      </c>
      <c r="D55" s="417">
        <v>32169.936</v>
      </c>
      <c r="E55" s="417"/>
      <c r="F55" s="417">
        <v>65153.255</v>
      </c>
      <c r="G55" s="417">
        <v>0</v>
      </c>
      <c r="H55" s="417">
        <v>65153.255</v>
      </c>
      <c r="I55" s="417"/>
      <c r="J55" s="417">
        <v>24764.953</v>
      </c>
      <c r="K55" s="417">
        <v>0</v>
      </c>
      <c r="L55" s="417">
        <v>24764.953</v>
      </c>
      <c r="M55" s="416" t="s">
        <v>461</v>
      </c>
      <c r="N55" s="417">
        <v>3892.652</v>
      </c>
      <c r="O55" s="417">
        <v>0</v>
      </c>
      <c r="P55" s="417">
        <v>3892.652</v>
      </c>
      <c r="Q55" s="417"/>
      <c r="R55" s="417">
        <v>13027.06</v>
      </c>
      <c r="S55" s="417">
        <v>0</v>
      </c>
      <c r="T55" s="417">
        <v>13027.06</v>
      </c>
      <c r="U55" s="417"/>
      <c r="V55" s="417">
        <v>12007.975</v>
      </c>
      <c r="W55" s="417">
        <v>0</v>
      </c>
      <c r="X55" s="417">
        <v>12007.975</v>
      </c>
      <c r="Y55" s="416" t="s">
        <v>461</v>
      </c>
      <c r="Z55" s="417">
        <v>0</v>
      </c>
      <c r="AA55" s="417">
        <v>0</v>
      </c>
      <c r="AB55" s="417">
        <v>0</v>
      </c>
      <c r="AC55" s="417"/>
      <c r="AD55" s="417">
        <v>1754.444</v>
      </c>
      <c r="AE55" s="417">
        <v>0</v>
      </c>
      <c r="AF55" s="417">
        <v>1754.444</v>
      </c>
      <c r="AG55" s="417"/>
      <c r="AH55" s="417">
        <v>12993.351</v>
      </c>
      <c r="AI55" s="417">
        <v>0</v>
      </c>
      <c r="AJ55" s="417">
        <v>12993.351</v>
      </c>
      <c r="AK55" s="416" t="s">
        <v>461</v>
      </c>
      <c r="AL55" s="417">
        <v>80009.54</v>
      </c>
      <c r="AM55" s="417">
        <v>0</v>
      </c>
      <c r="AN55" s="417">
        <v>80009.54</v>
      </c>
      <c r="AO55" s="417"/>
      <c r="AP55" s="417">
        <v>245773.16599999997</v>
      </c>
      <c r="AQ55" s="417">
        <v>0</v>
      </c>
      <c r="AR55" s="417">
        <v>245773.16599999997</v>
      </c>
    </row>
    <row r="56" spans="1:44" s="415" customFormat="1" ht="5.1" customHeight="1">
      <c r="A56" s="420"/>
      <c r="B56" s="417"/>
      <c r="C56" s="417"/>
      <c r="D56" s="417"/>
      <c r="E56" s="417"/>
      <c r="F56" s="417"/>
      <c r="G56" s="417"/>
      <c r="H56" s="417"/>
      <c r="I56" s="417"/>
      <c r="J56" s="417">
        <v>0</v>
      </c>
      <c r="K56" s="417">
        <v>0</v>
      </c>
      <c r="L56" s="417">
        <v>0</v>
      </c>
      <c r="M56" s="420"/>
      <c r="N56" s="417"/>
      <c r="O56" s="417"/>
      <c r="P56" s="417"/>
      <c r="Q56" s="417"/>
      <c r="R56" s="417"/>
      <c r="S56" s="417"/>
      <c r="T56" s="417"/>
      <c r="U56" s="417"/>
      <c r="V56" s="417">
        <v>0</v>
      </c>
      <c r="W56" s="417">
        <v>0</v>
      </c>
      <c r="X56" s="417">
        <v>0</v>
      </c>
      <c r="Y56" s="420"/>
      <c r="Z56" s="417"/>
      <c r="AA56" s="417"/>
      <c r="AB56" s="417"/>
      <c r="AC56" s="417"/>
      <c r="AD56" s="417"/>
      <c r="AE56" s="417"/>
      <c r="AF56" s="417"/>
      <c r="AG56" s="417"/>
      <c r="AH56" s="417">
        <v>0</v>
      </c>
      <c r="AI56" s="417">
        <v>0</v>
      </c>
      <c r="AJ56" s="417">
        <v>0</v>
      </c>
      <c r="AK56" s="420"/>
      <c r="AL56" s="417"/>
      <c r="AM56" s="417"/>
      <c r="AN56" s="417"/>
      <c r="AO56" s="417"/>
      <c r="AP56" s="417"/>
      <c r="AQ56" s="417"/>
      <c r="AR56" s="417"/>
    </row>
    <row r="57" spans="1:44" s="410" customFormat="1" ht="9.95" customHeight="1">
      <c r="A57" s="416" t="s">
        <v>462</v>
      </c>
      <c r="B57" s="417">
        <v>160245.436</v>
      </c>
      <c r="C57" s="417">
        <v>723.104</v>
      </c>
      <c r="D57" s="417">
        <v>160968.54</v>
      </c>
      <c r="E57" s="417"/>
      <c r="F57" s="417">
        <v>46603.894</v>
      </c>
      <c r="G57" s="417">
        <v>1407.1</v>
      </c>
      <c r="H57" s="417">
        <v>48010.995</v>
      </c>
      <c r="I57" s="417"/>
      <c r="J57" s="417">
        <v>52026.307</v>
      </c>
      <c r="K57" s="417">
        <v>17.962</v>
      </c>
      <c r="L57" s="417">
        <v>52044.269</v>
      </c>
      <c r="M57" s="416" t="s">
        <v>462</v>
      </c>
      <c r="N57" s="417">
        <v>39765.154</v>
      </c>
      <c r="O57" s="417">
        <v>573.793</v>
      </c>
      <c r="P57" s="417">
        <v>40338.948</v>
      </c>
      <c r="Q57" s="417"/>
      <c r="R57" s="417">
        <v>21253.462</v>
      </c>
      <c r="S57" s="417">
        <v>927.028</v>
      </c>
      <c r="T57" s="417">
        <v>22180.49</v>
      </c>
      <c r="U57" s="417"/>
      <c r="V57" s="417">
        <v>61150.763</v>
      </c>
      <c r="W57" s="417">
        <v>2179.159</v>
      </c>
      <c r="X57" s="417">
        <v>63329.922</v>
      </c>
      <c r="Y57" s="416" t="s">
        <v>462</v>
      </c>
      <c r="Z57" s="417">
        <v>2067.982</v>
      </c>
      <c r="AA57" s="417">
        <v>627.918</v>
      </c>
      <c r="AB57" s="417">
        <v>2695.901</v>
      </c>
      <c r="AC57" s="417"/>
      <c r="AD57" s="417">
        <v>35951.157</v>
      </c>
      <c r="AE57" s="417">
        <v>1361.107</v>
      </c>
      <c r="AF57" s="417">
        <v>37312.264</v>
      </c>
      <c r="AG57" s="417"/>
      <c r="AH57" s="417">
        <v>5162.236</v>
      </c>
      <c r="AI57" s="417">
        <v>944.483</v>
      </c>
      <c r="AJ57" s="417">
        <v>6106.72</v>
      </c>
      <c r="AK57" s="416" t="s">
        <v>462</v>
      </c>
      <c r="AL57" s="417">
        <v>52638.406</v>
      </c>
      <c r="AM57" s="417">
        <v>1217.722</v>
      </c>
      <c r="AN57" s="417">
        <v>53856.129</v>
      </c>
      <c r="AO57" s="417"/>
      <c r="AP57" s="417">
        <v>476864.79699999996</v>
      </c>
      <c r="AQ57" s="417">
        <v>9979.376</v>
      </c>
      <c r="AR57" s="417">
        <v>486844.178</v>
      </c>
    </row>
    <row r="58" spans="1:44" s="415" customFormat="1" ht="5.1" customHeight="1">
      <c r="A58" s="416"/>
      <c r="B58" s="417"/>
      <c r="C58" s="417"/>
      <c r="D58" s="417"/>
      <c r="E58" s="417"/>
      <c r="F58" s="417"/>
      <c r="G58" s="417"/>
      <c r="H58" s="417"/>
      <c r="I58" s="417"/>
      <c r="J58" s="417">
        <v>0</v>
      </c>
      <c r="K58" s="417">
        <v>0</v>
      </c>
      <c r="L58" s="417">
        <v>0</v>
      </c>
      <c r="M58" s="416"/>
      <c r="N58" s="417"/>
      <c r="O58" s="417"/>
      <c r="P58" s="417"/>
      <c r="Q58" s="417"/>
      <c r="R58" s="417"/>
      <c r="S58" s="417"/>
      <c r="T58" s="417"/>
      <c r="U58" s="417"/>
      <c r="V58" s="417">
        <v>0</v>
      </c>
      <c r="W58" s="417">
        <v>0</v>
      </c>
      <c r="X58" s="417">
        <v>0</v>
      </c>
      <c r="Y58" s="416"/>
      <c r="Z58" s="417"/>
      <c r="AA58" s="417"/>
      <c r="AB58" s="417"/>
      <c r="AC58" s="417"/>
      <c r="AD58" s="417"/>
      <c r="AE58" s="417"/>
      <c r="AF58" s="417"/>
      <c r="AG58" s="417"/>
      <c r="AH58" s="417">
        <v>0</v>
      </c>
      <c r="AI58" s="417">
        <v>0</v>
      </c>
      <c r="AJ58" s="417">
        <v>0</v>
      </c>
      <c r="AK58" s="416"/>
      <c r="AL58" s="417"/>
      <c r="AM58" s="417"/>
      <c r="AN58" s="417"/>
      <c r="AO58" s="417"/>
      <c r="AP58" s="417"/>
      <c r="AQ58" s="417"/>
      <c r="AR58" s="417"/>
    </row>
    <row r="59" spans="1:44" s="410" customFormat="1" ht="12.75" customHeight="1">
      <c r="A59" s="408" t="s">
        <v>463</v>
      </c>
      <c r="B59" s="417">
        <v>5076534.878</v>
      </c>
      <c r="C59" s="417">
        <v>288991.646</v>
      </c>
      <c r="D59" s="417">
        <v>5365526.525</v>
      </c>
      <c r="E59" s="417"/>
      <c r="F59" s="417">
        <v>3746733.181</v>
      </c>
      <c r="G59" s="417">
        <v>14011.78</v>
      </c>
      <c r="H59" s="417">
        <v>3760744.962</v>
      </c>
      <c r="I59" s="417"/>
      <c r="J59" s="417">
        <v>2121221.958</v>
      </c>
      <c r="K59" s="417">
        <v>75346.47</v>
      </c>
      <c r="L59" s="417">
        <v>2196568.429</v>
      </c>
      <c r="M59" s="408" t="s">
        <v>463</v>
      </c>
      <c r="N59" s="417">
        <v>1063567.915</v>
      </c>
      <c r="O59" s="417">
        <v>1538.986</v>
      </c>
      <c r="P59" s="417">
        <v>1065106.901</v>
      </c>
      <c r="Q59" s="417"/>
      <c r="R59" s="417">
        <v>319347.063</v>
      </c>
      <c r="S59" s="417">
        <v>2211.906</v>
      </c>
      <c r="T59" s="417">
        <v>321558.969</v>
      </c>
      <c r="U59" s="417"/>
      <c r="V59" s="417">
        <v>2118466.77</v>
      </c>
      <c r="W59" s="417">
        <v>5069.369</v>
      </c>
      <c r="X59" s="417">
        <v>2123536.14</v>
      </c>
      <c r="Y59" s="408" t="s">
        <v>463</v>
      </c>
      <c r="Z59" s="417">
        <v>17967.538</v>
      </c>
      <c r="AA59" s="417">
        <v>1729.322</v>
      </c>
      <c r="AB59" s="417">
        <v>19696.86</v>
      </c>
      <c r="AC59" s="417"/>
      <c r="AD59" s="417">
        <v>504927.615</v>
      </c>
      <c r="AE59" s="417">
        <v>325385.112</v>
      </c>
      <c r="AF59" s="417">
        <v>830312.728</v>
      </c>
      <c r="AG59" s="417"/>
      <c r="AH59" s="417">
        <v>523753.792</v>
      </c>
      <c r="AI59" s="417">
        <v>10798.37</v>
      </c>
      <c r="AJ59" s="417">
        <v>534552.163</v>
      </c>
      <c r="AK59" s="408" t="s">
        <v>463</v>
      </c>
      <c r="AL59" s="417">
        <v>1002894.835</v>
      </c>
      <c r="AM59" s="417">
        <v>82057.291</v>
      </c>
      <c r="AN59" s="417">
        <v>1084952.126</v>
      </c>
      <c r="AO59" s="417"/>
      <c r="AP59" s="417">
        <v>16495415.544999998</v>
      </c>
      <c r="AQ59" s="417">
        <v>807140.252</v>
      </c>
      <c r="AR59" s="417">
        <v>17302555.803</v>
      </c>
    </row>
    <row r="60" spans="1:44" s="415" customFormat="1" ht="2.45" customHeight="1">
      <c r="A60" s="421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1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1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1"/>
      <c r="AL60" s="422"/>
      <c r="AM60" s="422"/>
      <c r="AN60" s="422"/>
      <c r="AO60" s="422"/>
      <c r="AP60" s="422"/>
      <c r="AQ60" s="422"/>
      <c r="AR60" s="422"/>
    </row>
    <row r="61" spans="1:44" s="385" customFormat="1" ht="7.5" customHeight="1" thickBot="1">
      <c r="A61" s="423"/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5"/>
      <c r="N61" s="424"/>
      <c r="O61" s="424"/>
      <c r="P61" s="424"/>
      <c r="Q61" s="426"/>
      <c r="R61" s="424"/>
      <c r="S61" s="424"/>
      <c r="T61" s="424"/>
      <c r="U61" s="424"/>
      <c r="V61" s="424"/>
      <c r="W61" s="424"/>
      <c r="X61" s="424"/>
      <c r="Y61" s="425"/>
      <c r="Z61" s="424"/>
      <c r="AA61" s="424"/>
      <c r="AB61" s="424"/>
      <c r="AC61" s="426"/>
      <c r="AD61" s="424"/>
      <c r="AE61" s="424"/>
      <c r="AF61" s="424"/>
      <c r="AG61" s="424"/>
      <c r="AH61" s="424"/>
      <c r="AI61" s="424"/>
      <c r="AJ61" s="424"/>
      <c r="AK61" s="425"/>
      <c r="AL61" s="424"/>
      <c r="AM61" s="424"/>
      <c r="AN61" s="424"/>
      <c r="AO61" s="424"/>
      <c r="AP61" s="424"/>
      <c r="AQ61" s="424"/>
      <c r="AR61" s="424"/>
    </row>
    <row r="62" spans="1:44" s="432" customFormat="1" ht="15.75" customHeight="1" thickTop="1">
      <c r="A62" s="427" t="s">
        <v>464</v>
      </c>
      <c r="B62" s="417"/>
      <c r="C62" s="417"/>
      <c r="D62" s="417"/>
      <c r="E62" s="428"/>
      <c r="F62" s="417"/>
      <c r="G62" s="417"/>
      <c r="H62" s="417"/>
      <c r="I62" s="417"/>
      <c r="J62" s="417"/>
      <c r="K62" s="417"/>
      <c r="L62" s="417"/>
      <c r="M62" s="429" t="s">
        <v>464</v>
      </c>
      <c r="N62" s="417"/>
      <c r="O62" s="417"/>
      <c r="P62" s="417"/>
      <c r="Q62" s="430"/>
      <c r="R62" s="417"/>
      <c r="S62" s="417"/>
      <c r="T62" s="417"/>
      <c r="U62" s="417"/>
      <c r="V62" s="417"/>
      <c r="W62" s="417"/>
      <c r="X62" s="417"/>
      <c r="Y62" s="429" t="s">
        <v>464</v>
      </c>
      <c r="Z62" s="417"/>
      <c r="AA62" s="417"/>
      <c r="AB62" s="417"/>
      <c r="AC62" s="431"/>
      <c r="AD62" s="417"/>
      <c r="AE62" s="417"/>
      <c r="AF62" s="417"/>
      <c r="AG62" s="417"/>
      <c r="AH62" s="417"/>
      <c r="AI62" s="417"/>
      <c r="AJ62" s="417"/>
      <c r="AK62" s="429" t="s">
        <v>464</v>
      </c>
      <c r="AL62" s="417"/>
      <c r="AM62" s="417"/>
      <c r="AN62" s="417"/>
      <c r="AO62" s="417"/>
      <c r="AP62" s="417"/>
      <c r="AQ62" s="417"/>
      <c r="AR62" s="417"/>
    </row>
    <row r="63" spans="1:44" s="432" customFormat="1" ht="12" customHeight="1">
      <c r="A63" s="433"/>
      <c r="B63" s="417"/>
      <c r="C63" s="417"/>
      <c r="D63" s="417"/>
      <c r="E63" s="428"/>
      <c r="F63" s="428"/>
      <c r="G63" s="428"/>
      <c r="H63" s="428"/>
      <c r="I63" s="428"/>
      <c r="J63" s="428"/>
      <c r="K63" s="428"/>
      <c r="L63" s="428"/>
      <c r="M63" s="429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29"/>
      <c r="Z63" s="431"/>
      <c r="AA63" s="431"/>
      <c r="AB63" s="431"/>
      <c r="AC63" s="431"/>
      <c r="AD63" s="431"/>
      <c r="AE63" s="431"/>
      <c r="AF63" s="428"/>
      <c r="AG63" s="428"/>
      <c r="AH63" s="428"/>
      <c r="AI63" s="428"/>
      <c r="AJ63" s="428"/>
      <c r="AK63" s="429"/>
      <c r="AL63" s="431"/>
      <c r="AM63" s="431"/>
      <c r="AN63" s="431"/>
      <c r="AO63" s="431"/>
      <c r="AP63" s="431"/>
      <c r="AQ63" s="431"/>
      <c r="AR63" s="431"/>
    </row>
    <row r="64" spans="1:44" s="439" customFormat="1" ht="11.25" customHeight="1">
      <c r="A64" s="434"/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29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7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29"/>
      <c r="AL64" s="438"/>
      <c r="AM64" s="438"/>
      <c r="AN64" s="438"/>
      <c r="AO64" s="438"/>
      <c r="AP64" s="438"/>
      <c r="AQ64" s="438"/>
      <c r="AR64" s="438"/>
    </row>
    <row r="65" spans="1:44" s="385" customFormat="1" ht="0.75" customHeight="1" hidden="1">
      <c r="A65" s="440"/>
      <c r="B65" s="440"/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1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1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443"/>
      <c r="AK65" s="444"/>
      <c r="AL65" s="443"/>
      <c r="AM65" s="443"/>
      <c r="AN65" s="443"/>
      <c r="AO65" s="443"/>
      <c r="AP65" s="443"/>
      <c r="AQ65" s="443"/>
      <c r="AR65" s="443"/>
    </row>
    <row r="66" spans="1:44" s="385" customFormat="1" ht="0.75" customHeight="1">
      <c r="A66" s="440"/>
      <c r="B66" s="440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4"/>
      <c r="N66" s="442"/>
      <c r="O66" s="442"/>
      <c r="P66" s="442"/>
      <c r="Q66" s="442"/>
      <c r="R66" s="442"/>
      <c r="S66" s="442"/>
      <c r="T66" s="442"/>
      <c r="U66" s="442"/>
      <c r="V66" s="442"/>
      <c r="W66" s="442"/>
      <c r="X66" s="442"/>
      <c r="Y66" s="441"/>
      <c r="Z66" s="443"/>
      <c r="AA66" s="443"/>
      <c r="AB66" s="444"/>
      <c r="AC66" s="444"/>
      <c r="AD66" s="443"/>
      <c r="AE66" s="443"/>
      <c r="AF66" s="443"/>
      <c r="AG66" s="443"/>
      <c r="AH66" s="443"/>
      <c r="AI66" s="443"/>
      <c r="AJ66" s="443"/>
      <c r="AK66" s="444"/>
      <c r="AL66" s="443"/>
      <c r="AM66" s="443"/>
      <c r="AN66" s="443"/>
      <c r="AO66" s="443"/>
      <c r="AP66" s="443"/>
      <c r="AQ66" s="443"/>
      <c r="AR66" s="443"/>
    </row>
    <row r="67" spans="1:44" s="385" customFormat="1" ht="0.75" customHeight="1">
      <c r="A67" s="445"/>
      <c r="B67" s="446"/>
      <c r="C67" s="446"/>
      <c r="D67" s="445"/>
      <c r="E67" s="445"/>
      <c r="F67" s="445"/>
      <c r="G67" s="445"/>
      <c r="H67" s="445"/>
      <c r="I67" s="445"/>
      <c r="J67" s="445"/>
      <c r="K67" s="445"/>
      <c r="L67" s="445"/>
      <c r="M67" s="447"/>
      <c r="N67" s="448"/>
      <c r="O67" s="448"/>
      <c r="P67" s="448"/>
      <c r="Q67" s="448"/>
      <c r="R67" s="448"/>
      <c r="S67" s="448"/>
      <c r="T67" s="448"/>
      <c r="U67" s="448"/>
      <c r="V67" s="448"/>
      <c r="W67" s="448"/>
      <c r="X67" s="448"/>
      <c r="Y67" s="447"/>
      <c r="Z67" s="449"/>
      <c r="AA67" s="449"/>
      <c r="AB67" s="450"/>
      <c r="AC67" s="450"/>
      <c r="AD67" s="450"/>
      <c r="AE67" s="450"/>
      <c r="AF67" s="450"/>
      <c r="AG67" s="450"/>
      <c r="AH67" s="450"/>
      <c r="AI67" s="450"/>
      <c r="AJ67" s="450"/>
      <c r="AK67" s="447"/>
      <c r="AL67" s="450"/>
      <c r="AM67" s="450"/>
      <c r="AN67" s="450"/>
      <c r="AO67" s="450"/>
      <c r="AP67" s="449"/>
      <c r="AQ67" s="449"/>
      <c r="AR67" s="449"/>
    </row>
    <row r="68" spans="1:44" s="386" customFormat="1" ht="27" customHeight="1">
      <c r="A68" s="1316" t="s">
        <v>412</v>
      </c>
      <c r="B68" s="1316"/>
      <c r="C68" s="1316"/>
      <c r="D68" s="1316"/>
      <c r="E68" s="1316"/>
      <c r="F68" s="1316"/>
      <c r="G68" s="1316"/>
      <c r="H68" s="1316"/>
      <c r="I68" s="1316"/>
      <c r="J68" s="1316"/>
      <c r="K68" s="1316"/>
      <c r="L68" s="1316"/>
      <c r="M68" s="1316" t="s">
        <v>412</v>
      </c>
      <c r="N68" s="1316"/>
      <c r="O68" s="1316"/>
      <c r="P68" s="1316"/>
      <c r="Q68" s="1316"/>
      <c r="R68" s="1316"/>
      <c r="S68" s="1316"/>
      <c r="T68" s="1316"/>
      <c r="U68" s="1316"/>
      <c r="V68" s="1316"/>
      <c r="W68" s="1316"/>
      <c r="X68" s="1316"/>
      <c r="Y68" s="1316" t="s">
        <v>412</v>
      </c>
      <c r="Z68" s="1316"/>
      <c r="AA68" s="1316"/>
      <c r="AB68" s="1316"/>
      <c r="AC68" s="1316"/>
      <c r="AD68" s="1316"/>
      <c r="AE68" s="1316"/>
      <c r="AF68" s="1316"/>
      <c r="AG68" s="1316"/>
      <c r="AH68" s="1316"/>
      <c r="AI68" s="1316"/>
      <c r="AJ68" s="1316"/>
      <c r="AK68" s="1316" t="s">
        <v>412</v>
      </c>
      <c r="AL68" s="1316"/>
      <c r="AM68" s="1316"/>
      <c r="AN68" s="1316"/>
      <c r="AO68" s="1316"/>
      <c r="AP68" s="1316"/>
      <c r="AQ68" s="1316"/>
      <c r="AR68" s="1316"/>
    </row>
    <row r="69" spans="1:44" s="387" customFormat="1" ht="18" customHeight="1">
      <c r="A69" s="1317">
        <v>43982</v>
      </c>
      <c r="B69" s="1317"/>
      <c r="C69" s="1317"/>
      <c r="D69" s="1317"/>
      <c r="E69" s="1317"/>
      <c r="F69" s="1317"/>
      <c r="G69" s="1317"/>
      <c r="H69" s="1317"/>
      <c r="I69" s="1317"/>
      <c r="J69" s="1317"/>
      <c r="K69" s="1317"/>
      <c r="L69" s="1317"/>
      <c r="M69" s="1317">
        <v>43982</v>
      </c>
      <c r="N69" s="1317"/>
      <c r="O69" s="1317"/>
      <c r="P69" s="1317"/>
      <c r="Q69" s="1317"/>
      <c r="R69" s="1317"/>
      <c r="S69" s="1317"/>
      <c r="T69" s="1317"/>
      <c r="U69" s="1317"/>
      <c r="V69" s="1317"/>
      <c r="W69" s="1317"/>
      <c r="X69" s="1317"/>
      <c r="Y69" s="1318">
        <v>43982</v>
      </c>
      <c r="Z69" s="1318"/>
      <c r="AA69" s="1318"/>
      <c r="AB69" s="1318"/>
      <c r="AC69" s="1318"/>
      <c r="AD69" s="1318"/>
      <c r="AE69" s="1318"/>
      <c r="AF69" s="1318"/>
      <c r="AG69" s="1318"/>
      <c r="AH69" s="1318"/>
      <c r="AI69" s="1318"/>
      <c r="AJ69" s="1318"/>
      <c r="AK69" s="1318">
        <v>43982</v>
      </c>
      <c r="AL69" s="1318"/>
      <c r="AM69" s="1318"/>
      <c r="AN69" s="1318"/>
      <c r="AO69" s="1318"/>
      <c r="AP69" s="1318"/>
      <c r="AQ69" s="1318"/>
      <c r="AR69" s="1318"/>
    </row>
    <row r="70" spans="1:44" s="388" customFormat="1" ht="15" customHeight="1">
      <c r="A70" s="1319" t="s">
        <v>413</v>
      </c>
      <c r="B70" s="1319"/>
      <c r="C70" s="1319"/>
      <c r="D70" s="1319"/>
      <c r="E70" s="1319"/>
      <c r="F70" s="1319"/>
      <c r="G70" s="1319"/>
      <c r="H70" s="1319"/>
      <c r="I70" s="1319"/>
      <c r="J70" s="1319"/>
      <c r="K70" s="1319"/>
      <c r="L70" s="1319"/>
      <c r="M70" s="1319" t="s">
        <v>413</v>
      </c>
      <c r="N70" s="1319"/>
      <c r="O70" s="1319"/>
      <c r="P70" s="1319"/>
      <c r="Q70" s="1319"/>
      <c r="R70" s="1319"/>
      <c r="S70" s="1319"/>
      <c r="T70" s="1319"/>
      <c r="U70" s="1319"/>
      <c r="V70" s="1319"/>
      <c r="W70" s="1319"/>
      <c r="X70" s="1319"/>
      <c r="Y70" s="1319" t="s">
        <v>413</v>
      </c>
      <c r="Z70" s="1319"/>
      <c r="AA70" s="1319"/>
      <c r="AB70" s="1319"/>
      <c r="AC70" s="1319"/>
      <c r="AD70" s="1319"/>
      <c r="AE70" s="1319"/>
      <c r="AF70" s="1319"/>
      <c r="AG70" s="1319"/>
      <c r="AH70" s="1319"/>
      <c r="AI70" s="1319"/>
      <c r="AJ70" s="1319"/>
      <c r="AK70" s="1319" t="s">
        <v>413</v>
      </c>
      <c r="AL70" s="1319"/>
      <c r="AM70" s="1319"/>
      <c r="AN70" s="1319"/>
      <c r="AO70" s="1319"/>
      <c r="AP70" s="1319"/>
      <c r="AQ70" s="1319"/>
      <c r="AR70" s="1319"/>
    </row>
    <row r="71" spans="1:44" s="385" customFormat="1" ht="3.95" customHeight="1" thickBot="1">
      <c r="A71" s="451"/>
      <c r="B71" s="452"/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394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394"/>
      <c r="Z71" s="454"/>
      <c r="AA71" s="395"/>
      <c r="AB71" s="455"/>
      <c r="AC71" s="455"/>
      <c r="AD71" s="394"/>
      <c r="AE71" s="394"/>
      <c r="AF71" s="394"/>
      <c r="AG71" s="394"/>
      <c r="AH71" s="394"/>
      <c r="AI71" s="394"/>
      <c r="AJ71" s="394"/>
      <c r="AK71" s="394"/>
      <c r="AL71" s="394"/>
      <c r="AM71" s="394"/>
      <c r="AN71" s="394"/>
      <c r="AO71" s="394"/>
      <c r="AP71" s="394"/>
      <c r="AQ71" s="394"/>
      <c r="AR71" s="393"/>
    </row>
    <row r="72" spans="1:44" s="385" customFormat="1" ht="29.25" customHeight="1" thickTop="1">
      <c r="A72" s="1324" t="s">
        <v>465</v>
      </c>
      <c r="B72" s="1320" t="s">
        <v>58</v>
      </c>
      <c r="C72" s="1320"/>
      <c r="D72" s="1320"/>
      <c r="E72" s="396"/>
      <c r="F72" s="1320" t="s">
        <v>29</v>
      </c>
      <c r="G72" s="1320"/>
      <c r="H72" s="1320"/>
      <c r="I72" s="397"/>
      <c r="J72" s="1320" t="s">
        <v>30</v>
      </c>
      <c r="K72" s="1320"/>
      <c r="L72" s="1320"/>
      <c r="M72" s="1324" t="s">
        <v>465</v>
      </c>
      <c r="N72" s="1320" t="s">
        <v>415</v>
      </c>
      <c r="O72" s="1320"/>
      <c r="P72" s="1320"/>
      <c r="Q72" s="398"/>
      <c r="R72" s="1320" t="s">
        <v>32</v>
      </c>
      <c r="S72" s="1320"/>
      <c r="T72" s="1320"/>
      <c r="U72" s="397"/>
      <c r="V72" s="1320" t="s">
        <v>33</v>
      </c>
      <c r="W72" s="1320"/>
      <c r="X72" s="1320"/>
      <c r="Y72" s="1324" t="s">
        <v>465</v>
      </c>
      <c r="Z72" s="1320" t="s">
        <v>416</v>
      </c>
      <c r="AA72" s="1320"/>
      <c r="AB72" s="1320"/>
      <c r="AC72" s="398"/>
      <c r="AD72" s="1320" t="s">
        <v>417</v>
      </c>
      <c r="AE72" s="1320"/>
      <c r="AF72" s="1320"/>
      <c r="AG72" s="397"/>
      <c r="AH72" s="1320" t="s">
        <v>418</v>
      </c>
      <c r="AI72" s="1320"/>
      <c r="AJ72" s="1320"/>
      <c r="AK72" s="1324" t="s">
        <v>465</v>
      </c>
      <c r="AL72" s="1320" t="s">
        <v>37</v>
      </c>
      <c r="AM72" s="1320"/>
      <c r="AN72" s="1320"/>
      <c r="AO72" s="399"/>
      <c r="AP72" s="1323" t="s">
        <v>419</v>
      </c>
      <c r="AQ72" s="1323"/>
      <c r="AR72" s="1323"/>
    </row>
    <row r="73" spans="1:44" s="385" customFormat="1" ht="12" customHeight="1">
      <c r="A73" s="1325"/>
      <c r="B73" s="456" t="s">
        <v>420</v>
      </c>
      <c r="C73" s="457" t="s">
        <v>421</v>
      </c>
      <c r="D73" s="457" t="s">
        <v>422</v>
      </c>
      <c r="E73" s="456"/>
      <c r="F73" s="457" t="s">
        <v>420</v>
      </c>
      <c r="G73" s="457" t="s">
        <v>421</v>
      </c>
      <c r="H73" s="457" t="s">
        <v>422</v>
      </c>
      <c r="I73" s="456"/>
      <c r="J73" s="403" t="s">
        <v>420</v>
      </c>
      <c r="K73" s="404" t="s">
        <v>421</v>
      </c>
      <c r="L73" s="403" t="s">
        <v>422</v>
      </c>
      <c r="M73" s="1325"/>
      <c r="N73" s="403" t="s">
        <v>420</v>
      </c>
      <c r="O73" s="404" t="s">
        <v>421</v>
      </c>
      <c r="P73" s="403" t="s">
        <v>422</v>
      </c>
      <c r="Q73" s="403"/>
      <c r="R73" s="403" t="s">
        <v>420</v>
      </c>
      <c r="S73" s="404" t="s">
        <v>421</v>
      </c>
      <c r="T73" s="403" t="s">
        <v>422</v>
      </c>
      <c r="U73" s="403"/>
      <c r="V73" s="404" t="s">
        <v>420</v>
      </c>
      <c r="W73" s="404" t="s">
        <v>421</v>
      </c>
      <c r="X73" s="404" t="s">
        <v>422</v>
      </c>
      <c r="Y73" s="1325"/>
      <c r="Z73" s="403" t="s">
        <v>420</v>
      </c>
      <c r="AA73" s="404" t="s">
        <v>421</v>
      </c>
      <c r="AB73" s="403" t="s">
        <v>422</v>
      </c>
      <c r="AC73" s="403"/>
      <c r="AD73" s="404" t="s">
        <v>420</v>
      </c>
      <c r="AE73" s="404" t="s">
        <v>421</v>
      </c>
      <c r="AF73" s="404" t="s">
        <v>422</v>
      </c>
      <c r="AG73" s="403"/>
      <c r="AH73" s="403" t="s">
        <v>420</v>
      </c>
      <c r="AI73" s="404" t="s">
        <v>421</v>
      </c>
      <c r="AJ73" s="404" t="s">
        <v>422</v>
      </c>
      <c r="AK73" s="1325"/>
      <c r="AL73" s="404" t="s">
        <v>420</v>
      </c>
      <c r="AM73" s="404" t="s">
        <v>421</v>
      </c>
      <c r="AN73" s="404" t="s">
        <v>422</v>
      </c>
      <c r="AO73" s="403"/>
      <c r="AP73" s="404" t="s">
        <v>420</v>
      </c>
      <c r="AQ73" s="404" t="s">
        <v>421</v>
      </c>
      <c r="AR73" s="404" t="s">
        <v>422</v>
      </c>
    </row>
    <row r="74" spans="1:44" s="385" customFormat="1" ht="3" customHeight="1">
      <c r="A74" s="458"/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07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07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07"/>
      <c r="AL74" s="460"/>
      <c r="AM74" s="460"/>
      <c r="AN74" s="460"/>
      <c r="AO74" s="460"/>
      <c r="AP74" s="460"/>
      <c r="AQ74" s="460"/>
      <c r="AR74" s="460"/>
    </row>
    <row r="75" spans="1:44" s="410" customFormat="1" ht="9.95" customHeight="1">
      <c r="A75" s="408" t="s">
        <v>466</v>
      </c>
      <c r="B75" s="409">
        <v>2411793.102</v>
      </c>
      <c r="C75" s="409">
        <v>128628.176</v>
      </c>
      <c r="D75" s="409">
        <v>2540421.279</v>
      </c>
      <c r="E75" s="409"/>
      <c r="F75" s="409">
        <v>1878518.993</v>
      </c>
      <c r="G75" s="409">
        <v>2335.8</v>
      </c>
      <c r="H75" s="409">
        <v>1880854.794</v>
      </c>
      <c r="I75" s="409"/>
      <c r="J75" s="409">
        <v>1311305.106</v>
      </c>
      <c r="K75" s="409">
        <v>28067.25</v>
      </c>
      <c r="L75" s="409">
        <v>1339372.357</v>
      </c>
      <c r="M75" s="408" t="s">
        <v>466</v>
      </c>
      <c r="N75" s="409">
        <v>475016.902</v>
      </c>
      <c r="O75" s="409">
        <v>0</v>
      </c>
      <c r="P75" s="409">
        <v>475016.902</v>
      </c>
      <c r="Q75" s="409"/>
      <c r="R75" s="409">
        <v>231472.677</v>
      </c>
      <c r="S75" s="409">
        <v>2215.257</v>
      </c>
      <c r="T75" s="409">
        <v>233687.934</v>
      </c>
      <c r="U75" s="409"/>
      <c r="V75" s="409">
        <v>610629.017</v>
      </c>
      <c r="W75" s="409">
        <v>0</v>
      </c>
      <c r="X75" s="409">
        <v>610629.017</v>
      </c>
      <c r="Y75" s="408" t="s">
        <v>466</v>
      </c>
      <c r="Z75" s="409">
        <v>0</v>
      </c>
      <c r="AA75" s="409">
        <v>0</v>
      </c>
      <c r="AB75" s="409">
        <v>0</v>
      </c>
      <c r="AC75" s="409"/>
      <c r="AD75" s="409">
        <v>0</v>
      </c>
      <c r="AE75" s="409">
        <v>0</v>
      </c>
      <c r="AF75" s="409">
        <v>0</v>
      </c>
      <c r="AG75" s="409"/>
      <c r="AH75" s="409">
        <v>410982.488</v>
      </c>
      <c r="AI75" s="409">
        <v>4346.004</v>
      </c>
      <c r="AJ75" s="409">
        <v>415328.493</v>
      </c>
      <c r="AK75" s="408" t="s">
        <v>466</v>
      </c>
      <c r="AL75" s="409">
        <v>678899.569</v>
      </c>
      <c r="AM75" s="409">
        <v>23294.486</v>
      </c>
      <c r="AN75" s="409">
        <v>702194.056</v>
      </c>
      <c r="AO75" s="409"/>
      <c r="AP75" s="409">
        <v>8008617.853999999</v>
      </c>
      <c r="AQ75" s="409">
        <v>188886.97300000003</v>
      </c>
      <c r="AR75" s="409">
        <v>8197504.8319999995</v>
      </c>
    </row>
    <row r="76" spans="1:44" s="410" customFormat="1" ht="5.1" customHeight="1">
      <c r="A76" s="416"/>
      <c r="B76" s="417"/>
      <c r="C76" s="417"/>
      <c r="D76" s="417"/>
      <c r="E76" s="417"/>
      <c r="F76" s="417"/>
      <c r="G76" s="417"/>
      <c r="H76" s="417"/>
      <c r="I76" s="417"/>
      <c r="J76" s="417">
        <v>0</v>
      </c>
      <c r="K76" s="417">
        <v>0</v>
      </c>
      <c r="L76" s="417">
        <v>0</v>
      </c>
      <c r="M76" s="416"/>
      <c r="N76" s="417"/>
      <c r="O76" s="417"/>
      <c r="P76" s="417"/>
      <c r="Q76" s="417"/>
      <c r="R76" s="417"/>
      <c r="S76" s="417"/>
      <c r="T76" s="417"/>
      <c r="U76" s="417"/>
      <c r="V76" s="417">
        <v>0</v>
      </c>
      <c r="W76" s="417">
        <v>0</v>
      </c>
      <c r="X76" s="417">
        <v>0</v>
      </c>
      <c r="Y76" s="416"/>
      <c r="Z76" s="417"/>
      <c r="AA76" s="417"/>
      <c r="AB76" s="417"/>
      <c r="AC76" s="417"/>
      <c r="AD76" s="417"/>
      <c r="AE76" s="417"/>
      <c r="AF76" s="417"/>
      <c r="AG76" s="417"/>
      <c r="AH76" s="417">
        <v>0</v>
      </c>
      <c r="AI76" s="417">
        <v>0</v>
      </c>
      <c r="AJ76" s="417">
        <v>0</v>
      </c>
      <c r="AK76" s="416"/>
      <c r="AL76" s="417"/>
      <c r="AM76" s="417"/>
      <c r="AN76" s="417"/>
      <c r="AO76" s="417"/>
      <c r="AP76" s="417"/>
      <c r="AQ76" s="417"/>
      <c r="AR76" s="417"/>
    </row>
    <row r="77" spans="1:44" s="410" customFormat="1" ht="9.95" customHeight="1">
      <c r="A77" s="416" t="s">
        <v>467</v>
      </c>
      <c r="B77" s="417">
        <v>945.38</v>
      </c>
      <c r="C77" s="417">
        <v>1931.756</v>
      </c>
      <c r="D77" s="417">
        <v>2877.136</v>
      </c>
      <c r="E77" s="417"/>
      <c r="F77" s="417">
        <v>0</v>
      </c>
      <c r="G77" s="417">
        <v>0</v>
      </c>
      <c r="H77" s="417">
        <v>0</v>
      </c>
      <c r="I77" s="417"/>
      <c r="J77" s="417">
        <v>0</v>
      </c>
      <c r="K77" s="417">
        <v>0</v>
      </c>
      <c r="L77" s="417">
        <v>0</v>
      </c>
      <c r="M77" s="416" t="s">
        <v>467</v>
      </c>
      <c r="N77" s="417">
        <v>0</v>
      </c>
      <c r="O77" s="417">
        <v>0</v>
      </c>
      <c r="P77" s="417">
        <v>0</v>
      </c>
      <c r="Q77" s="417"/>
      <c r="R77" s="417">
        <v>0</v>
      </c>
      <c r="S77" s="417">
        <v>0</v>
      </c>
      <c r="T77" s="417">
        <v>0</v>
      </c>
      <c r="U77" s="417"/>
      <c r="V77" s="417">
        <v>0</v>
      </c>
      <c r="W77" s="417">
        <v>0</v>
      </c>
      <c r="X77" s="417">
        <v>0</v>
      </c>
      <c r="Y77" s="416" t="s">
        <v>467</v>
      </c>
      <c r="Z77" s="417">
        <v>0</v>
      </c>
      <c r="AA77" s="417">
        <v>0</v>
      </c>
      <c r="AB77" s="417">
        <v>0</v>
      </c>
      <c r="AC77" s="417"/>
      <c r="AD77" s="417">
        <v>0</v>
      </c>
      <c r="AE77" s="417">
        <v>0</v>
      </c>
      <c r="AF77" s="417">
        <v>0</v>
      </c>
      <c r="AG77" s="417"/>
      <c r="AH77" s="417">
        <v>0</v>
      </c>
      <c r="AI77" s="417">
        <v>0</v>
      </c>
      <c r="AJ77" s="417">
        <v>0</v>
      </c>
      <c r="AK77" s="416" t="s">
        <v>467</v>
      </c>
      <c r="AL77" s="417">
        <v>0</v>
      </c>
      <c r="AM77" s="417">
        <v>0</v>
      </c>
      <c r="AN77" s="417">
        <v>0</v>
      </c>
      <c r="AO77" s="417"/>
      <c r="AP77" s="417">
        <v>945.38</v>
      </c>
      <c r="AQ77" s="417">
        <v>1931.756</v>
      </c>
      <c r="AR77" s="417">
        <v>2877.136</v>
      </c>
    </row>
    <row r="78" spans="1:44" s="410" customFormat="1" ht="9.95" customHeight="1">
      <c r="A78" s="416" t="s">
        <v>468</v>
      </c>
      <c r="B78" s="417">
        <v>257208.214</v>
      </c>
      <c r="C78" s="417">
        <v>22853.757</v>
      </c>
      <c r="D78" s="417">
        <v>280061.971</v>
      </c>
      <c r="E78" s="417"/>
      <c r="F78" s="417">
        <v>190870.004</v>
      </c>
      <c r="G78" s="417">
        <v>753.089</v>
      </c>
      <c r="H78" s="417">
        <v>191623.094</v>
      </c>
      <c r="I78" s="417"/>
      <c r="J78" s="417">
        <v>174839.364</v>
      </c>
      <c r="K78" s="417">
        <v>11613.687</v>
      </c>
      <c r="L78" s="417">
        <v>186453.052</v>
      </c>
      <c r="M78" s="416" t="s">
        <v>468</v>
      </c>
      <c r="N78" s="417">
        <v>0</v>
      </c>
      <c r="O78" s="417">
        <v>0</v>
      </c>
      <c r="P78" s="417">
        <v>0</v>
      </c>
      <c r="Q78" s="417"/>
      <c r="R78" s="417">
        <v>9516.93</v>
      </c>
      <c r="S78" s="417">
        <v>663.501</v>
      </c>
      <c r="T78" s="417">
        <v>10180.431</v>
      </c>
      <c r="U78" s="417"/>
      <c r="V78" s="417">
        <v>0</v>
      </c>
      <c r="W78" s="417">
        <v>0</v>
      </c>
      <c r="X78" s="417">
        <v>0</v>
      </c>
      <c r="Y78" s="416" t="s">
        <v>468</v>
      </c>
      <c r="Z78" s="417">
        <v>0</v>
      </c>
      <c r="AA78" s="417">
        <v>0</v>
      </c>
      <c r="AB78" s="417">
        <v>0</v>
      </c>
      <c r="AC78" s="417"/>
      <c r="AD78" s="417">
        <v>0</v>
      </c>
      <c r="AE78" s="417">
        <v>0</v>
      </c>
      <c r="AF78" s="417">
        <v>0</v>
      </c>
      <c r="AG78" s="417"/>
      <c r="AH78" s="417">
        <v>14268.428</v>
      </c>
      <c r="AI78" s="417">
        <v>2307.625</v>
      </c>
      <c r="AJ78" s="417">
        <v>16576.054</v>
      </c>
      <c r="AK78" s="416" t="s">
        <v>468</v>
      </c>
      <c r="AL78" s="417">
        <v>89278.929</v>
      </c>
      <c r="AM78" s="417">
        <v>10095.799</v>
      </c>
      <c r="AN78" s="417">
        <v>99374.729</v>
      </c>
      <c r="AO78" s="417"/>
      <c r="AP78" s="417">
        <v>735981.869</v>
      </c>
      <c r="AQ78" s="417">
        <v>48287.458</v>
      </c>
      <c r="AR78" s="417">
        <v>784269.3310000001</v>
      </c>
    </row>
    <row r="79" spans="1:44" s="410" customFormat="1" ht="9.95" customHeight="1">
      <c r="A79" s="416" t="s">
        <v>469</v>
      </c>
      <c r="B79" s="417">
        <v>2126094.841</v>
      </c>
      <c r="C79" s="417">
        <v>103615.119</v>
      </c>
      <c r="D79" s="417">
        <v>2229709.96</v>
      </c>
      <c r="E79" s="417"/>
      <c r="F79" s="417">
        <v>1680521.493</v>
      </c>
      <c r="G79" s="417">
        <v>1582.701</v>
      </c>
      <c r="H79" s="417">
        <v>1682104.195</v>
      </c>
      <c r="I79" s="417"/>
      <c r="J79" s="417">
        <v>1099372.934</v>
      </c>
      <c r="K79" s="417">
        <v>16234.605</v>
      </c>
      <c r="L79" s="417">
        <v>1115607.539</v>
      </c>
      <c r="M79" s="416" t="s">
        <v>469</v>
      </c>
      <c r="N79" s="417">
        <v>475016.902</v>
      </c>
      <c r="O79" s="417">
        <v>0</v>
      </c>
      <c r="P79" s="417">
        <v>475016.902</v>
      </c>
      <c r="Q79" s="417"/>
      <c r="R79" s="417">
        <v>221659.099</v>
      </c>
      <c r="S79" s="417">
        <v>1436.304</v>
      </c>
      <c r="T79" s="417">
        <v>223095.404</v>
      </c>
      <c r="U79" s="417"/>
      <c r="V79" s="417">
        <v>605743.467</v>
      </c>
      <c r="W79" s="417">
        <v>0</v>
      </c>
      <c r="X79" s="417">
        <v>605743.467</v>
      </c>
      <c r="Y79" s="416" t="s">
        <v>469</v>
      </c>
      <c r="Z79" s="417">
        <v>0</v>
      </c>
      <c r="AA79" s="417">
        <v>0</v>
      </c>
      <c r="AB79" s="417">
        <v>0</v>
      </c>
      <c r="AC79" s="417"/>
      <c r="AD79" s="417">
        <v>0</v>
      </c>
      <c r="AE79" s="417">
        <v>0</v>
      </c>
      <c r="AF79" s="417">
        <v>0</v>
      </c>
      <c r="AG79" s="417"/>
      <c r="AH79" s="417">
        <v>395566.639</v>
      </c>
      <c r="AI79" s="417">
        <v>2038.101</v>
      </c>
      <c r="AJ79" s="417">
        <v>397604.741</v>
      </c>
      <c r="AK79" s="416" t="s">
        <v>469</v>
      </c>
      <c r="AL79" s="417">
        <v>573994.004</v>
      </c>
      <c r="AM79" s="417">
        <v>13158.446</v>
      </c>
      <c r="AN79" s="417">
        <v>587152.451</v>
      </c>
      <c r="AO79" s="417"/>
      <c r="AP79" s="417">
        <v>7177969.379</v>
      </c>
      <c r="AQ79" s="417">
        <v>138065.276</v>
      </c>
      <c r="AR79" s="417">
        <v>7316034.659000001</v>
      </c>
    </row>
    <row r="80" spans="1:44" s="410" customFormat="1" ht="9.95" customHeight="1">
      <c r="A80" s="414" t="s">
        <v>470</v>
      </c>
      <c r="B80" s="412">
        <v>0</v>
      </c>
      <c r="C80" s="412">
        <v>0</v>
      </c>
      <c r="D80" s="412">
        <v>0</v>
      </c>
      <c r="E80" s="412"/>
      <c r="F80" s="412">
        <v>0</v>
      </c>
      <c r="G80" s="412">
        <v>0</v>
      </c>
      <c r="H80" s="412">
        <v>0</v>
      </c>
      <c r="I80" s="412"/>
      <c r="J80" s="412">
        <v>0</v>
      </c>
      <c r="K80" s="412">
        <v>0</v>
      </c>
      <c r="L80" s="412">
        <v>0</v>
      </c>
      <c r="M80" s="414" t="s">
        <v>470</v>
      </c>
      <c r="N80" s="412">
        <v>0</v>
      </c>
      <c r="O80" s="412">
        <v>0</v>
      </c>
      <c r="P80" s="412">
        <v>0</v>
      </c>
      <c r="Q80" s="412"/>
      <c r="R80" s="412">
        <v>0</v>
      </c>
      <c r="S80" s="412">
        <v>0</v>
      </c>
      <c r="T80" s="412">
        <v>0</v>
      </c>
      <c r="U80" s="412"/>
      <c r="V80" s="412">
        <v>0</v>
      </c>
      <c r="W80" s="412">
        <v>0</v>
      </c>
      <c r="X80" s="412">
        <v>0</v>
      </c>
      <c r="Y80" s="414" t="s">
        <v>470</v>
      </c>
      <c r="Z80" s="412">
        <v>0</v>
      </c>
      <c r="AA80" s="412">
        <v>0</v>
      </c>
      <c r="AB80" s="412">
        <v>0</v>
      </c>
      <c r="AC80" s="412"/>
      <c r="AD80" s="412">
        <v>0</v>
      </c>
      <c r="AE80" s="412">
        <v>0</v>
      </c>
      <c r="AF80" s="412">
        <v>0</v>
      </c>
      <c r="AG80" s="412"/>
      <c r="AH80" s="412">
        <v>0</v>
      </c>
      <c r="AI80" s="412">
        <v>0</v>
      </c>
      <c r="AJ80" s="412">
        <v>0</v>
      </c>
      <c r="AK80" s="414" t="s">
        <v>470</v>
      </c>
      <c r="AL80" s="412">
        <v>0</v>
      </c>
      <c r="AM80" s="412">
        <v>0</v>
      </c>
      <c r="AN80" s="412">
        <v>0</v>
      </c>
      <c r="AO80" s="412"/>
      <c r="AP80" s="412">
        <v>0</v>
      </c>
      <c r="AQ80" s="412">
        <v>0</v>
      </c>
      <c r="AR80" s="412">
        <v>0</v>
      </c>
    </row>
    <row r="81" spans="1:44" s="410" customFormat="1" ht="9.95" customHeight="1">
      <c r="A81" s="414" t="s">
        <v>471</v>
      </c>
      <c r="B81" s="412">
        <v>2034263.588</v>
      </c>
      <c r="C81" s="412">
        <v>82966.558</v>
      </c>
      <c r="D81" s="412">
        <v>2117230.147</v>
      </c>
      <c r="E81" s="412"/>
      <c r="F81" s="412">
        <v>1613070.414</v>
      </c>
      <c r="G81" s="412">
        <v>1453.995</v>
      </c>
      <c r="H81" s="412">
        <v>1614524.409</v>
      </c>
      <c r="I81" s="412"/>
      <c r="J81" s="412">
        <v>849159.951</v>
      </c>
      <c r="K81" s="412">
        <v>7405.183</v>
      </c>
      <c r="L81" s="412">
        <v>856565.134</v>
      </c>
      <c r="M81" s="414" t="s">
        <v>471</v>
      </c>
      <c r="N81" s="412">
        <v>475016.902</v>
      </c>
      <c r="O81" s="412">
        <v>0</v>
      </c>
      <c r="P81" s="412">
        <v>475016.902</v>
      </c>
      <c r="Q81" s="412"/>
      <c r="R81" s="412">
        <v>207800.775</v>
      </c>
      <c r="S81" s="412">
        <v>1025.759</v>
      </c>
      <c r="T81" s="412">
        <v>208826.534</v>
      </c>
      <c r="U81" s="412"/>
      <c r="V81" s="412">
        <v>445714.05</v>
      </c>
      <c r="W81" s="412">
        <v>0</v>
      </c>
      <c r="X81" s="412">
        <v>445714.05</v>
      </c>
      <c r="Y81" s="414" t="s">
        <v>471</v>
      </c>
      <c r="Z81" s="412">
        <v>0</v>
      </c>
      <c r="AA81" s="412">
        <v>0</v>
      </c>
      <c r="AB81" s="412">
        <v>0</v>
      </c>
      <c r="AC81" s="412"/>
      <c r="AD81" s="412">
        <v>0</v>
      </c>
      <c r="AE81" s="412">
        <v>0</v>
      </c>
      <c r="AF81" s="412">
        <v>0</v>
      </c>
      <c r="AG81" s="412"/>
      <c r="AH81" s="412">
        <v>268103.018</v>
      </c>
      <c r="AI81" s="412">
        <v>779.213</v>
      </c>
      <c r="AJ81" s="412">
        <v>268882.231</v>
      </c>
      <c r="AK81" s="414" t="s">
        <v>471</v>
      </c>
      <c r="AL81" s="412">
        <v>508508.234</v>
      </c>
      <c r="AM81" s="412">
        <v>7535.455</v>
      </c>
      <c r="AN81" s="412">
        <v>516043.69</v>
      </c>
      <c r="AO81" s="412"/>
      <c r="AP81" s="412">
        <v>6401636.932000001</v>
      </c>
      <c r="AQ81" s="412">
        <v>101166.16300000002</v>
      </c>
      <c r="AR81" s="412">
        <v>6502803.096999999</v>
      </c>
    </row>
    <row r="82" spans="1:44" s="410" customFormat="1" ht="9.95" customHeight="1">
      <c r="A82" s="414" t="s">
        <v>472</v>
      </c>
      <c r="B82" s="412">
        <v>91699.901</v>
      </c>
      <c r="C82" s="412">
        <v>20591.782</v>
      </c>
      <c r="D82" s="412">
        <v>112291.684</v>
      </c>
      <c r="E82" s="412"/>
      <c r="F82" s="412">
        <v>67451.079</v>
      </c>
      <c r="G82" s="412">
        <v>128.706</v>
      </c>
      <c r="H82" s="412">
        <v>67579.786</v>
      </c>
      <c r="I82" s="412"/>
      <c r="J82" s="412">
        <v>250212.982</v>
      </c>
      <c r="K82" s="412">
        <v>8829.422</v>
      </c>
      <c r="L82" s="412">
        <v>259042.405</v>
      </c>
      <c r="M82" s="414" t="s">
        <v>472</v>
      </c>
      <c r="N82" s="412">
        <v>0</v>
      </c>
      <c r="O82" s="412">
        <v>0</v>
      </c>
      <c r="P82" s="412">
        <v>0</v>
      </c>
      <c r="Q82" s="412"/>
      <c r="R82" s="412">
        <v>13858.324</v>
      </c>
      <c r="S82" s="412">
        <v>410.544</v>
      </c>
      <c r="T82" s="412">
        <v>14268.869</v>
      </c>
      <c r="U82" s="412"/>
      <c r="V82" s="412">
        <v>160029.416</v>
      </c>
      <c r="W82" s="412">
        <v>0</v>
      </c>
      <c r="X82" s="412">
        <v>160029.416</v>
      </c>
      <c r="Y82" s="414" t="s">
        <v>472</v>
      </c>
      <c r="Z82" s="412">
        <v>0</v>
      </c>
      <c r="AA82" s="412">
        <v>0</v>
      </c>
      <c r="AB82" s="412">
        <v>0</v>
      </c>
      <c r="AC82" s="412"/>
      <c r="AD82" s="412">
        <v>0</v>
      </c>
      <c r="AE82" s="412">
        <v>0</v>
      </c>
      <c r="AF82" s="412">
        <v>0</v>
      </c>
      <c r="AG82" s="412"/>
      <c r="AH82" s="412">
        <v>127463.62</v>
      </c>
      <c r="AI82" s="412">
        <v>1258.888</v>
      </c>
      <c r="AJ82" s="412">
        <v>128722.509</v>
      </c>
      <c r="AK82" s="414" t="s">
        <v>472</v>
      </c>
      <c r="AL82" s="412">
        <v>65485.769</v>
      </c>
      <c r="AM82" s="412">
        <v>5622.991</v>
      </c>
      <c r="AN82" s="412">
        <v>71108.761</v>
      </c>
      <c r="AO82" s="412"/>
      <c r="AP82" s="412">
        <v>776201.0909999999</v>
      </c>
      <c r="AQ82" s="412">
        <v>36842.333</v>
      </c>
      <c r="AR82" s="412">
        <v>813043.4299999999</v>
      </c>
    </row>
    <row r="83" spans="1:44" s="410" customFormat="1" ht="9.95" customHeight="1">
      <c r="A83" s="414" t="s">
        <v>473</v>
      </c>
      <c r="B83" s="412">
        <v>131.35</v>
      </c>
      <c r="C83" s="412">
        <v>56.777</v>
      </c>
      <c r="D83" s="412">
        <v>188.128</v>
      </c>
      <c r="E83" s="412"/>
      <c r="F83" s="412">
        <v>0</v>
      </c>
      <c r="G83" s="412">
        <v>0</v>
      </c>
      <c r="H83" s="412">
        <v>0</v>
      </c>
      <c r="I83" s="412"/>
      <c r="J83" s="412">
        <v>0</v>
      </c>
      <c r="K83" s="412">
        <v>0</v>
      </c>
      <c r="L83" s="412">
        <v>0</v>
      </c>
      <c r="M83" s="414" t="s">
        <v>473</v>
      </c>
      <c r="N83" s="412">
        <v>0</v>
      </c>
      <c r="O83" s="412">
        <v>0</v>
      </c>
      <c r="P83" s="412">
        <v>0</v>
      </c>
      <c r="Q83" s="412"/>
      <c r="R83" s="412">
        <v>0</v>
      </c>
      <c r="S83" s="412">
        <v>0</v>
      </c>
      <c r="T83" s="412">
        <v>0</v>
      </c>
      <c r="U83" s="412"/>
      <c r="V83" s="412">
        <v>0</v>
      </c>
      <c r="W83" s="412">
        <v>0</v>
      </c>
      <c r="X83" s="412">
        <v>0</v>
      </c>
      <c r="Y83" s="414" t="s">
        <v>473</v>
      </c>
      <c r="Z83" s="412">
        <v>0</v>
      </c>
      <c r="AA83" s="412">
        <v>0</v>
      </c>
      <c r="AB83" s="412">
        <v>0</v>
      </c>
      <c r="AC83" s="412"/>
      <c r="AD83" s="412">
        <v>0</v>
      </c>
      <c r="AE83" s="412">
        <v>0</v>
      </c>
      <c r="AF83" s="412">
        <v>0</v>
      </c>
      <c r="AG83" s="412"/>
      <c r="AH83" s="412">
        <v>0</v>
      </c>
      <c r="AI83" s="412">
        <v>0</v>
      </c>
      <c r="AJ83" s="412">
        <v>0</v>
      </c>
      <c r="AK83" s="414" t="s">
        <v>473</v>
      </c>
      <c r="AL83" s="412">
        <v>0</v>
      </c>
      <c r="AM83" s="412">
        <v>0</v>
      </c>
      <c r="AN83" s="412">
        <v>0</v>
      </c>
      <c r="AO83" s="412"/>
      <c r="AP83" s="412">
        <v>131.35</v>
      </c>
      <c r="AQ83" s="412">
        <v>56.777</v>
      </c>
      <c r="AR83" s="412">
        <v>188.128</v>
      </c>
    </row>
    <row r="84" spans="1:44" s="410" customFormat="1" ht="9.95" customHeight="1">
      <c r="A84" s="416" t="s">
        <v>474</v>
      </c>
      <c r="B84" s="417">
        <v>19181.817</v>
      </c>
      <c r="C84" s="417">
        <v>72.653</v>
      </c>
      <c r="D84" s="417">
        <v>19254.471</v>
      </c>
      <c r="E84" s="417"/>
      <c r="F84" s="417">
        <v>142.656</v>
      </c>
      <c r="G84" s="417">
        <v>0.01</v>
      </c>
      <c r="H84" s="417">
        <v>142.666</v>
      </c>
      <c r="I84" s="417"/>
      <c r="J84" s="417">
        <v>36425.876</v>
      </c>
      <c r="K84" s="417">
        <v>218.442</v>
      </c>
      <c r="L84" s="417">
        <v>36644.318</v>
      </c>
      <c r="M84" s="416" t="s">
        <v>474</v>
      </c>
      <c r="N84" s="417">
        <v>0</v>
      </c>
      <c r="O84" s="417">
        <v>0</v>
      </c>
      <c r="P84" s="417">
        <v>0</v>
      </c>
      <c r="Q84" s="417"/>
      <c r="R84" s="417">
        <v>4.963</v>
      </c>
      <c r="S84" s="417">
        <v>0.008</v>
      </c>
      <c r="T84" s="417">
        <v>4.972</v>
      </c>
      <c r="U84" s="417"/>
      <c r="V84" s="417">
        <v>239.474</v>
      </c>
      <c r="W84" s="417">
        <v>0</v>
      </c>
      <c r="X84" s="417">
        <v>239.474</v>
      </c>
      <c r="Y84" s="416" t="s">
        <v>474</v>
      </c>
      <c r="Z84" s="417">
        <v>0</v>
      </c>
      <c r="AA84" s="417">
        <v>0</v>
      </c>
      <c r="AB84" s="417">
        <v>0</v>
      </c>
      <c r="AC84" s="417"/>
      <c r="AD84" s="417">
        <v>0</v>
      </c>
      <c r="AE84" s="417">
        <v>0</v>
      </c>
      <c r="AF84" s="417">
        <v>0</v>
      </c>
      <c r="AG84" s="417"/>
      <c r="AH84" s="417">
        <v>1059.04</v>
      </c>
      <c r="AI84" s="417">
        <v>0</v>
      </c>
      <c r="AJ84" s="417">
        <v>1059.04</v>
      </c>
      <c r="AK84" s="416" t="s">
        <v>474</v>
      </c>
      <c r="AL84" s="417">
        <v>15599.804</v>
      </c>
      <c r="AM84" s="417">
        <v>40.239</v>
      </c>
      <c r="AN84" s="417">
        <v>15640.044</v>
      </c>
      <c r="AO84" s="417"/>
      <c r="AP84" s="417">
        <v>72653.63</v>
      </c>
      <c r="AQ84" s="417">
        <v>331.352</v>
      </c>
      <c r="AR84" s="417">
        <v>72984.985</v>
      </c>
    </row>
    <row r="85" spans="1:44" s="410" customFormat="1" ht="9.95" customHeight="1">
      <c r="A85" s="416" t="s">
        <v>475</v>
      </c>
      <c r="B85" s="417">
        <v>8362.848</v>
      </c>
      <c r="C85" s="417">
        <v>154.89</v>
      </c>
      <c r="D85" s="417">
        <v>8517.738</v>
      </c>
      <c r="E85" s="417"/>
      <c r="F85" s="417">
        <v>6984.837</v>
      </c>
      <c r="G85" s="417">
        <v>0</v>
      </c>
      <c r="H85" s="417">
        <v>6984.837</v>
      </c>
      <c r="I85" s="417"/>
      <c r="J85" s="417">
        <v>666.932</v>
      </c>
      <c r="K85" s="417">
        <v>0.514</v>
      </c>
      <c r="L85" s="417">
        <v>667.446</v>
      </c>
      <c r="M85" s="416" t="s">
        <v>475</v>
      </c>
      <c r="N85" s="417">
        <v>0</v>
      </c>
      <c r="O85" s="417">
        <v>0</v>
      </c>
      <c r="P85" s="417">
        <v>0</v>
      </c>
      <c r="Q85" s="417"/>
      <c r="R85" s="417">
        <v>291.683</v>
      </c>
      <c r="S85" s="417">
        <v>115.442</v>
      </c>
      <c r="T85" s="417">
        <v>407.126</v>
      </c>
      <c r="U85" s="417"/>
      <c r="V85" s="417">
        <v>4646.076</v>
      </c>
      <c r="W85" s="417">
        <v>0</v>
      </c>
      <c r="X85" s="417">
        <v>4646.076</v>
      </c>
      <c r="Y85" s="416" t="s">
        <v>475</v>
      </c>
      <c r="Z85" s="417">
        <v>0</v>
      </c>
      <c r="AA85" s="417">
        <v>0</v>
      </c>
      <c r="AB85" s="417">
        <v>0</v>
      </c>
      <c r="AC85" s="417"/>
      <c r="AD85" s="417">
        <v>0</v>
      </c>
      <c r="AE85" s="417">
        <v>0</v>
      </c>
      <c r="AF85" s="417">
        <v>0</v>
      </c>
      <c r="AG85" s="417"/>
      <c r="AH85" s="417">
        <v>88.38</v>
      </c>
      <c r="AI85" s="417">
        <v>0.276</v>
      </c>
      <c r="AJ85" s="417">
        <v>88.657</v>
      </c>
      <c r="AK85" s="416" t="s">
        <v>475</v>
      </c>
      <c r="AL85" s="417">
        <v>26.83</v>
      </c>
      <c r="AM85" s="417">
        <v>0</v>
      </c>
      <c r="AN85" s="417">
        <v>26.83</v>
      </c>
      <c r="AO85" s="417"/>
      <c r="AP85" s="417">
        <v>21067.586000000007</v>
      </c>
      <c r="AQ85" s="417">
        <v>271.122</v>
      </c>
      <c r="AR85" s="417">
        <v>21338.710000000003</v>
      </c>
    </row>
    <row r="86" spans="1:44" s="410" customFormat="1" ht="9.95" customHeight="1">
      <c r="A86" s="414" t="s">
        <v>476</v>
      </c>
      <c r="B86" s="412">
        <v>8362.848</v>
      </c>
      <c r="C86" s="412">
        <v>154.89</v>
      </c>
      <c r="D86" s="412">
        <v>8517.738</v>
      </c>
      <c r="E86" s="412"/>
      <c r="F86" s="412">
        <v>6984.837</v>
      </c>
      <c r="G86" s="412">
        <v>0</v>
      </c>
      <c r="H86" s="412">
        <v>6984.837</v>
      </c>
      <c r="I86" s="412"/>
      <c r="J86" s="412">
        <v>666.932</v>
      </c>
      <c r="K86" s="412">
        <v>0.514</v>
      </c>
      <c r="L86" s="412">
        <v>667.446</v>
      </c>
      <c r="M86" s="414" t="s">
        <v>476</v>
      </c>
      <c r="N86" s="412">
        <v>0</v>
      </c>
      <c r="O86" s="412">
        <v>0</v>
      </c>
      <c r="P86" s="412">
        <v>0</v>
      </c>
      <c r="Q86" s="412"/>
      <c r="R86" s="412">
        <v>291.683</v>
      </c>
      <c r="S86" s="412">
        <v>115.442</v>
      </c>
      <c r="T86" s="412">
        <v>407.126</v>
      </c>
      <c r="U86" s="412"/>
      <c r="V86" s="412">
        <v>4646.076</v>
      </c>
      <c r="W86" s="412">
        <v>0</v>
      </c>
      <c r="X86" s="412">
        <v>4646.076</v>
      </c>
      <c r="Y86" s="414" t="s">
        <v>476</v>
      </c>
      <c r="Z86" s="412">
        <v>0</v>
      </c>
      <c r="AA86" s="412">
        <v>0</v>
      </c>
      <c r="AB86" s="412">
        <v>0</v>
      </c>
      <c r="AC86" s="412"/>
      <c r="AD86" s="412">
        <v>0</v>
      </c>
      <c r="AE86" s="412">
        <v>0</v>
      </c>
      <c r="AF86" s="412">
        <v>0</v>
      </c>
      <c r="AG86" s="412"/>
      <c r="AH86" s="412">
        <v>88.38</v>
      </c>
      <c r="AI86" s="412">
        <v>0.276</v>
      </c>
      <c r="AJ86" s="412">
        <v>88.657</v>
      </c>
      <c r="AK86" s="414" t="s">
        <v>476</v>
      </c>
      <c r="AL86" s="412">
        <v>26.83</v>
      </c>
      <c r="AM86" s="412">
        <v>0</v>
      </c>
      <c r="AN86" s="412">
        <v>26.83</v>
      </c>
      <c r="AO86" s="412"/>
      <c r="AP86" s="412">
        <v>21067.586000000007</v>
      </c>
      <c r="AQ86" s="412">
        <v>271.122</v>
      </c>
      <c r="AR86" s="412">
        <v>21338.710000000003</v>
      </c>
    </row>
    <row r="87" spans="1:44" s="410" customFormat="1" ht="9.95" customHeight="1">
      <c r="A87" s="414" t="s">
        <v>477</v>
      </c>
      <c r="B87" s="412">
        <v>0</v>
      </c>
      <c r="C87" s="412">
        <v>0</v>
      </c>
      <c r="D87" s="412">
        <v>0</v>
      </c>
      <c r="E87" s="412"/>
      <c r="F87" s="412">
        <v>0</v>
      </c>
      <c r="G87" s="412">
        <v>0</v>
      </c>
      <c r="H87" s="412">
        <v>0</v>
      </c>
      <c r="I87" s="412"/>
      <c r="J87" s="412">
        <v>0</v>
      </c>
      <c r="K87" s="412">
        <v>0</v>
      </c>
      <c r="L87" s="412">
        <v>0</v>
      </c>
      <c r="M87" s="414" t="s">
        <v>477</v>
      </c>
      <c r="N87" s="412">
        <v>0</v>
      </c>
      <c r="O87" s="412">
        <v>0</v>
      </c>
      <c r="P87" s="412">
        <v>0</v>
      </c>
      <c r="Q87" s="412"/>
      <c r="R87" s="412">
        <v>0</v>
      </c>
      <c r="S87" s="412">
        <v>0</v>
      </c>
      <c r="T87" s="412">
        <v>0</v>
      </c>
      <c r="U87" s="412"/>
      <c r="V87" s="412">
        <v>0</v>
      </c>
      <c r="W87" s="412">
        <v>0</v>
      </c>
      <c r="X87" s="412">
        <v>0</v>
      </c>
      <c r="Y87" s="414" t="s">
        <v>477</v>
      </c>
      <c r="Z87" s="412">
        <v>0</v>
      </c>
      <c r="AA87" s="412">
        <v>0</v>
      </c>
      <c r="AB87" s="412">
        <v>0</v>
      </c>
      <c r="AC87" s="412"/>
      <c r="AD87" s="412">
        <v>0</v>
      </c>
      <c r="AE87" s="412">
        <v>0</v>
      </c>
      <c r="AF87" s="412">
        <v>0</v>
      </c>
      <c r="AG87" s="412"/>
      <c r="AH87" s="412">
        <v>0</v>
      </c>
      <c r="AI87" s="412">
        <v>0</v>
      </c>
      <c r="AJ87" s="412">
        <v>0</v>
      </c>
      <c r="AK87" s="414" t="s">
        <v>477</v>
      </c>
      <c r="AL87" s="412">
        <v>0</v>
      </c>
      <c r="AM87" s="412">
        <v>0</v>
      </c>
      <c r="AN87" s="412">
        <v>0</v>
      </c>
      <c r="AO87" s="412"/>
      <c r="AP87" s="412">
        <v>0</v>
      </c>
      <c r="AQ87" s="412">
        <v>0</v>
      </c>
      <c r="AR87" s="412">
        <v>0</v>
      </c>
    </row>
    <row r="88" spans="1:44" s="415" customFormat="1" ht="5.1" customHeight="1">
      <c r="A88" s="414"/>
      <c r="B88" s="412"/>
      <c r="C88" s="412"/>
      <c r="D88" s="412"/>
      <c r="E88" s="412"/>
      <c r="F88" s="412"/>
      <c r="G88" s="412"/>
      <c r="H88" s="412"/>
      <c r="I88" s="412"/>
      <c r="J88" s="412">
        <v>0</v>
      </c>
      <c r="K88" s="412">
        <v>0</v>
      </c>
      <c r="L88" s="412">
        <v>0</v>
      </c>
      <c r="M88" s="414"/>
      <c r="N88" s="412"/>
      <c r="O88" s="412"/>
      <c r="P88" s="412"/>
      <c r="Q88" s="412"/>
      <c r="R88" s="412"/>
      <c r="S88" s="412"/>
      <c r="T88" s="412"/>
      <c r="U88" s="412"/>
      <c r="V88" s="412">
        <v>0</v>
      </c>
      <c r="W88" s="412">
        <v>0</v>
      </c>
      <c r="X88" s="412">
        <v>0</v>
      </c>
      <c r="Y88" s="414"/>
      <c r="Z88" s="412"/>
      <c r="AA88" s="412"/>
      <c r="AB88" s="412"/>
      <c r="AC88" s="412"/>
      <c r="AD88" s="412"/>
      <c r="AE88" s="412"/>
      <c r="AF88" s="412"/>
      <c r="AG88" s="412"/>
      <c r="AH88" s="412">
        <v>0</v>
      </c>
      <c r="AI88" s="412">
        <v>0</v>
      </c>
      <c r="AJ88" s="412">
        <v>0</v>
      </c>
      <c r="AK88" s="414"/>
      <c r="AL88" s="412"/>
      <c r="AM88" s="412"/>
      <c r="AN88" s="412"/>
      <c r="AO88" s="412"/>
      <c r="AP88" s="412"/>
      <c r="AQ88" s="412"/>
      <c r="AR88" s="412"/>
    </row>
    <row r="89" spans="1:44" s="410" customFormat="1" ht="9.95" customHeight="1">
      <c r="A89" s="461" t="s">
        <v>478</v>
      </c>
      <c r="B89" s="409">
        <v>0</v>
      </c>
      <c r="C89" s="409">
        <v>0</v>
      </c>
      <c r="D89" s="409">
        <v>0</v>
      </c>
      <c r="E89" s="409"/>
      <c r="F89" s="409">
        <v>5000</v>
      </c>
      <c r="G89" s="409">
        <v>0</v>
      </c>
      <c r="H89" s="409">
        <v>5000</v>
      </c>
      <c r="I89" s="409"/>
      <c r="J89" s="409">
        <v>16463.076</v>
      </c>
      <c r="K89" s="409">
        <v>0</v>
      </c>
      <c r="L89" s="409">
        <v>16463.076</v>
      </c>
      <c r="M89" s="461" t="s">
        <v>478</v>
      </c>
      <c r="N89" s="409">
        <v>5000</v>
      </c>
      <c r="O89" s="409">
        <v>0</v>
      </c>
      <c r="P89" s="409">
        <v>5000</v>
      </c>
      <c r="Q89" s="409"/>
      <c r="R89" s="409">
        <v>0</v>
      </c>
      <c r="S89" s="409">
        <v>0</v>
      </c>
      <c r="T89" s="409">
        <v>0</v>
      </c>
      <c r="U89" s="409"/>
      <c r="V89" s="409">
        <v>46300</v>
      </c>
      <c r="W89" s="409">
        <v>0</v>
      </c>
      <c r="X89" s="409">
        <v>46300</v>
      </c>
      <c r="Y89" s="461" t="s">
        <v>478</v>
      </c>
      <c r="Z89" s="409">
        <v>0</v>
      </c>
      <c r="AA89" s="409">
        <v>0</v>
      </c>
      <c r="AB89" s="409">
        <v>0</v>
      </c>
      <c r="AC89" s="409"/>
      <c r="AD89" s="409">
        <v>0</v>
      </c>
      <c r="AE89" s="409">
        <v>0</v>
      </c>
      <c r="AF89" s="409">
        <v>0</v>
      </c>
      <c r="AG89" s="409"/>
      <c r="AH89" s="409">
        <v>800</v>
      </c>
      <c r="AI89" s="409">
        <v>0</v>
      </c>
      <c r="AJ89" s="409">
        <v>800</v>
      </c>
      <c r="AK89" s="461" t="s">
        <v>478</v>
      </c>
      <c r="AL89" s="409">
        <v>3135</v>
      </c>
      <c r="AM89" s="409">
        <v>0</v>
      </c>
      <c r="AN89" s="409">
        <v>3135</v>
      </c>
      <c r="AO89" s="409"/>
      <c r="AP89" s="409">
        <v>76698.076</v>
      </c>
      <c r="AQ89" s="409">
        <v>0</v>
      </c>
      <c r="AR89" s="409">
        <v>76698.076</v>
      </c>
    </row>
    <row r="90" spans="1:44" s="410" customFormat="1" ht="9.95" customHeight="1">
      <c r="A90" s="414" t="s">
        <v>479</v>
      </c>
      <c r="B90" s="412">
        <v>0</v>
      </c>
      <c r="C90" s="412">
        <v>0</v>
      </c>
      <c r="D90" s="412">
        <v>0</v>
      </c>
      <c r="E90" s="412"/>
      <c r="F90" s="412">
        <v>0</v>
      </c>
      <c r="G90" s="412">
        <v>0</v>
      </c>
      <c r="H90" s="412">
        <v>0</v>
      </c>
      <c r="I90" s="412"/>
      <c r="J90" s="412">
        <v>0</v>
      </c>
      <c r="K90" s="412">
        <v>0</v>
      </c>
      <c r="L90" s="412">
        <v>0</v>
      </c>
      <c r="M90" s="414" t="s">
        <v>479</v>
      </c>
      <c r="N90" s="412">
        <v>0</v>
      </c>
      <c r="O90" s="412">
        <v>0</v>
      </c>
      <c r="P90" s="412">
        <v>0</v>
      </c>
      <c r="Q90" s="412"/>
      <c r="R90" s="412">
        <v>0</v>
      </c>
      <c r="S90" s="412">
        <v>0</v>
      </c>
      <c r="T90" s="412">
        <v>0</v>
      </c>
      <c r="U90" s="412"/>
      <c r="V90" s="412">
        <v>0</v>
      </c>
      <c r="W90" s="412">
        <v>0</v>
      </c>
      <c r="X90" s="412">
        <v>0</v>
      </c>
      <c r="Y90" s="414" t="s">
        <v>479</v>
      </c>
      <c r="Z90" s="412">
        <v>0</v>
      </c>
      <c r="AA90" s="412">
        <v>0</v>
      </c>
      <c r="AB90" s="412">
        <v>0</v>
      </c>
      <c r="AC90" s="412"/>
      <c r="AD90" s="412">
        <v>0</v>
      </c>
      <c r="AE90" s="412">
        <v>0</v>
      </c>
      <c r="AF90" s="412">
        <v>0</v>
      </c>
      <c r="AG90" s="412"/>
      <c r="AH90" s="412">
        <v>0</v>
      </c>
      <c r="AI90" s="412">
        <v>0</v>
      </c>
      <c r="AJ90" s="412">
        <v>0</v>
      </c>
      <c r="AK90" s="414" t="s">
        <v>479</v>
      </c>
      <c r="AL90" s="412">
        <v>0</v>
      </c>
      <c r="AM90" s="412">
        <v>0</v>
      </c>
      <c r="AN90" s="412">
        <v>0</v>
      </c>
      <c r="AO90" s="412"/>
      <c r="AP90" s="412">
        <v>0</v>
      </c>
      <c r="AQ90" s="412">
        <v>0</v>
      </c>
      <c r="AR90" s="412">
        <v>0</v>
      </c>
    </row>
    <row r="91" spans="1:44" s="410" customFormat="1" ht="9.95" customHeight="1">
      <c r="A91" s="414" t="s">
        <v>480</v>
      </c>
      <c r="B91" s="412">
        <v>0</v>
      </c>
      <c r="C91" s="412">
        <v>0</v>
      </c>
      <c r="D91" s="412">
        <v>0</v>
      </c>
      <c r="E91" s="412"/>
      <c r="F91" s="412">
        <v>0</v>
      </c>
      <c r="G91" s="412">
        <v>0</v>
      </c>
      <c r="H91" s="412">
        <v>0</v>
      </c>
      <c r="I91" s="412"/>
      <c r="J91" s="412">
        <v>6.064</v>
      </c>
      <c r="K91" s="412">
        <v>0</v>
      </c>
      <c r="L91" s="412">
        <v>6.064</v>
      </c>
      <c r="M91" s="414" t="s">
        <v>480</v>
      </c>
      <c r="N91" s="412">
        <v>0</v>
      </c>
      <c r="O91" s="412">
        <v>0</v>
      </c>
      <c r="P91" s="412">
        <v>0</v>
      </c>
      <c r="Q91" s="412"/>
      <c r="R91" s="412">
        <v>0</v>
      </c>
      <c r="S91" s="412">
        <v>0</v>
      </c>
      <c r="T91" s="412">
        <v>0</v>
      </c>
      <c r="U91" s="412"/>
      <c r="V91" s="412">
        <v>0</v>
      </c>
      <c r="W91" s="412">
        <v>0</v>
      </c>
      <c r="X91" s="412">
        <v>0</v>
      </c>
      <c r="Y91" s="414" t="s">
        <v>480</v>
      </c>
      <c r="Z91" s="412">
        <v>0</v>
      </c>
      <c r="AA91" s="412">
        <v>0</v>
      </c>
      <c r="AB91" s="412">
        <v>0</v>
      </c>
      <c r="AC91" s="412"/>
      <c r="AD91" s="412">
        <v>0</v>
      </c>
      <c r="AE91" s="412">
        <v>0</v>
      </c>
      <c r="AF91" s="412">
        <v>0</v>
      </c>
      <c r="AG91" s="412"/>
      <c r="AH91" s="412">
        <v>0</v>
      </c>
      <c r="AI91" s="412">
        <v>0</v>
      </c>
      <c r="AJ91" s="412">
        <v>0</v>
      </c>
      <c r="AK91" s="414" t="s">
        <v>480</v>
      </c>
      <c r="AL91" s="412">
        <v>0</v>
      </c>
      <c r="AM91" s="412">
        <v>0</v>
      </c>
      <c r="AN91" s="412">
        <v>0</v>
      </c>
      <c r="AO91" s="412"/>
      <c r="AP91" s="412">
        <v>6.064</v>
      </c>
      <c r="AQ91" s="412">
        <v>0</v>
      </c>
      <c r="AR91" s="412">
        <v>6.064</v>
      </c>
    </row>
    <row r="92" spans="1:44" s="410" customFormat="1" ht="9.95" customHeight="1">
      <c r="A92" s="414" t="s">
        <v>481</v>
      </c>
      <c r="B92" s="412">
        <v>0</v>
      </c>
      <c r="C92" s="412">
        <v>0</v>
      </c>
      <c r="D92" s="412">
        <v>0</v>
      </c>
      <c r="E92" s="412"/>
      <c r="F92" s="412">
        <v>5000</v>
      </c>
      <c r="G92" s="412">
        <v>0</v>
      </c>
      <c r="H92" s="412">
        <v>5000</v>
      </c>
      <c r="I92" s="412"/>
      <c r="J92" s="412">
        <v>16457.012</v>
      </c>
      <c r="K92" s="412">
        <v>0</v>
      </c>
      <c r="L92" s="412">
        <v>16457.012</v>
      </c>
      <c r="M92" s="414" t="s">
        <v>481</v>
      </c>
      <c r="N92" s="412">
        <v>5000</v>
      </c>
      <c r="O92" s="412">
        <v>0</v>
      </c>
      <c r="P92" s="412">
        <v>5000</v>
      </c>
      <c r="Q92" s="412"/>
      <c r="R92" s="412">
        <v>0</v>
      </c>
      <c r="S92" s="412">
        <v>0</v>
      </c>
      <c r="T92" s="412">
        <v>0</v>
      </c>
      <c r="U92" s="412"/>
      <c r="V92" s="412">
        <v>46300</v>
      </c>
      <c r="W92" s="412">
        <v>0</v>
      </c>
      <c r="X92" s="412">
        <v>46300</v>
      </c>
      <c r="Y92" s="414" t="s">
        <v>481</v>
      </c>
      <c r="Z92" s="412">
        <v>0</v>
      </c>
      <c r="AA92" s="412">
        <v>0</v>
      </c>
      <c r="AB92" s="412">
        <v>0</v>
      </c>
      <c r="AC92" s="412"/>
      <c r="AD92" s="412">
        <v>0</v>
      </c>
      <c r="AE92" s="412">
        <v>0</v>
      </c>
      <c r="AF92" s="412">
        <v>0</v>
      </c>
      <c r="AG92" s="412"/>
      <c r="AH92" s="412">
        <v>800</v>
      </c>
      <c r="AI92" s="412">
        <v>0</v>
      </c>
      <c r="AJ92" s="412">
        <v>800</v>
      </c>
      <c r="AK92" s="414" t="s">
        <v>481</v>
      </c>
      <c r="AL92" s="412">
        <v>3135</v>
      </c>
      <c r="AM92" s="412">
        <v>0</v>
      </c>
      <c r="AN92" s="412">
        <v>3135</v>
      </c>
      <c r="AO92" s="412"/>
      <c r="AP92" s="412">
        <v>76692.012</v>
      </c>
      <c r="AQ92" s="412">
        <v>0</v>
      </c>
      <c r="AR92" s="412">
        <v>76692.012</v>
      </c>
    </row>
    <row r="93" spans="1:44" s="415" customFormat="1" ht="5.1" customHeight="1">
      <c r="A93" s="414"/>
      <c r="B93" s="412"/>
      <c r="C93" s="412"/>
      <c r="D93" s="412"/>
      <c r="E93" s="412"/>
      <c r="F93" s="412"/>
      <c r="G93" s="412"/>
      <c r="H93" s="412"/>
      <c r="I93" s="412"/>
      <c r="J93" s="412">
        <v>0</v>
      </c>
      <c r="K93" s="412">
        <v>0</v>
      </c>
      <c r="L93" s="412">
        <v>0</v>
      </c>
      <c r="M93" s="414"/>
      <c r="N93" s="412"/>
      <c r="O93" s="412"/>
      <c r="P93" s="412"/>
      <c r="Q93" s="412"/>
      <c r="R93" s="412"/>
      <c r="S93" s="412"/>
      <c r="T93" s="412"/>
      <c r="U93" s="412"/>
      <c r="V93" s="412">
        <v>0</v>
      </c>
      <c r="W93" s="412">
        <v>0</v>
      </c>
      <c r="X93" s="412">
        <v>0</v>
      </c>
      <c r="Y93" s="414"/>
      <c r="Z93" s="412"/>
      <c r="AA93" s="412"/>
      <c r="AB93" s="412"/>
      <c r="AC93" s="412"/>
      <c r="AD93" s="412"/>
      <c r="AE93" s="412"/>
      <c r="AF93" s="412"/>
      <c r="AG93" s="412"/>
      <c r="AH93" s="412">
        <v>0</v>
      </c>
      <c r="AI93" s="412">
        <v>0</v>
      </c>
      <c r="AJ93" s="412">
        <v>0</v>
      </c>
      <c r="AK93" s="414"/>
      <c r="AL93" s="412"/>
      <c r="AM93" s="412"/>
      <c r="AN93" s="412"/>
      <c r="AO93" s="412"/>
      <c r="AP93" s="412"/>
      <c r="AQ93" s="412"/>
      <c r="AR93" s="412"/>
    </row>
    <row r="94" spans="1:44" s="410" customFormat="1" ht="9.95" customHeight="1">
      <c r="A94" s="416" t="s">
        <v>428</v>
      </c>
      <c r="B94" s="417">
        <v>51000</v>
      </c>
      <c r="C94" s="417">
        <v>0</v>
      </c>
      <c r="D94" s="417">
        <v>51000</v>
      </c>
      <c r="E94" s="417"/>
      <c r="F94" s="417">
        <v>0</v>
      </c>
      <c r="G94" s="417">
        <v>0</v>
      </c>
      <c r="H94" s="417">
        <v>0</v>
      </c>
      <c r="I94" s="417"/>
      <c r="J94" s="417">
        <v>0</v>
      </c>
      <c r="K94" s="417">
        <v>0</v>
      </c>
      <c r="L94" s="417">
        <v>0</v>
      </c>
      <c r="M94" s="416" t="s">
        <v>428</v>
      </c>
      <c r="N94" s="417">
        <v>0</v>
      </c>
      <c r="O94" s="417">
        <v>0</v>
      </c>
      <c r="P94" s="417">
        <v>0</v>
      </c>
      <c r="Q94" s="417"/>
      <c r="R94" s="417">
        <v>0</v>
      </c>
      <c r="S94" s="417">
        <v>0</v>
      </c>
      <c r="T94" s="417">
        <v>0</v>
      </c>
      <c r="U94" s="417"/>
      <c r="V94" s="417">
        <v>0</v>
      </c>
      <c r="W94" s="417">
        <v>0</v>
      </c>
      <c r="X94" s="417">
        <v>0</v>
      </c>
      <c r="Y94" s="416" t="s">
        <v>428</v>
      </c>
      <c r="Z94" s="417">
        <v>0</v>
      </c>
      <c r="AA94" s="417">
        <v>0</v>
      </c>
      <c r="AB94" s="417">
        <v>0</v>
      </c>
      <c r="AC94" s="417"/>
      <c r="AD94" s="417">
        <v>0</v>
      </c>
      <c r="AE94" s="417">
        <v>0</v>
      </c>
      <c r="AF94" s="417">
        <v>0</v>
      </c>
      <c r="AG94" s="417"/>
      <c r="AH94" s="417">
        <v>0</v>
      </c>
      <c r="AI94" s="417">
        <v>0</v>
      </c>
      <c r="AJ94" s="417">
        <v>0</v>
      </c>
      <c r="AK94" s="416" t="s">
        <v>428</v>
      </c>
      <c r="AL94" s="417">
        <v>0</v>
      </c>
      <c r="AM94" s="417">
        <v>0</v>
      </c>
      <c r="AN94" s="417">
        <v>0</v>
      </c>
      <c r="AO94" s="417"/>
      <c r="AP94" s="417">
        <v>51000</v>
      </c>
      <c r="AQ94" s="417">
        <v>0</v>
      </c>
      <c r="AR94" s="417">
        <v>51000</v>
      </c>
    </row>
    <row r="95" spans="1:44" s="415" customFormat="1" ht="5.1" customHeight="1">
      <c r="A95" s="416"/>
      <c r="B95" s="417"/>
      <c r="C95" s="417"/>
      <c r="D95" s="417"/>
      <c r="E95" s="417"/>
      <c r="F95" s="417"/>
      <c r="G95" s="417"/>
      <c r="H95" s="417"/>
      <c r="I95" s="417"/>
      <c r="J95" s="417">
        <v>0</v>
      </c>
      <c r="K95" s="417">
        <v>0</v>
      </c>
      <c r="L95" s="417">
        <v>0</v>
      </c>
      <c r="M95" s="416"/>
      <c r="N95" s="417"/>
      <c r="O95" s="417"/>
      <c r="P95" s="417"/>
      <c r="Q95" s="417"/>
      <c r="R95" s="417"/>
      <c r="S95" s="417"/>
      <c r="T95" s="417"/>
      <c r="U95" s="417"/>
      <c r="V95" s="417">
        <v>0</v>
      </c>
      <c r="W95" s="417">
        <v>0</v>
      </c>
      <c r="X95" s="417">
        <v>0</v>
      </c>
      <c r="Y95" s="416"/>
      <c r="Z95" s="417"/>
      <c r="AA95" s="417"/>
      <c r="AB95" s="417"/>
      <c r="AC95" s="417"/>
      <c r="AD95" s="417"/>
      <c r="AE95" s="417"/>
      <c r="AF95" s="417"/>
      <c r="AG95" s="417"/>
      <c r="AH95" s="417">
        <v>0</v>
      </c>
      <c r="AI95" s="417">
        <v>0</v>
      </c>
      <c r="AJ95" s="417">
        <v>0</v>
      </c>
      <c r="AK95" s="416"/>
      <c r="AL95" s="417"/>
      <c r="AM95" s="417"/>
      <c r="AN95" s="417"/>
      <c r="AO95" s="417"/>
      <c r="AP95" s="417"/>
      <c r="AQ95" s="417"/>
      <c r="AR95" s="417"/>
    </row>
    <row r="96" spans="1:44" s="410" customFormat="1" ht="9.95" customHeight="1">
      <c r="A96" s="408" t="s">
        <v>482</v>
      </c>
      <c r="B96" s="409">
        <v>1049712.922</v>
      </c>
      <c r="C96" s="409">
        <v>155107.895</v>
      </c>
      <c r="D96" s="409">
        <v>1204820.818</v>
      </c>
      <c r="E96" s="409"/>
      <c r="F96" s="409">
        <v>845956.876</v>
      </c>
      <c r="G96" s="409">
        <v>10302.171</v>
      </c>
      <c r="H96" s="409">
        <v>856259.048</v>
      </c>
      <c r="I96" s="409"/>
      <c r="J96" s="409">
        <v>254734.699</v>
      </c>
      <c r="K96" s="409">
        <v>45864.016</v>
      </c>
      <c r="L96" s="409">
        <v>300598.715</v>
      </c>
      <c r="M96" s="408" t="s">
        <v>482</v>
      </c>
      <c r="N96" s="409">
        <v>183477.8</v>
      </c>
      <c r="O96" s="409">
        <v>102.372</v>
      </c>
      <c r="P96" s="409">
        <v>183580.173</v>
      </c>
      <c r="Q96" s="409"/>
      <c r="R96" s="409">
        <v>16877.369</v>
      </c>
      <c r="S96" s="409">
        <v>0</v>
      </c>
      <c r="T96" s="409">
        <v>16877.369</v>
      </c>
      <c r="U96" s="409"/>
      <c r="V96" s="409">
        <v>367308.529</v>
      </c>
      <c r="W96" s="409">
        <v>0</v>
      </c>
      <c r="X96" s="409">
        <v>367308.529</v>
      </c>
      <c r="Y96" s="408" t="s">
        <v>482</v>
      </c>
      <c r="Z96" s="409">
        <v>0</v>
      </c>
      <c r="AA96" s="409">
        <v>0</v>
      </c>
      <c r="AB96" s="409">
        <v>0</v>
      </c>
      <c r="AC96" s="409"/>
      <c r="AD96" s="409">
        <v>265311.1</v>
      </c>
      <c r="AE96" s="409">
        <v>324998.525</v>
      </c>
      <c r="AF96" s="409">
        <v>590309.625</v>
      </c>
      <c r="AG96" s="409"/>
      <c r="AH96" s="409">
        <v>6963.727</v>
      </c>
      <c r="AI96" s="409">
        <v>5736.435</v>
      </c>
      <c r="AJ96" s="409">
        <v>12700.163</v>
      </c>
      <c r="AK96" s="408" t="s">
        <v>482</v>
      </c>
      <c r="AL96" s="409">
        <v>104087</v>
      </c>
      <c r="AM96" s="409">
        <v>56634.16</v>
      </c>
      <c r="AN96" s="409">
        <v>160721.16</v>
      </c>
      <c r="AO96" s="409"/>
      <c r="AP96" s="409">
        <v>3094430.022</v>
      </c>
      <c r="AQ96" s="409">
        <v>598745.5740000001</v>
      </c>
      <c r="AR96" s="409">
        <v>3693175.6</v>
      </c>
    </row>
    <row r="97" spans="1:44" s="410" customFormat="1" ht="9.95" customHeight="1">
      <c r="A97" s="414" t="s">
        <v>483</v>
      </c>
      <c r="B97" s="412">
        <v>1049712.922</v>
      </c>
      <c r="C97" s="412">
        <v>155107.895</v>
      </c>
      <c r="D97" s="412">
        <v>1204820.818</v>
      </c>
      <c r="E97" s="412"/>
      <c r="F97" s="412">
        <v>825563.876</v>
      </c>
      <c r="G97" s="412">
        <v>6.171</v>
      </c>
      <c r="H97" s="412">
        <v>825570.048</v>
      </c>
      <c r="I97" s="412"/>
      <c r="J97" s="412">
        <v>220452.953</v>
      </c>
      <c r="K97" s="412">
        <v>1269.368</v>
      </c>
      <c r="L97" s="412">
        <v>221722.321</v>
      </c>
      <c r="M97" s="414" t="s">
        <v>483</v>
      </c>
      <c r="N97" s="412">
        <v>183477.8</v>
      </c>
      <c r="O97" s="412">
        <v>102.372</v>
      </c>
      <c r="P97" s="412">
        <v>183580.173</v>
      </c>
      <c r="Q97" s="412"/>
      <c r="R97" s="412">
        <v>16877.369</v>
      </c>
      <c r="S97" s="412">
        <v>0</v>
      </c>
      <c r="T97" s="412">
        <v>16877.369</v>
      </c>
      <c r="U97" s="412"/>
      <c r="V97" s="412">
        <v>367308.529</v>
      </c>
      <c r="W97" s="412">
        <v>0</v>
      </c>
      <c r="X97" s="412">
        <v>367308.529</v>
      </c>
      <c r="Y97" s="414" t="s">
        <v>483</v>
      </c>
      <c r="Z97" s="412">
        <v>0</v>
      </c>
      <c r="AA97" s="412">
        <v>0</v>
      </c>
      <c r="AB97" s="412">
        <v>0</v>
      </c>
      <c r="AC97" s="412"/>
      <c r="AD97" s="412">
        <v>123511.25</v>
      </c>
      <c r="AE97" s="412">
        <v>20221.344</v>
      </c>
      <c r="AF97" s="412">
        <v>143732.594</v>
      </c>
      <c r="AG97" s="412"/>
      <c r="AH97" s="412">
        <v>2320.044</v>
      </c>
      <c r="AI97" s="412">
        <v>5736.435</v>
      </c>
      <c r="AJ97" s="412">
        <v>8056.479</v>
      </c>
      <c r="AK97" s="414" t="s">
        <v>483</v>
      </c>
      <c r="AL97" s="412">
        <v>104087</v>
      </c>
      <c r="AM97" s="412">
        <v>6.16</v>
      </c>
      <c r="AN97" s="412">
        <v>104093.16</v>
      </c>
      <c r="AO97" s="412"/>
      <c r="AP97" s="412">
        <v>2893311.7430000002</v>
      </c>
      <c r="AQ97" s="412">
        <v>182449.745</v>
      </c>
      <c r="AR97" s="412">
        <v>3075761.491</v>
      </c>
    </row>
    <row r="98" spans="1:44" s="410" customFormat="1" ht="9.95" customHeight="1">
      <c r="A98" s="414" t="s">
        <v>484</v>
      </c>
      <c r="B98" s="412">
        <v>0</v>
      </c>
      <c r="C98" s="412">
        <v>0</v>
      </c>
      <c r="D98" s="412">
        <v>0</v>
      </c>
      <c r="E98" s="412"/>
      <c r="F98" s="412">
        <v>20393</v>
      </c>
      <c r="G98" s="412">
        <v>10296</v>
      </c>
      <c r="H98" s="412">
        <v>30689</v>
      </c>
      <c r="I98" s="412"/>
      <c r="J98" s="412">
        <v>34281.745</v>
      </c>
      <c r="K98" s="412">
        <v>44594.647</v>
      </c>
      <c r="L98" s="412">
        <v>78876.393</v>
      </c>
      <c r="M98" s="414" t="s">
        <v>484</v>
      </c>
      <c r="N98" s="412">
        <v>0</v>
      </c>
      <c r="O98" s="412">
        <v>0</v>
      </c>
      <c r="P98" s="412">
        <v>0</v>
      </c>
      <c r="Q98" s="412"/>
      <c r="R98" s="412">
        <v>0</v>
      </c>
      <c r="S98" s="412">
        <v>0</v>
      </c>
      <c r="T98" s="412">
        <v>0</v>
      </c>
      <c r="U98" s="412"/>
      <c r="V98" s="412">
        <v>0</v>
      </c>
      <c r="W98" s="412">
        <v>0</v>
      </c>
      <c r="X98" s="412">
        <v>0</v>
      </c>
      <c r="Y98" s="414" t="s">
        <v>484</v>
      </c>
      <c r="Z98" s="412">
        <v>0</v>
      </c>
      <c r="AA98" s="412">
        <v>0</v>
      </c>
      <c r="AB98" s="412">
        <v>0</v>
      </c>
      <c r="AC98" s="412"/>
      <c r="AD98" s="412">
        <v>141799.85</v>
      </c>
      <c r="AE98" s="412">
        <v>304777.181</v>
      </c>
      <c r="AF98" s="412">
        <v>446577.031</v>
      </c>
      <c r="AG98" s="412"/>
      <c r="AH98" s="412">
        <v>4643.683</v>
      </c>
      <c r="AI98" s="412">
        <v>0</v>
      </c>
      <c r="AJ98" s="412">
        <v>4643.683</v>
      </c>
      <c r="AK98" s="414" t="s">
        <v>484</v>
      </c>
      <c r="AL98" s="412">
        <v>0</v>
      </c>
      <c r="AM98" s="412">
        <v>56628</v>
      </c>
      <c r="AN98" s="412">
        <v>56628</v>
      </c>
      <c r="AO98" s="412"/>
      <c r="AP98" s="412">
        <v>201118.278</v>
      </c>
      <c r="AQ98" s="412">
        <v>416295.828</v>
      </c>
      <c r="AR98" s="412">
        <v>617414.107</v>
      </c>
    </row>
    <row r="99" spans="1:44" s="415" customFormat="1" ht="5.1" customHeight="1">
      <c r="A99" s="414"/>
      <c r="B99" s="412"/>
      <c r="C99" s="412"/>
      <c r="D99" s="412"/>
      <c r="E99" s="412"/>
      <c r="F99" s="412"/>
      <c r="G99" s="412"/>
      <c r="H99" s="412"/>
      <c r="I99" s="412"/>
      <c r="J99" s="412">
        <v>0</v>
      </c>
      <c r="K99" s="412">
        <v>0</v>
      </c>
      <c r="L99" s="412">
        <v>0</v>
      </c>
      <c r="M99" s="414"/>
      <c r="N99" s="412"/>
      <c r="O99" s="412"/>
      <c r="P99" s="412"/>
      <c r="Q99" s="412"/>
      <c r="R99" s="412"/>
      <c r="S99" s="412"/>
      <c r="T99" s="412"/>
      <c r="U99" s="412"/>
      <c r="V99" s="412">
        <v>0</v>
      </c>
      <c r="W99" s="412">
        <v>0</v>
      </c>
      <c r="X99" s="412">
        <v>0</v>
      </c>
      <c r="Y99" s="414"/>
      <c r="Z99" s="412"/>
      <c r="AA99" s="412"/>
      <c r="AB99" s="412"/>
      <c r="AC99" s="412"/>
      <c r="AD99" s="412"/>
      <c r="AE99" s="412"/>
      <c r="AF99" s="412"/>
      <c r="AG99" s="412"/>
      <c r="AH99" s="412">
        <v>0</v>
      </c>
      <c r="AI99" s="412">
        <v>0</v>
      </c>
      <c r="AJ99" s="412">
        <v>0</v>
      </c>
      <c r="AK99" s="414"/>
      <c r="AL99" s="412"/>
      <c r="AM99" s="412"/>
      <c r="AN99" s="412"/>
      <c r="AO99" s="412"/>
      <c r="AP99" s="412"/>
      <c r="AQ99" s="412"/>
      <c r="AR99" s="412"/>
    </row>
    <row r="100" spans="1:44" s="410" customFormat="1" ht="9.95" customHeight="1">
      <c r="A100" s="408" t="s">
        <v>485</v>
      </c>
      <c r="B100" s="409">
        <v>96067.2</v>
      </c>
      <c r="C100" s="409">
        <v>0</v>
      </c>
      <c r="D100" s="409">
        <v>96067.2</v>
      </c>
      <c r="E100" s="409"/>
      <c r="F100" s="409">
        <v>222559.4</v>
      </c>
      <c r="G100" s="409">
        <v>0</v>
      </c>
      <c r="H100" s="409">
        <v>222559.4</v>
      </c>
      <c r="I100" s="409"/>
      <c r="J100" s="409">
        <v>89861.287</v>
      </c>
      <c r="K100" s="409">
        <v>0</v>
      </c>
      <c r="L100" s="409">
        <v>89861.287</v>
      </c>
      <c r="M100" s="408" t="s">
        <v>485</v>
      </c>
      <c r="N100" s="409">
        <v>70000</v>
      </c>
      <c r="O100" s="409">
        <v>0</v>
      </c>
      <c r="P100" s="409">
        <v>70000</v>
      </c>
      <c r="Q100" s="409"/>
      <c r="R100" s="409">
        <v>0</v>
      </c>
      <c r="S100" s="409">
        <v>0</v>
      </c>
      <c r="T100" s="409">
        <v>0</v>
      </c>
      <c r="U100" s="409"/>
      <c r="V100" s="409">
        <v>594308.908</v>
      </c>
      <c r="W100" s="409">
        <v>0</v>
      </c>
      <c r="X100" s="409">
        <v>594308.908</v>
      </c>
      <c r="Y100" s="408" t="s">
        <v>485</v>
      </c>
      <c r="Z100" s="409">
        <v>0</v>
      </c>
      <c r="AA100" s="409">
        <v>0</v>
      </c>
      <c r="AB100" s="409">
        <v>0</v>
      </c>
      <c r="AC100" s="409"/>
      <c r="AD100" s="409">
        <v>0</v>
      </c>
      <c r="AE100" s="409">
        <v>0</v>
      </c>
      <c r="AF100" s="409">
        <v>0</v>
      </c>
      <c r="AG100" s="409"/>
      <c r="AH100" s="409">
        <v>0</v>
      </c>
      <c r="AI100" s="409">
        <v>0</v>
      </c>
      <c r="AJ100" s="409">
        <v>0</v>
      </c>
      <c r="AK100" s="408" t="s">
        <v>485</v>
      </c>
      <c r="AL100" s="409">
        <v>5667.734</v>
      </c>
      <c r="AM100" s="409">
        <v>0</v>
      </c>
      <c r="AN100" s="409">
        <v>5667.734</v>
      </c>
      <c r="AO100" s="409"/>
      <c r="AP100" s="409">
        <v>1078464.5289999999</v>
      </c>
      <c r="AQ100" s="409">
        <v>0</v>
      </c>
      <c r="AR100" s="409">
        <v>1078464.5289999999</v>
      </c>
    </row>
    <row r="101" spans="1:44" s="410" customFormat="1" ht="9.95" customHeight="1">
      <c r="A101" s="414" t="s">
        <v>486</v>
      </c>
      <c r="B101" s="412">
        <v>0</v>
      </c>
      <c r="C101" s="412">
        <v>0</v>
      </c>
      <c r="D101" s="412">
        <v>0</v>
      </c>
      <c r="E101" s="412"/>
      <c r="F101" s="412">
        <v>0</v>
      </c>
      <c r="G101" s="412">
        <v>0</v>
      </c>
      <c r="H101" s="412">
        <v>0</v>
      </c>
      <c r="I101" s="412"/>
      <c r="J101" s="412">
        <v>0</v>
      </c>
      <c r="K101" s="412">
        <v>0</v>
      </c>
      <c r="L101" s="412">
        <v>0</v>
      </c>
      <c r="M101" s="414" t="s">
        <v>486</v>
      </c>
      <c r="N101" s="412">
        <v>0</v>
      </c>
      <c r="O101" s="412">
        <v>0</v>
      </c>
      <c r="P101" s="412">
        <v>0</v>
      </c>
      <c r="Q101" s="412"/>
      <c r="R101" s="412">
        <v>0</v>
      </c>
      <c r="S101" s="412">
        <v>0</v>
      </c>
      <c r="T101" s="412">
        <v>0</v>
      </c>
      <c r="U101" s="412"/>
      <c r="V101" s="412">
        <v>0</v>
      </c>
      <c r="W101" s="412">
        <v>0</v>
      </c>
      <c r="X101" s="412">
        <v>0</v>
      </c>
      <c r="Y101" s="414" t="s">
        <v>486</v>
      </c>
      <c r="Z101" s="412">
        <v>0</v>
      </c>
      <c r="AA101" s="412">
        <v>0</v>
      </c>
      <c r="AB101" s="412">
        <v>0</v>
      </c>
      <c r="AC101" s="412"/>
      <c r="AD101" s="412">
        <v>0</v>
      </c>
      <c r="AE101" s="412">
        <v>0</v>
      </c>
      <c r="AF101" s="412">
        <v>0</v>
      </c>
      <c r="AG101" s="412"/>
      <c r="AH101" s="412">
        <v>0</v>
      </c>
      <c r="AI101" s="412">
        <v>0</v>
      </c>
      <c r="AJ101" s="412">
        <v>0</v>
      </c>
      <c r="AK101" s="414" t="s">
        <v>486</v>
      </c>
      <c r="AL101" s="412">
        <v>0</v>
      </c>
      <c r="AM101" s="412">
        <v>0</v>
      </c>
      <c r="AN101" s="412">
        <v>0</v>
      </c>
      <c r="AO101" s="412"/>
      <c r="AP101" s="412">
        <v>0</v>
      </c>
      <c r="AQ101" s="412">
        <v>0</v>
      </c>
      <c r="AR101" s="412">
        <v>0</v>
      </c>
    </row>
    <row r="102" spans="1:44" s="410" customFormat="1" ht="9.95" customHeight="1">
      <c r="A102" s="414" t="s">
        <v>487</v>
      </c>
      <c r="B102" s="412">
        <v>0</v>
      </c>
      <c r="C102" s="412">
        <v>0</v>
      </c>
      <c r="D102" s="412">
        <v>0</v>
      </c>
      <c r="E102" s="412"/>
      <c r="F102" s="412">
        <v>0</v>
      </c>
      <c r="G102" s="412">
        <v>0</v>
      </c>
      <c r="H102" s="412">
        <v>0</v>
      </c>
      <c r="I102" s="412"/>
      <c r="J102" s="412">
        <v>0</v>
      </c>
      <c r="K102" s="412">
        <v>0</v>
      </c>
      <c r="L102" s="412">
        <v>0</v>
      </c>
      <c r="M102" s="414" t="s">
        <v>487</v>
      </c>
      <c r="N102" s="412">
        <v>0</v>
      </c>
      <c r="O102" s="412">
        <v>0</v>
      </c>
      <c r="P102" s="412">
        <v>0</v>
      </c>
      <c r="Q102" s="412"/>
      <c r="R102" s="412">
        <v>0</v>
      </c>
      <c r="S102" s="412">
        <v>0</v>
      </c>
      <c r="T102" s="412">
        <v>0</v>
      </c>
      <c r="U102" s="412"/>
      <c r="V102" s="412">
        <v>0</v>
      </c>
      <c r="W102" s="412">
        <v>0</v>
      </c>
      <c r="X102" s="412">
        <v>0</v>
      </c>
      <c r="Y102" s="414" t="s">
        <v>487</v>
      </c>
      <c r="Z102" s="412">
        <v>0</v>
      </c>
      <c r="AA102" s="412">
        <v>0</v>
      </c>
      <c r="AB102" s="412">
        <v>0</v>
      </c>
      <c r="AC102" s="412"/>
      <c r="AD102" s="412">
        <v>0</v>
      </c>
      <c r="AE102" s="412">
        <v>0</v>
      </c>
      <c r="AF102" s="412">
        <v>0</v>
      </c>
      <c r="AG102" s="412"/>
      <c r="AH102" s="412">
        <v>0</v>
      </c>
      <c r="AI102" s="412">
        <v>0</v>
      </c>
      <c r="AJ102" s="412">
        <v>0</v>
      </c>
      <c r="AK102" s="414" t="s">
        <v>487</v>
      </c>
      <c r="AL102" s="412">
        <v>0</v>
      </c>
      <c r="AM102" s="412">
        <v>0</v>
      </c>
      <c r="AN102" s="412">
        <v>0</v>
      </c>
      <c r="AO102" s="412"/>
      <c r="AP102" s="412">
        <v>0</v>
      </c>
      <c r="AQ102" s="412">
        <v>0</v>
      </c>
      <c r="AR102" s="412">
        <v>0</v>
      </c>
    </row>
    <row r="103" spans="1:44" s="410" customFormat="1" ht="9.95" customHeight="1">
      <c r="A103" s="414" t="s">
        <v>488</v>
      </c>
      <c r="B103" s="412">
        <v>96067.2</v>
      </c>
      <c r="C103" s="412">
        <v>0</v>
      </c>
      <c r="D103" s="412">
        <v>96067.2</v>
      </c>
      <c r="E103" s="412"/>
      <c r="F103" s="412">
        <v>222559.4</v>
      </c>
      <c r="G103" s="412">
        <v>0</v>
      </c>
      <c r="H103" s="412">
        <v>222559.4</v>
      </c>
      <c r="I103" s="412"/>
      <c r="J103" s="412">
        <v>89861.287</v>
      </c>
      <c r="K103" s="412">
        <v>0</v>
      </c>
      <c r="L103" s="412">
        <v>89861.287</v>
      </c>
      <c r="M103" s="414" t="s">
        <v>488</v>
      </c>
      <c r="N103" s="412">
        <v>70000</v>
      </c>
      <c r="O103" s="412">
        <v>0</v>
      </c>
      <c r="P103" s="412">
        <v>70000</v>
      </c>
      <c r="Q103" s="412"/>
      <c r="R103" s="412">
        <v>0</v>
      </c>
      <c r="S103" s="412">
        <v>0</v>
      </c>
      <c r="T103" s="412">
        <v>0</v>
      </c>
      <c r="U103" s="412"/>
      <c r="V103" s="412">
        <v>594308.908</v>
      </c>
      <c r="W103" s="412">
        <v>0</v>
      </c>
      <c r="X103" s="412">
        <v>594308.908</v>
      </c>
      <c r="Y103" s="414" t="s">
        <v>488</v>
      </c>
      <c r="Z103" s="412">
        <v>0</v>
      </c>
      <c r="AA103" s="412">
        <v>0</v>
      </c>
      <c r="AB103" s="412">
        <v>0</v>
      </c>
      <c r="AC103" s="412"/>
      <c r="AD103" s="412">
        <v>0</v>
      </c>
      <c r="AE103" s="412">
        <v>0</v>
      </c>
      <c r="AF103" s="412">
        <v>0</v>
      </c>
      <c r="AG103" s="412"/>
      <c r="AH103" s="412">
        <v>0</v>
      </c>
      <c r="AI103" s="412">
        <v>0</v>
      </c>
      <c r="AJ103" s="412">
        <v>0</v>
      </c>
      <c r="AK103" s="414" t="s">
        <v>488</v>
      </c>
      <c r="AL103" s="412">
        <v>5667.734</v>
      </c>
      <c r="AM103" s="412">
        <v>0</v>
      </c>
      <c r="AN103" s="412">
        <v>5667.734</v>
      </c>
      <c r="AO103" s="412"/>
      <c r="AP103" s="412">
        <v>1078464.5289999999</v>
      </c>
      <c r="AQ103" s="412">
        <v>0</v>
      </c>
      <c r="AR103" s="412">
        <v>1078464.5289999999</v>
      </c>
    </row>
    <row r="104" spans="1:44" s="415" customFormat="1" ht="5.1" customHeight="1">
      <c r="A104" s="414"/>
      <c r="B104" s="412"/>
      <c r="C104" s="412"/>
      <c r="D104" s="412"/>
      <c r="E104" s="412"/>
      <c r="F104" s="412"/>
      <c r="G104" s="412"/>
      <c r="H104" s="412"/>
      <c r="I104" s="412"/>
      <c r="J104" s="412">
        <v>0</v>
      </c>
      <c r="K104" s="412">
        <v>0</v>
      </c>
      <c r="L104" s="412">
        <v>0</v>
      </c>
      <c r="M104" s="414"/>
      <c r="N104" s="412"/>
      <c r="O104" s="412"/>
      <c r="P104" s="412"/>
      <c r="Q104" s="412"/>
      <c r="R104" s="412"/>
      <c r="S104" s="412"/>
      <c r="T104" s="412"/>
      <c r="U104" s="412"/>
      <c r="V104" s="412">
        <v>0</v>
      </c>
      <c r="W104" s="412">
        <v>0</v>
      </c>
      <c r="X104" s="412">
        <v>0</v>
      </c>
      <c r="Y104" s="414"/>
      <c r="Z104" s="412"/>
      <c r="AA104" s="412"/>
      <c r="AB104" s="412"/>
      <c r="AC104" s="412"/>
      <c r="AD104" s="412"/>
      <c r="AE104" s="412"/>
      <c r="AF104" s="412"/>
      <c r="AG104" s="412"/>
      <c r="AH104" s="412">
        <v>0</v>
      </c>
      <c r="AI104" s="412">
        <v>0</v>
      </c>
      <c r="AJ104" s="412">
        <v>0</v>
      </c>
      <c r="AK104" s="414"/>
      <c r="AL104" s="412"/>
      <c r="AM104" s="412"/>
      <c r="AN104" s="412"/>
      <c r="AO104" s="412"/>
      <c r="AP104" s="412"/>
      <c r="AQ104" s="412"/>
      <c r="AR104" s="412"/>
    </row>
    <row r="105" spans="1:44" s="410" customFormat="1" ht="9.95" customHeight="1">
      <c r="A105" s="416" t="s">
        <v>489</v>
      </c>
      <c r="B105" s="417">
        <v>209461.693</v>
      </c>
      <c r="C105" s="417">
        <v>4460.236</v>
      </c>
      <c r="D105" s="417">
        <v>213921.93</v>
      </c>
      <c r="E105" s="417"/>
      <c r="F105" s="417">
        <v>84346.32</v>
      </c>
      <c r="G105" s="417">
        <v>354.865</v>
      </c>
      <c r="H105" s="417">
        <v>84701.185</v>
      </c>
      <c r="I105" s="417"/>
      <c r="J105" s="417">
        <v>23803.806</v>
      </c>
      <c r="K105" s="417">
        <v>935.209</v>
      </c>
      <c r="L105" s="417">
        <v>24739.015</v>
      </c>
      <c r="M105" s="416" t="s">
        <v>489</v>
      </c>
      <c r="N105" s="417">
        <v>39659.33</v>
      </c>
      <c r="O105" s="417">
        <v>1582.659</v>
      </c>
      <c r="P105" s="417">
        <v>41241.989</v>
      </c>
      <c r="Q105" s="417"/>
      <c r="R105" s="417">
        <v>5413.423</v>
      </c>
      <c r="S105" s="417">
        <v>43.38</v>
      </c>
      <c r="T105" s="417">
        <v>5456.804</v>
      </c>
      <c r="U105" s="417"/>
      <c r="V105" s="417">
        <v>57831.422</v>
      </c>
      <c r="W105" s="417">
        <v>3524.694</v>
      </c>
      <c r="X105" s="417">
        <v>61356.116</v>
      </c>
      <c r="Y105" s="416" t="s">
        <v>489</v>
      </c>
      <c r="Z105" s="417">
        <v>3693.424</v>
      </c>
      <c r="AA105" s="417">
        <v>0</v>
      </c>
      <c r="AB105" s="417">
        <v>3693.424</v>
      </c>
      <c r="AC105" s="417"/>
      <c r="AD105" s="417">
        <v>16141.141</v>
      </c>
      <c r="AE105" s="417">
        <v>6217.728</v>
      </c>
      <c r="AF105" s="417">
        <v>22358.869</v>
      </c>
      <c r="AG105" s="417"/>
      <c r="AH105" s="417">
        <v>5172.012</v>
      </c>
      <c r="AI105" s="417">
        <v>318.824</v>
      </c>
      <c r="AJ105" s="417">
        <v>5490.837</v>
      </c>
      <c r="AK105" s="416" t="s">
        <v>489</v>
      </c>
      <c r="AL105" s="417">
        <v>28626.273</v>
      </c>
      <c r="AM105" s="417">
        <v>162.646</v>
      </c>
      <c r="AN105" s="417">
        <v>28788.92</v>
      </c>
      <c r="AO105" s="417"/>
      <c r="AP105" s="417">
        <v>474148.84400000004</v>
      </c>
      <c r="AQ105" s="417">
        <v>17600.241</v>
      </c>
      <c r="AR105" s="417">
        <v>491749.089</v>
      </c>
    </row>
    <row r="106" spans="1:44" s="415" customFormat="1" ht="5.1" customHeight="1">
      <c r="A106" s="414"/>
      <c r="B106" s="417"/>
      <c r="C106" s="417"/>
      <c r="D106" s="417"/>
      <c r="E106" s="417"/>
      <c r="F106" s="417"/>
      <c r="G106" s="417"/>
      <c r="H106" s="417"/>
      <c r="I106" s="417"/>
      <c r="J106" s="417">
        <v>0</v>
      </c>
      <c r="K106" s="417">
        <v>0</v>
      </c>
      <c r="L106" s="417">
        <v>0</v>
      </c>
      <c r="M106" s="414"/>
      <c r="N106" s="417"/>
      <c r="O106" s="417"/>
      <c r="P106" s="417"/>
      <c r="Q106" s="417"/>
      <c r="R106" s="417"/>
      <c r="S106" s="417"/>
      <c r="T106" s="417"/>
      <c r="U106" s="417"/>
      <c r="V106" s="417">
        <v>0</v>
      </c>
      <c r="W106" s="417">
        <v>0</v>
      </c>
      <c r="X106" s="417">
        <v>0</v>
      </c>
      <c r="Y106" s="414"/>
      <c r="Z106" s="417"/>
      <c r="AA106" s="417"/>
      <c r="AB106" s="417"/>
      <c r="AC106" s="417"/>
      <c r="AD106" s="417"/>
      <c r="AE106" s="417"/>
      <c r="AF106" s="417"/>
      <c r="AG106" s="417"/>
      <c r="AH106" s="417">
        <v>0</v>
      </c>
      <c r="AI106" s="417">
        <v>0</v>
      </c>
      <c r="AJ106" s="417">
        <v>0</v>
      </c>
      <c r="AK106" s="414"/>
      <c r="AL106" s="417"/>
      <c r="AM106" s="417"/>
      <c r="AN106" s="417"/>
      <c r="AO106" s="417"/>
      <c r="AP106" s="417"/>
      <c r="AQ106" s="417"/>
      <c r="AR106" s="417"/>
    </row>
    <row r="107" spans="1:44" s="410" customFormat="1" ht="9.95" customHeight="1">
      <c r="A107" s="408" t="s">
        <v>490</v>
      </c>
      <c r="B107" s="409">
        <v>40935.535</v>
      </c>
      <c r="C107" s="409">
        <v>1595.826</v>
      </c>
      <c r="D107" s="409">
        <v>42531.361</v>
      </c>
      <c r="E107" s="409"/>
      <c r="F107" s="409">
        <v>51110.669</v>
      </c>
      <c r="G107" s="409">
        <v>357.723</v>
      </c>
      <c r="H107" s="409">
        <v>51468.393</v>
      </c>
      <c r="I107" s="409"/>
      <c r="J107" s="409">
        <v>27264.499</v>
      </c>
      <c r="K107" s="409">
        <v>683.218</v>
      </c>
      <c r="L107" s="409">
        <v>27947.717</v>
      </c>
      <c r="M107" s="408" t="s">
        <v>490</v>
      </c>
      <c r="N107" s="409">
        <v>16787.852</v>
      </c>
      <c r="O107" s="409">
        <v>0.217</v>
      </c>
      <c r="P107" s="409">
        <v>16788.069</v>
      </c>
      <c r="Q107" s="409"/>
      <c r="R107" s="409">
        <v>5440.337</v>
      </c>
      <c r="S107" s="409">
        <v>1.894</v>
      </c>
      <c r="T107" s="409">
        <v>5442.231</v>
      </c>
      <c r="U107" s="409"/>
      <c r="V107" s="409">
        <v>20542.496</v>
      </c>
      <c r="W107" s="409">
        <v>0</v>
      </c>
      <c r="X107" s="409">
        <v>20542.496</v>
      </c>
      <c r="Y107" s="408" t="s">
        <v>490</v>
      </c>
      <c r="Z107" s="409">
        <v>0</v>
      </c>
      <c r="AA107" s="409">
        <v>0</v>
      </c>
      <c r="AB107" s="409">
        <v>0</v>
      </c>
      <c r="AC107" s="409"/>
      <c r="AD107" s="409">
        <v>237.115</v>
      </c>
      <c r="AE107" s="409">
        <v>112.345</v>
      </c>
      <c r="AF107" s="409">
        <v>349.461</v>
      </c>
      <c r="AG107" s="409"/>
      <c r="AH107" s="409">
        <v>8754.01</v>
      </c>
      <c r="AI107" s="409">
        <v>73.101</v>
      </c>
      <c r="AJ107" s="409">
        <v>8827.111</v>
      </c>
      <c r="AK107" s="408" t="s">
        <v>490</v>
      </c>
      <c r="AL107" s="409">
        <v>29474.049</v>
      </c>
      <c r="AM107" s="409">
        <v>1333.882</v>
      </c>
      <c r="AN107" s="409">
        <v>30807.931</v>
      </c>
      <c r="AO107" s="409"/>
      <c r="AP107" s="409">
        <v>200546.56199999998</v>
      </c>
      <c r="AQ107" s="409">
        <v>4158.206</v>
      </c>
      <c r="AR107" s="409">
        <v>204704.77000000002</v>
      </c>
    </row>
    <row r="108" spans="1:44" s="410" customFormat="1" ht="9.95" customHeight="1">
      <c r="A108" s="414" t="s">
        <v>491</v>
      </c>
      <c r="B108" s="412">
        <v>29322.162</v>
      </c>
      <c r="C108" s="412">
        <v>653.039</v>
      </c>
      <c r="D108" s="412">
        <v>29975.202</v>
      </c>
      <c r="E108" s="412"/>
      <c r="F108" s="412">
        <v>34443.417</v>
      </c>
      <c r="G108" s="412">
        <v>11.778</v>
      </c>
      <c r="H108" s="412">
        <v>34455.195</v>
      </c>
      <c r="I108" s="412"/>
      <c r="J108" s="412">
        <v>23417.013</v>
      </c>
      <c r="K108" s="412">
        <v>58.552</v>
      </c>
      <c r="L108" s="412">
        <v>23475.565</v>
      </c>
      <c r="M108" s="414" t="s">
        <v>491</v>
      </c>
      <c r="N108" s="412">
        <v>15768.166</v>
      </c>
      <c r="O108" s="412">
        <v>0</v>
      </c>
      <c r="P108" s="412">
        <v>15768.166</v>
      </c>
      <c r="Q108" s="412"/>
      <c r="R108" s="412">
        <v>5432.062</v>
      </c>
      <c r="S108" s="412">
        <v>1.894</v>
      </c>
      <c r="T108" s="412">
        <v>5433.957</v>
      </c>
      <c r="U108" s="412"/>
      <c r="V108" s="412">
        <v>9550.49</v>
      </c>
      <c r="W108" s="412">
        <v>0</v>
      </c>
      <c r="X108" s="412">
        <v>9550.49</v>
      </c>
      <c r="Y108" s="414" t="s">
        <v>491</v>
      </c>
      <c r="Z108" s="412">
        <v>0</v>
      </c>
      <c r="AA108" s="412">
        <v>0</v>
      </c>
      <c r="AB108" s="412">
        <v>0</v>
      </c>
      <c r="AC108" s="412"/>
      <c r="AD108" s="412">
        <v>0</v>
      </c>
      <c r="AE108" s="412">
        <v>0</v>
      </c>
      <c r="AF108" s="412">
        <v>0</v>
      </c>
      <c r="AG108" s="412"/>
      <c r="AH108" s="412">
        <v>8071.454</v>
      </c>
      <c r="AI108" s="412">
        <v>1.071</v>
      </c>
      <c r="AJ108" s="412">
        <v>8072.526</v>
      </c>
      <c r="AK108" s="414" t="s">
        <v>491</v>
      </c>
      <c r="AL108" s="412">
        <v>26793.456</v>
      </c>
      <c r="AM108" s="412">
        <v>112.039</v>
      </c>
      <c r="AN108" s="412">
        <v>26905.496</v>
      </c>
      <c r="AO108" s="412"/>
      <c r="AP108" s="412">
        <v>152798.22</v>
      </c>
      <c r="AQ108" s="412">
        <v>838.373</v>
      </c>
      <c r="AR108" s="412">
        <v>153636.597</v>
      </c>
    </row>
    <row r="109" spans="1:44" s="410" customFormat="1" ht="9.95" customHeight="1">
      <c r="A109" s="414" t="s">
        <v>492</v>
      </c>
      <c r="B109" s="412">
        <v>0</v>
      </c>
      <c r="C109" s="412">
        <v>0</v>
      </c>
      <c r="D109" s="412">
        <v>0</v>
      </c>
      <c r="E109" s="412"/>
      <c r="F109" s="412">
        <v>14.28</v>
      </c>
      <c r="G109" s="412">
        <v>0</v>
      </c>
      <c r="H109" s="412">
        <v>14.28</v>
      </c>
      <c r="I109" s="412"/>
      <c r="J109" s="412">
        <v>344.6</v>
      </c>
      <c r="K109" s="412">
        <v>0</v>
      </c>
      <c r="L109" s="412">
        <v>344.6</v>
      </c>
      <c r="M109" s="414" t="s">
        <v>492</v>
      </c>
      <c r="N109" s="412">
        <v>8.533</v>
      </c>
      <c r="O109" s="412">
        <v>0</v>
      </c>
      <c r="P109" s="412">
        <v>8.533</v>
      </c>
      <c r="Q109" s="412"/>
      <c r="R109" s="412">
        <v>0</v>
      </c>
      <c r="S109" s="412">
        <v>0</v>
      </c>
      <c r="T109" s="412">
        <v>0</v>
      </c>
      <c r="U109" s="412"/>
      <c r="V109" s="412">
        <v>533.517</v>
      </c>
      <c r="W109" s="412">
        <v>0</v>
      </c>
      <c r="X109" s="412">
        <v>533.517</v>
      </c>
      <c r="Y109" s="414" t="s">
        <v>492</v>
      </c>
      <c r="Z109" s="412">
        <v>0</v>
      </c>
      <c r="AA109" s="412">
        <v>0</v>
      </c>
      <c r="AB109" s="412">
        <v>0</v>
      </c>
      <c r="AC109" s="412"/>
      <c r="AD109" s="412">
        <v>0</v>
      </c>
      <c r="AE109" s="412">
        <v>0</v>
      </c>
      <c r="AF109" s="412">
        <v>0</v>
      </c>
      <c r="AG109" s="412"/>
      <c r="AH109" s="412">
        <v>0.113</v>
      </c>
      <c r="AI109" s="412">
        <v>0</v>
      </c>
      <c r="AJ109" s="412">
        <v>0.113</v>
      </c>
      <c r="AK109" s="414" t="s">
        <v>492</v>
      </c>
      <c r="AL109" s="412">
        <v>65.57</v>
      </c>
      <c r="AM109" s="412">
        <v>0</v>
      </c>
      <c r="AN109" s="412">
        <v>65.57</v>
      </c>
      <c r="AO109" s="412"/>
      <c r="AP109" s="412">
        <v>966.613</v>
      </c>
      <c r="AQ109" s="412">
        <v>0</v>
      </c>
      <c r="AR109" s="412">
        <v>966.613</v>
      </c>
    </row>
    <row r="110" spans="1:44" s="410" customFormat="1" ht="9.95" customHeight="1">
      <c r="A110" s="414" t="s">
        <v>493</v>
      </c>
      <c r="B110" s="412">
        <v>0.849</v>
      </c>
      <c r="C110" s="412">
        <v>0</v>
      </c>
      <c r="D110" s="412">
        <v>0.849</v>
      </c>
      <c r="E110" s="412"/>
      <c r="F110" s="412">
        <v>0</v>
      </c>
      <c r="G110" s="412">
        <v>0</v>
      </c>
      <c r="H110" s="412">
        <v>0</v>
      </c>
      <c r="I110" s="412"/>
      <c r="J110" s="412">
        <v>0</v>
      </c>
      <c r="K110" s="412">
        <v>0</v>
      </c>
      <c r="L110" s="412">
        <v>0</v>
      </c>
      <c r="M110" s="414" t="s">
        <v>493</v>
      </c>
      <c r="N110" s="412">
        <v>0</v>
      </c>
      <c r="O110" s="412">
        <v>0</v>
      </c>
      <c r="P110" s="412">
        <v>0</v>
      </c>
      <c r="Q110" s="412"/>
      <c r="R110" s="412">
        <v>0</v>
      </c>
      <c r="S110" s="412">
        <v>0</v>
      </c>
      <c r="T110" s="412">
        <v>0</v>
      </c>
      <c r="U110" s="412"/>
      <c r="V110" s="412">
        <v>0</v>
      </c>
      <c r="W110" s="412">
        <v>0</v>
      </c>
      <c r="X110" s="412">
        <v>0</v>
      </c>
      <c r="Y110" s="414" t="s">
        <v>493</v>
      </c>
      <c r="Z110" s="412">
        <v>0</v>
      </c>
      <c r="AA110" s="412">
        <v>0</v>
      </c>
      <c r="AB110" s="412">
        <v>0</v>
      </c>
      <c r="AC110" s="412"/>
      <c r="AD110" s="412">
        <v>0</v>
      </c>
      <c r="AE110" s="412">
        <v>0</v>
      </c>
      <c r="AF110" s="412">
        <v>0</v>
      </c>
      <c r="AG110" s="412"/>
      <c r="AH110" s="412">
        <v>0</v>
      </c>
      <c r="AI110" s="412">
        <v>0</v>
      </c>
      <c r="AJ110" s="412">
        <v>0</v>
      </c>
      <c r="AK110" s="414" t="s">
        <v>493</v>
      </c>
      <c r="AL110" s="412">
        <v>0</v>
      </c>
      <c r="AM110" s="412">
        <v>0</v>
      </c>
      <c r="AN110" s="412">
        <v>0</v>
      </c>
      <c r="AO110" s="412"/>
      <c r="AP110" s="412">
        <v>0.849</v>
      </c>
      <c r="AQ110" s="412">
        <v>0</v>
      </c>
      <c r="AR110" s="412">
        <v>0.849</v>
      </c>
    </row>
    <row r="111" spans="1:44" s="410" customFormat="1" ht="9.95" customHeight="1">
      <c r="A111" s="414" t="s">
        <v>494</v>
      </c>
      <c r="B111" s="412">
        <v>7902.422</v>
      </c>
      <c r="C111" s="412">
        <v>942.786</v>
      </c>
      <c r="D111" s="412">
        <v>8845.209</v>
      </c>
      <c r="E111" s="412"/>
      <c r="F111" s="412">
        <v>12304.885</v>
      </c>
      <c r="G111" s="412">
        <v>345.945</v>
      </c>
      <c r="H111" s="412">
        <v>12650.83</v>
      </c>
      <c r="I111" s="412"/>
      <c r="J111" s="412">
        <v>3502.885</v>
      </c>
      <c r="K111" s="412">
        <v>624.666</v>
      </c>
      <c r="L111" s="412">
        <v>4127.551</v>
      </c>
      <c r="M111" s="414" t="s">
        <v>494</v>
      </c>
      <c r="N111" s="412">
        <v>421.621</v>
      </c>
      <c r="O111" s="412">
        <v>0.217</v>
      </c>
      <c r="P111" s="412">
        <v>421.838</v>
      </c>
      <c r="Q111" s="412"/>
      <c r="R111" s="412">
        <v>8.274</v>
      </c>
      <c r="S111" s="412">
        <v>0</v>
      </c>
      <c r="T111" s="412">
        <v>8.274</v>
      </c>
      <c r="U111" s="412"/>
      <c r="V111" s="412">
        <v>3105.87</v>
      </c>
      <c r="W111" s="412">
        <v>0</v>
      </c>
      <c r="X111" s="412">
        <v>3105.87</v>
      </c>
      <c r="Y111" s="414" t="s">
        <v>494</v>
      </c>
      <c r="Z111" s="412">
        <v>0</v>
      </c>
      <c r="AA111" s="412">
        <v>0</v>
      </c>
      <c r="AB111" s="412">
        <v>0</v>
      </c>
      <c r="AC111" s="412"/>
      <c r="AD111" s="412">
        <v>237.115</v>
      </c>
      <c r="AE111" s="412">
        <v>112.345</v>
      </c>
      <c r="AF111" s="412">
        <v>349.461</v>
      </c>
      <c r="AG111" s="412"/>
      <c r="AH111" s="412">
        <v>104.415</v>
      </c>
      <c r="AI111" s="412">
        <v>7.986</v>
      </c>
      <c r="AJ111" s="412">
        <v>112.402</v>
      </c>
      <c r="AK111" s="414" t="s">
        <v>494</v>
      </c>
      <c r="AL111" s="412">
        <v>2161.774</v>
      </c>
      <c r="AM111" s="412">
        <v>1221.842</v>
      </c>
      <c r="AN111" s="412">
        <v>3383.617</v>
      </c>
      <c r="AO111" s="412"/>
      <c r="AP111" s="412">
        <v>29749.261000000006</v>
      </c>
      <c r="AQ111" s="412">
        <v>3255.7870000000003</v>
      </c>
      <c r="AR111" s="412">
        <v>33005.051999999996</v>
      </c>
    </row>
    <row r="112" spans="1:44" s="410" customFormat="1" ht="9.95" customHeight="1">
      <c r="A112" s="414" t="s">
        <v>495</v>
      </c>
      <c r="B112" s="412">
        <v>3710.1</v>
      </c>
      <c r="C112" s="412">
        <v>0</v>
      </c>
      <c r="D112" s="412">
        <v>3710.1</v>
      </c>
      <c r="E112" s="412"/>
      <c r="F112" s="412">
        <v>4198.588</v>
      </c>
      <c r="G112" s="412">
        <v>0</v>
      </c>
      <c r="H112" s="412">
        <v>4198.588</v>
      </c>
      <c r="I112" s="412"/>
      <c r="J112" s="412">
        <v>0</v>
      </c>
      <c r="K112" s="412">
        <v>0</v>
      </c>
      <c r="L112" s="412">
        <v>0</v>
      </c>
      <c r="M112" s="414" t="s">
        <v>495</v>
      </c>
      <c r="N112" s="412">
        <v>589.531</v>
      </c>
      <c r="O112" s="412">
        <v>0</v>
      </c>
      <c r="P112" s="412">
        <v>589.531</v>
      </c>
      <c r="Q112" s="412"/>
      <c r="R112" s="412">
        <v>0</v>
      </c>
      <c r="S112" s="412">
        <v>0</v>
      </c>
      <c r="T112" s="412">
        <v>0</v>
      </c>
      <c r="U112" s="412"/>
      <c r="V112" s="412">
        <v>7352.617</v>
      </c>
      <c r="W112" s="412">
        <v>0</v>
      </c>
      <c r="X112" s="412">
        <v>7352.617</v>
      </c>
      <c r="Y112" s="414" t="s">
        <v>495</v>
      </c>
      <c r="Z112" s="412">
        <v>0</v>
      </c>
      <c r="AA112" s="412">
        <v>0</v>
      </c>
      <c r="AB112" s="412">
        <v>0</v>
      </c>
      <c r="AC112" s="412"/>
      <c r="AD112" s="412">
        <v>0</v>
      </c>
      <c r="AE112" s="412">
        <v>0</v>
      </c>
      <c r="AF112" s="412">
        <v>0</v>
      </c>
      <c r="AG112" s="412"/>
      <c r="AH112" s="412">
        <v>0</v>
      </c>
      <c r="AI112" s="412">
        <v>0</v>
      </c>
      <c r="AJ112" s="412">
        <v>0</v>
      </c>
      <c r="AK112" s="414" t="s">
        <v>495</v>
      </c>
      <c r="AL112" s="412">
        <v>238.413</v>
      </c>
      <c r="AM112" s="412">
        <v>0</v>
      </c>
      <c r="AN112" s="412">
        <v>238.413</v>
      </c>
      <c r="AO112" s="412"/>
      <c r="AP112" s="412">
        <v>16089.249000000002</v>
      </c>
      <c r="AQ112" s="412">
        <v>0</v>
      </c>
      <c r="AR112" s="412">
        <v>16089.249000000002</v>
      </c>
    </row>
    <row r="113" spans="1:44" s="410" customFormat="1" ht="9.95" customHeight="1">
      <c r="A113" s="414" t="s">
        <v>496</v>
      </c>
      <c r="B113" s="412">
        <v>0</v>
      </c>
      <c r="C113" s="412">
        <v>0</v>
      </c>
      <c r="D113" s="412">
        <v>0</v>
      </c>
      <c r="E113" s="412"/>
      <c r="F113" s="412">
        <v>149.497</v>
      </c>
      <c r="G113" s="412">
        <v>0</v>
      </c>
      <c r="H113" s="412">
        <v>149.497</v>
      </c>
      <c r="I113" s="412"/>
      <c r="J113" s="412">
        <v>0</v>
      </c>
      <c r="K113" s="412">
        <v>0</v>
      </c>
      <c r="L113" s="412">
        <v>0</v>
      </c>
      <c r="M113" s="414" t="s">
        <v>496</v>
      </c>
      <c r="N113" s="412">
        <v>0</v>
      </c>
      <c r="O113" s="412">
        <v>0</v>
      </c>
      <c r="P113" s="412">
        <v>0</v>
      </c>
      <c r="Q113" s="412"/>
      <c r="R113" s="412">
        <v>0</v>
      </c>
      <c r="S113" s="412">
        <v>0</v>
      </c>
      <c r="T113" s="412">
        <v>0</v>
      </c>
      <c r="U113" s="412"/>
      <c r="V113" s="412">
        <v>0</v>
      </c>
      <c r="W113" s="412">
        <v>0</v>
      </c>
      <c r="X113" s="412">
        <v>0</v>
      </c>
      <c r="Y113" s="414" t="s">
        <v>496</v>
      </c>
      <c r="Z113" s="412">
        <v>0</v>
      </c>
      <c r="AA113" s="412">
        <v>0</v>
      </c>
      <c r="AB113" s="412">
        <v>0</v>
      </c>
      <c r="AC113" s="412"/>
      <c r="AD113" s="412">
        <v>0</v>
      </c>
      <c r="AE113" s="412">
        <v>0</v>
      </c>
      <c r="AF113" s="412">
        <v>0</v>
      </c>
      <c r="AG113" s="412"/>
      <c r="AH113" s="412">
        <v>578.026</v>
      </c>
      <c r="AI113" s="412">
        <v>64.042</v>
      </c>
      <c r="AJ113" s="412">
        <v>642.069</v>
      </c>
      <c r="AK113" s="414" t="s">
        <v>496</v>
      </c>
      <c r="AL113" s="412">
        <v>214.834</v>
      </c>
      <c r="AM113" s="412">
        <v>0</v>
      </c>
      <c r="AN113" s="412">
        <v>214.834</v>
      </c>
      <c r="AO113" s="412"/>
      <c r="AP113" s="412">
        <v>942.357</v>
      </c>
      <c r="AQ113" s="412">
        <v>64.042</v>
      </c>
      <c r="AR113" s="412">
        <v>1006.4000000000001</v>
      </c>
    </row>
    <row r="114" spans="1:44" s="415" customFormat="1" ht="5.1" customHeight="1">
      <c r="A114" s="414"/>
      <c r="B114" s="412"/>
      <c r="C114" s="412"/>
      <c r="D114" s="412"/>
      <c r="E114" s="412"/>
      <c r="F114" s="412"/>
      <c r="G114" s="412"/>
      <c r="H114" s="412"/>
      <c r="I114" s="412"/>
      <c r="J114" s="412">
        <v>0</v>
      </c>
      <c r="K114" s="412">
        <v>0</v>
      </c>
      <c r="L114" s="412">
        <v>0</v>
      </c>
      <c r="M114" s="414"/>
      <c r="N114" s="412"/>
      <c r="O114" s="412"/>
      <c r="P114" s="412"/>
      <c r="Q114" s="412"/>
      <c r="R114" s="412"/>
      <c r="S114" s="412"/>
      <c r="T114" s="412"/>
      <c r="U114" s="412"/>
      <c r="V114" s="412">
        <v>0</v>
      </c>
      <c r="W114" s="412">
        <v>0</v>
      </c>
      <c r="X114" s="412">
        <v>0</v>
      </c>
      <c r="Y114" s="414"/>
      <c r="Z114" s="412"/>
      <c r="AA114" s="412"/>
      <c r="AB114" s="412"/>
      <c r="AC114" s="412"/>
      <c r="AD114" s="412"/>
      <c r="AE114" s="412"/>
      <c r="AF114" s="412"/>
      <c r="AG114" s="412"/>
      <c r="AH114" s="412">
        <v>0</v>
      </c>
      <c r="AI114" s="412">
        <v>0</v>
      </c>
      <c r="AJ114" s="412">
        <v>0</v>
      </c>
      <c r="AK114" s="414"/>
      <c r="AL114" s="412"/>
      <c r="AM114" s="412"/>
      <c r="AN114" s="412"/>
      <c r="AO114" s="412"/>
      <c r="AP114" s="412"/>
      <c r="AQ114" s="412"/>
      <c r="AR114" s="412"/>
    </row>
    <row r="115" spans="1:44" s="410" customFormat="1" ht="9.95" customHeight="1">
      <c r="A115" s="416" t="s">
        <v>497</v>
      </c>
      <c r="B115" s="417">
        <v>63911.144</v>
      </c>
      <c r="C115" s="417">
        <v>7.825</v>
      </c>
      <c r="D115" s="417">
        <v>63918.97</v>
      </c>
      <c r="E115" s="417"/>
      <c r="F115" s="417">
        <v>14557.676</v>
      </c>
      <c r="G115" s="417">
        <v>30.74</v>
      </c>
      <c r="H115" s="417">
        <v>14588.417</v>
      </c>
      <c r="I115" s="417"/>
      <c r="J115" s="417">
        <v>20402.162</v>
      </c>
      <c r="K115" s="417">
        <v>72.647</v>
      </c>
      <c r="L115" s="417">
        <v>20474.81</v>
      </c>
      <c r="M115" s="416" t="s">
        <v>497</v>
      </c>
      <c r="N115" s="417">
        <v>9040.375</v>
      </c>
      <c r="O115" s="417">
        <v>0.582</v>
      </c>
      <c r="P115" s="417">
        <v>9040.958</v>
      </c>
      <c r="Q115" s="417"/>
      <c r="R115" s="417">
        <v>51.594</v>
      </c>
      <c r="S115" s="417">
        <v>0</v>
      </c>
      <c r="T115" s="417">
        <v>51.594</v>
      </c>
      <c r="U115" s="417"/>
      <c r="V115" s="417">
        <v>28235.157</v>
      </c>
      <c r="W115" s="417">
        <v>1745.084</v>
      </c>
      <c r="X115" s="417">
        <v>29980.241</v>
      </c>
      <c r="Y115" s="416" t="s">
        <v>497</v>
      </c>
      <c r="Z115" s="417">
        <v>0</v>
      </c>
      <c r="AA115" s="417">
        <v>0</v>
      </c>
      <c r="AB115" s="417">
        <v>0</v>
      </c>
      <c r="AC115" s="417"/>
      <c r="AD115" s="417">
        <v>5627.175</v>
      </c>
      <c r="AE115" s="417">
        <v>163.194</v>
      </c>
      <c r="AF115" s="417">
        <v>5790.369</v>
      </c>
      <c r="AG115" s="417"/>
      <c r="AH115" s="417">
        <v>1155.188</v>
      </c>
      <c r="AI115" s="417">
        <v>32.74</v>
      </c>
      <c r="AJ115" s="417">
        <v>1187.928</v>
      </c>
      <c r="AK115" s="416" t="s">
        <v>497</v>
      </c>
      <c r="AL115" s="417">
        <v>1105.834</v>
      </c>
      <c r="AM115" s="417">
        <v>20.623</v>
      </c>
      <c r="AN115" s="417">
        <v>1126.457</v>
      </c>
      <c r="AO115" s="417"/>
      <c r="AP115" s="417">
        <v>144086.305</v>
      </c>
      <c r="AQ115" s="417">
        <v>2073.435</v>
      </c>
      <c r="AR115" s="417">
        <v>146159.744</v>
      </c>
    </row>
    <row r="116" spans="1:44" s="415" customFormat="1" ht="5.1" customHeight="1">
      <c r="A116" s="414"/>
      <c r="B116" s="417"/>
      <c r="C116" s="417"/>
      <c r="D116" s="417"/>
      <c r="E116" s="417"/>
      <c r="F116" s="417"/>
      <c r="G116" s="417"/>
      <c r="H116" s="417"/>
      <c r="I116" s="417"/>
      <c r="J116" s="417">
        <v>0</v>
      </c>
      <c r="K116" s="417">
        <v>0</v>
      </c>
      <c r="L116" s="417">
        <v>0</v>
      </c>
      <c r="M116" s="414"/>
      <c r="N116" s="417"/>
      <c r="O116" s="417"/>
      <c r="P116" s="417"/>
      <c r="Q116" s="417"/>
      <c r="R116" s="417"/>
      <c r="S116" s="417"/>
      <c r="T116" s="417"/>
      <c r="U116" s="417"/>
      <c r="V116" s="417">
        <v>0</v>
      </c>
      <c r="W116" s="417">
        <v>0</v>
      </c>
      <c r="X116" s="417">
        <v>0</v>
      </c>
      <c r="Y116" s="414"/>
      <c r="Z116" s="417"/>
      <c r="AA116" s="417"/>
      <c r="AB116" s="417"/>
      <c r="AC116" s="417"/>
      <c r="AD116" s="417"/>
      <c r="AE116" s="417"/>
      <c r="AF116" s="417"/>
      <c r="AG116" s="417"/>
      <c r="AH116" s="417">
        <v>0</v>
      </c>
      <c r="AI116" s="417">
        <v>0</v>
      </c>
      <c r="AJ116" s="417">
        <v>0</v>
      </c>
      <c r="AK116" s="414"/>
      <c r="AL116" s="417"/>
      <c r="AM116" s="417"/>
      <c r="AN116" s="417"/>
      <c r="AO116" s="417"/>
      <c r="AP116" s="417"/>
      <c r="AQ116" s="417"/>
      <c r="AR116" s="417"/>
    </row>
    <row r="117" spans="1:44" s="410" customFormat="1" ht="9.95" customHeight="1">
      <c r="A117" s="416" t="s">
        <v>498</v>
      </c>
      <c r="B117" s="417">
        <v>23803.903</v>
      </c>
      <c r="C117" s="417">
        <v>0</v>
      </c>
      <c r="D117" s="417">
        <v>23803.903</v>
      </c>
      <c r="E117" s="417"/>
      <c r="F117" s="417">
        <v>406.688</v>
      </c>
      <c r="G117" s="417">
        <v>0</v>
      </c>
      <c r="H117" s="417">
        <v>406.688</v>
      </c>
      <c r="I117" s="417"/>
      <c r="J117" s="417">
        <v>7650.084</v>
      </c>
      <c r="K117" s="417">
        <v>28.397</v>
      </c>
      <c r="L117" s="417">
        <v>7678.481</v>
      </c>
      <c r="M117" s="416" t="s">
        <v>498</v>
      </c>
      <c r="N117" s="417">
        <v>1317.259</v>
      </c>
      <c r="O117" s="417">
        <v>3.706</v>
      </c>
      <c r="P117" s="417">
        <v>1320.965</v>
      </c>
      <c r="Q117" s="417"/>
      <c r="R117" s="417">
        <v>1887.429</v>
      </c>
      <c r="S117" s="417">
        <v>0</v>
      </c>
      <c r="T117" s="417">
        <v>1887.429</v>
      </c>
      <c r="U117" s="417"/>
      <c r="V117" s="417">
        <v>2949.111</v>
      </c>
      <c r="W117" s="417">
        <v>0</v>
      </c>
      <c r="X117" s="417">
        <v>2949.111</v>
      </c>
      <c r="Y117" s="416" t="s">
        <v>498</v>
      </c>
      <c r="Z117" s="417">
        <v>248.938</v>
      </c>
      <c r="AA117" s="417">
        <v>0</v>
      </c>
      <c r="AB117" s="417">
        <v>248.938</v>
      </c>
      <c r="AC117" s="417"/>
      <c r="AD117" s="417">
        <v>423.027</v>
      </c>
      <c r="AE117" s="417">
        <v>0</v>
      </c>
      <c r="AF117" s="417">
        <v>423.027</v>
      </c>
      <c r="AG117" s="417"/>
      <c r="AH117" s="417">
        <v>340.54</v>
      </c>
      <c r="AI117" s="417">
        <v>0</v>
      </c>
      <c r="AJ117" s="417">
        <v>340.54</v>
      </c>
      <c r="AK117" s="416" t="s">
        <v>498</v>
      </c>
      <c r="AL117" s="417">
        <v>50.804</v>
      </c>
      <c r="AM117" s="417">
        <v>0</v>
      </c>
      <c r="AN117" s="417">
        <v>50.804</v>
      </c>
      <c r="AO117" s="417"/>
      <c r="AP117" s="417">
        <v>39077.782999999996</v>
      </c>
      <c r="AQ117" s="417">
        <v>32.103</v>
      </c>
      <c r="AR117" s="417">
        <v>39109.886</v>
      </c>
    </row>
    <row r="118" spans="1:44" s="410" customFormat="1" ht="9.95" customHeight="1">
      <c r="A118" s="414" t="s">
        <v>499</v>
      </c>
      <c r="B118" s="412">
        <v>8717.436</v>
      </c>
      <c r="C118" s="412">
        <v>0</v>
      </c>
      <c r="D118" s="412">
        <v>8717.436</v>
      </c>
      <c r="E118" s="412"/>
      <c r="F118" s="412">
        <v>0</v>
      </c>
      <c r="G118" s="412">
        <v>0</v>
      </c>
      <c r="H118" s="412">
        <v>0</v>
      </c>
      <c r="I118" s="412"/>
      <c r="J118" s="412">
        <v>0.214</v>
      </c>
      <c r="K118" s="412">
        <v>0</v>
      </c>
      <c r="L118" s="412">
        <v>0.214</v>
      </c>
      <c r="M118" s="414" t="s">
        <v>499</v>
      </c>
      <c r="N118" s="412">
        <v>30.076</v>
      </c>
      <c r="O118" s="412">
        <v>3.706</v>
      </c>
      <c r="P118" s="412">
        <v>33.782</v>
      </c>
      <c r="Q118" s="412"/>
      <c r="R118" s="412">
        <v>0</v>
      </c>
      <c r="S118" s="412">
        <v>0</v>
      </c>
      <c r="T118" s="412">
        <v>0</v>
      </c>
      <c r="U118" s="412"/>
      <c r="V118" s="412">
        <v>0</v>
      </c>
      <c r="W118" s="412">
        <v>0</v>
      </c>
      <c r="X118" s="412">
        <v>0</v>
      </c>
      <c r="Y118" s="414" t="s">
        <v>499</v>
      </c>
      <c r="Z118" s="412">
        <v>0</v>
      </c>
      <c r="AA118" s="412">
        <v>0</v>
      </c>
      <c r="AB118" s="412">
        <v>0</v>
      </c>
      <c r="AC118" s="412"/>
      <c r="AD118" s="412">
        <v>0</v>
      </c>
      <c r="AE118" s="412">
        <v>0</v>
      </c>
      <c r="AF118" s="412">
        <v>0</v>
      </c>
      <c r="AG118" s="412"/>
      <c r="AH118" s="412">
        <v>0</v>
      </c>
      <c r="AI118" s="412">
        <v>0</v>
      </c>
      <c r="AJ118" s="412">
        <v>0</v>
      </c>
      <c r="AK118" s="414" t="s">
        <v>499</v>
      </c>
      <c r="AL118" s="412">
        <v>10.804</v>
      </c>
      <c r="AM118" s="412">
        <v>0</v>
      </c>
      <c r="AN118" s="412">
        <v>10.804</v>
      </c>
      <c r="AO118" s="412"/>
      <c r="AP118" s="412">
        <v>8758.529999999999</v>
      </c>
      <c r="AQ118" s="412">
        <v>3.706</v>
      </c>
      <c r="AR118" s="412">
        <v>8762.235999999999</v>
      </c>
    </row>
    <row r="119" spans="1:44" s="410" customFormat="1" ht="9.95" customHeight="1">
      <c r="A119" s="414" t="s">
        <v>500</v>
      </c>
      <c r="B119" s="412">
        <v>15086.467</v>
      </c>
      <c r="C119" s="412">
        <v>0</v>
      </c>
      <c r="D119" s="412">
        <v>15086.467</v>
      </c>
      <c r="E119" s="412"/>
      <c r="F119" s="412">
        <v>406.688</v>
      </c>
      <c r="G119" s="412">
        <v>0</v>
      </c>
      <c r="H119" s="412">
        <v>406.688</v>
      </c>
      <c r="I119" s="412"/>
      <c r="J119" s="412">
        <v>7649.869</v>
      </c>
      <c r="K119" s="412">
        <v>28.397</v>
      </c>
      <c r="L119" s="412">
        <v>7678.266</v>
      </c>
      <c r="M119" s="414" t="s">
        <v>500</v>
      </c>
      <c r="N119" s="412">
        <v>1287.183</v>
      </c>
      <c r="O119" s="412">
        <v>0</v>
      </c>
      <c r="P119" s="412">
        <v>1287.183</v>
      </c>
      <c r="Q119" s="412"/>
      <c r="R119" s="412">
        <v>1887.429</v>
      </c>
      <c r="S119" s="412">
        <v>0</v>
      </c>
      <c r="T119" s="412">
        <v>1887.429</v>
      </c>
      <c r="U119" s="412"/>
      <c r="V119" s="412">
        <v>2949.111</v>
      </c>
      <c r="W119" s="412">
        <v>0</v>
      </c>
      <c r="X119" s="412">
        <v>2949.111</v>
      </c>
      <c r="Y119" s="414" t="s">
        <v>500</v>
      </c>
      <c r="Z119" s="412">
        <v>248.938</v>
      </c>
      <c r="AA119" s="412">
        <v>0</v>
      </c>
      <c r="AB119" s="412">
        <v>248.938</v>
      </c>
      <c r="AC119" s="412"/>
      <c r="AD119" s="412">
        <v>423.027</v>
      </c>
      <c r="AE119" s="412">
        <v>0</v>
      </c>
      <c r="AF119" s="412">
        <v>423.027</v>
      </c>
      <c r="AG119" s="412"/>
      <c r="AH119" s="412">
        <v>340.54</v>
      </c>
      <c r="AI119" s="412">
        <v>0</v>
      </c>
      <c r="AJ119" s="412">
        <v>340.54</v>
      </c>
      <c r="AK119" s="414" t="s">
        <v>500</v>
      </c>
      <c r="AL119" s="412">
        <v>40</v>
      </c>
      <c r="AM119" s="412">
        <v>0</v>
      </c>
      <c r="AN119" s="412">
        <v>40</v>
      </c>
      <c r="AO119" s="412"/>
      <c r="AP119" s="412">
        <v>30319.252</v>
      </c>
      <c r="AQ119" s="412">
        <v>28.397</v>
      </c>
      <c r="AR119" s="412">
        <v>30347.649</v>
      </c>
    </row>
    <row r="120" spans="1:44" s="415" customFormat="1" ht="5.1" customHeight="1">
      <c r="A120" s="420"/>
      <c r="B120" s="417"/>
      <c r="C120" s="417"/>
      <c r="D120" s="417"/>
      <c r="E120" s="417"/>
      <c r="F120" s="417"/>
      <c r="G120" s="417"/>
      <c r="H120" s="417"/>
      <c r="I120" s="417"/>
      <c r="J120" s="417">
        <v>0</v>
      </c>
      <c r="K120" s="417">
        <v>0</v>
      </c>
      <c r="L120" s="417">
        <v>0</v>
      </c>
      <c r="M120" s="420"/>
      <c r="N120" s="417"/>
      <c r="O120" s="417"/>
      <c r="P120" s="417"/>
      <c r="Q120" s="417"/>
      <c r="R120" s="417"/>
      <c r="S120" s="417"/>
      <c r="T120" s="417"/>
      <c r="U120" s="417"/>
      <c r="V120" s="417">
        <v>0</v>
      </c>
      <c r="W120" s="417">
        <v>0</v>
      </c>
      <c r="X120" s="417">
        <v>0</v>
      </c>
      <c r="Y120" s="420"/>
      <c r="Z120" s="417"/>
      <c r="AA120" s="417"/>
      <c r="AB120" s="417"/>
      <c r="AC120" s="417"/>
      <c r="AD120" s="417"/>
      <c r="AE120" s="417"/>
      <c r="AF120" s="417"/>
      <c r="AG120" s="417"/>
      <c r="AH120" s="417">
        <v>0</v>
      </c>
      <c r="AI120" s="417">
        <v>0</v>
      </c>
      <c r="AJ120" s="417">
        <v>0</v>
      </c>
      <c r="AK120" s="420"/>
      <c r="AL120" s="417"/>
      <c r="AM120" s="417"/>
      <c r="AN120" s="417"/>
      <c r="AO120" s="417"/>
      <c r="AP120" s="417"/>
      <c r="AQ120" s="417"/>
      <c r="AR120" s="417"/>
    </row>
    <row r="121" spans="1:44" s="415" customFormat="1" ht="9.95" customHeight="1">
      <c r="A121" s="462" t="s">
        <v>501</v>
      </c>
      <c r="B121" s="417">
        <v>133209.375</v>
      </c>
      <c r="C121" s="417">
        <v>0</v>
      </c>
      <c r="D121" s="417">
        <v>133209.375</v>
      </c>
      <c r="E121" s="417"/>
      <c r="F121" s="417">
        <v>0</v>
      </c>
      <c r="G121" s="417">
        <v>0</v>
      </c>
      <c r="H121" s="417">
        <v>0</v>
      </c>
      <c r="I121" s="417"/>
      <c r="J121" s="417">
        <v>0</v>
      </c>
      <c r="K121" s="417">
        <v>0</v>
      </c>
      <c r="L121" s="417">
        <v>0</v>
      </c>
      <c r="M121" s="462" t="s">
        <v>501</v>
      </c>
      <c r="N121" s="417">
        <v>0</v>
      </c>
      <c r="O121" s="417">
        <v>0</v>
      </c>
      <c r="P121" s="417">
        <v>0</v>
      </c>
      <c r="Q121" s="417"/>
      <c r="R121" s="417">
        <v>0</v>
      </c>
      <c r="S121" s="417">
        <v>0</v>
      </c>
      <c r="T121" s="417">
        <v>0</v>
      </c>
      <c r="U121" s="417"/>
      <c r="V121" s="417">
        <v>0</v>
      </c>
      <c r="W121" s="417">
        <v>0</v>
      </c>
      <c r="X121" s="417">
        <v>0</v>
      </c>
      <c r="Y121" s="462" t="s">
        <v>501</v>
      </c>
      <c r="Z121" s="417">
        <v>0</v>
      </c>
      <c r="AA121" s="417">
        <v>0</v>
      </c>
      <c r="AB121" s="417">
        <v>0</v>
      </c>
      <c r="AC121" s="417"/>
      <c r="AD121" s="417">
        <v>0</v>
      </c>
      <c r="AE121" s="417">
        <v>0</v>
      </c>
      <c r="AF121" s="417">
        <v>0</v>
      </c>
      <c r="AG121" s="417"/>
      <c r="AH121" s="417">
        <v>0</v>
      </c>
      <c r="AI121" s="417">
        <v>0</v>
      </c>
      <c r="AJ121" s="417">
        <v>0</v>
      </c>
      <c r="AK121" s="462" t="s">
        <v>501</v>
      </c>
      <c r="AL121" s="417">
        <v>0</v>
      </c>
      <c r="AM121" s="417">
        <v>0</v>
      </c>
      <c r="AN121" s="417">
        <v>0</v>
      </c>
      <c r="AO121" s="417"/>
      <c r="AP121" s="417">
        <v>133209.375</v>
      </c>
      <c r="AQ121" s="417">
        <v>0</v>
      </c>
      <c r="AR121" s="417">
        <v>133209.375</v>
      </c>
    </row>
    <row r="122" spans="1:44" s="415" customFormat="1" ht="5.1" customHeight="1">
      <c r="A122" s="414"/>
      <c r="B122" s="417"/>
      <c r="C122" s="417"/>
      <c r="D122" s="417"/>
      <c r="E122" s="417"/>
      <c r="F122" s="417"/>
      <c r="G122" s="417"/>
      <c r="H122" s="417"/>
      <c r="I122" s="417"/>
      <c r="J122" s="417">
        <v>0</v>
      </c>
      <c r="K122" s="417">
        <v>0</v>
      </c>
      <c r="L122" s="417">
        <v>0</v>
      </c>
      <c r="M122" s="414"/>
      <c r="N122" s="417"/>
      <c r="O122" s="417"/>
      <c r="P122" s="417"/>
      <c r="Q122" s="417"/>
      <c r="R122" s="417"/>
      <c r="S122" s="417"/>
      <c r="T122" s="417"/>
      <c r="U122" s="417"/>
      <c r="V122" s="417">
        <v>0</v>
      </c>
      <c r="W122" s="417">
        <v>0</v>
      </c>
      <c r="X122" s="417">
        <v>0</v>
      </c>
      <c r="Y122" s="414"/>
      <c r="Z122" s="417"/>
      <c r="AA122" s="417"/>
      <c r="AB122" s="417"/>
      <c r="AC122" s="417"/>
      <c r="AD122" s="417"/>
      <c r="AE122" s="417"/>
      <c r="AF122" s="417"/>
      <c r="AG122" s="417"/>
      <c r="AH122" s="417">
        <v>0</v>
      </c>
      <c r="AI122" s="417">
        <v>0</v>
      </c>
      <c r="AJ122" s="417">
        <v>0</v>
      </c>
      <c r="AK122" s="414"/>
      <c r="AL122" s="417"/>
      <c r="AM122" s="417"/>
      <c r="AN122" s="417"/>
      <c r="AO122" s="417"/>
      <c r="AP122" s="417"/>
      <c r="AQ122" s="417"/>
      <c r="AR122" s="417"/>
    </row>
    <row r="123" spans="1:44" s="410" customFormat="1" ht="9.95" customHeight="1">
      <c r="A123" s="408" t="s">
        <v>502</v>
      </c>
      <c r="B123" s="409">
        <v>4079894.876</v>
      </c>
      <c r="C123" s="409">
        <v>289799.96</v>
      </c>
      <c r="D123" s="409">
        <v>4369694.837</v>
      </c>
      <c r="E123" s="409"/>
      <c r="F123" s="409">
        <v>3102456.625</v>
      </c>
      <c r="G123" s="409">
        <v>13381.302</v>
      </c>
      <c r="H123" s="409">
        <v>3115837.927</v>
      </c>
      <c r="I123" s="409"/>
      <c r="J123" s="409">
        <v>1751484.72</v>
      </c>
      <c r="K123" s="409">
        <v>75650.74</v>
      </c>
      <c r="L123" s="409">
        <v>1827135.461</v>
      </c>
      <c r="M123" s="408" t="s">
        <v>502</v>
      </c>
      <c r="N123" s="409">
        <v>800299.521</v>
      </c>
      <c r="O123" s="409">
        <v>1689.537</v>
      </c>
      <c r="P123" s="409">
        <v>801989.059</v>
      </c>
      <c r="Q123" s="409"/>
      <c r="R123" s="409">
        <v>261142.831</v>
      </c>
      <c r="S123" s="409">
        <v>2260.532</v>
      </c>
      <c r="T123" s="409">
        <v>263403.364</v>
      </c>
      <c r="U123" s="409"/>
      <c r="V123" s="409">
        <v>1728104.643</v>
      </c>
      <c r="W123" s="409">
        <v>5269.778</v>
      </c>
      <c r="X123" s="409">
        <v>1733374.422</v>
      </c>
      <c r="Y123" s="408" t="s">
        <v>502</v>
      </c>
      <c r="Z123" s="409">
        <v>3942.362</v>
      </c>
      <c r="AA123" s="409">
        <v>0</v>
      </c>
      <c r="AB123" s="409">
        <v>3942.362</v>
      </c>
      <c r="AC123" s="409"/>
      <c r="AD123" s="409">
        <v>287739.559</v>
      </c>
      <c r="AE123" s="409">
        <v>331491.793</v>
      </c>
      <c r="AF123" s="409">
        <v>619231.353</v>
      </c>
      <c r="AG123" s="409"/>
      <c r="AH123" s="409">
        <v>434167.967</v>
      </c>
      <c r="AI123" s="409">
        <v>10507.106</v>
      </c>
      <c r="AJ123" s="409">
        <v>444675.074</v>
      </c>
      <c r="AK123" s="408" t="s">
        <v>502</v>
      </c>
      <c r="AL123" s="409">
        <v>851046.265</v>
      </c>
      <c r="AM123" s="409">
        <v>81445.799</v>
      </c>
      <c r="AN123" s="409">
        <v>932492.065</v>
      </c>
      <c r="AO123" s="409"/>
      <c r="AP123" s="409">
        <v>13300279.369</v>
      </c>
      <c r="AQ123" s="409">
        <v>811496.547</v>
      </c>
      <c r="AR123" s="409">
        <v>14111775.924</v>
      </c>
    </row>
    <row r="124" spans="1:44" s="415" customFormat="1" ht="5.1" customHeight="1">
      <c r="A124" s="414"/>
      <c r="B124" s="417"/>
      <c r="C124" s="417"/>
      <c r="D124" s="417"/>
      <c r="E124" s="417"/>
      <c r="F124" s="417"/>
      <c r="G124" s="417"/>
      <c r="H124" s="417"/>
      <c r="I124" s="417"/>
      <c r="J124" s="417">
        <v>0</v>
      </c>
      <c r="K124" s="417">
        <v>0</v>
      </c>
      <c r="L124" s="417">
        <v>0</v>
      </c>
      <c r="M124" s="414"/>
      <c r="N124" s="417"/>
      <c r="O124" s="417"/>
      <c r="P124" s="417"/>
      <c r="Q124" s="417"/>
      <c r="R124" s="417"/>
      <c r="S124" s="417"/>
      <c r="T124" s="417"/>
      <c r="U124" s="417"/>
      <c r="V124" s="417">
        <v>0</v>
      </c>
      <c r="W124" s="417">
        <v>0</v>
      </c>
      <c r="X124" s="417">
        <v>0</v>
      </c>
      <c r="Y124" s="414"/>
      <c r="Z124" s="417"/>
      <c r="AA124" s="417"/>
      <c r="AB124" s="417"/>
      <c r="AC124" s="417"/>
      <c r="AD124" s="417"/>
      <c r="AE124" s="417"/>
      <c r="AF124" s="417"/>
      <c r="AG124" s="417"/>
      <c r="AH124" s="417">
        <v>0</v>
      </c>
      <c r="AI124" s="417">
        <v>0</v>
      </c>
      <c r="AJ124" s="417">
        <v>0</v>
      </c>
      <c r="AK124" s="414"/>
      <c r="AL124" s="417"/>
      <c r="AM124" s="417"/>
      <c r="AN124" s="417"/>
      <c r="AO124" s="417"/>
      <c r="AP124" s="417"/>
      <c r="AQ124" s="417"/>
      <c r="AR124" s="417"/>
    </row>
    <row r="125" spans="1:44" s="410" customFormat="1" ht="9.95" customHeight="1">
      <c r="A125" s="408" t="s">
        <v>503</v>
      </c>
      <c r="B125" s="409">
        <v>995831.688</v>
      </c>
      <c r="C125" s="409">
        <v>0</v>
      </c>
      <c r="D125" s="409">
        <v>995831.688</v>
      </c>
      <c r="E125" s="409"/>
      <c r="F125" s="409">
        <v>644907.034</v>
      </c>
      <c r="G125" s="409">
        <v>0</v>
      </c>
      <c r="H125" s="409">
        <v>644907.034</v>
      </c>
      <c r="I125" s="409"/>
      <c r="J125" s="409">
        <v>369432.968</v>
      </c>
      <c r="K125" s="409">
        <v>0</v>
      </c>
      <c r="L125" s="409">
        <v>369432.968</v>
      </c>
      <c r="M125" s="408" t="s">
        <v>503</v>
      </c>
      <c r="N125" s="409">
        <v>263117.842</v>
      </c>
      <c r="O125" s="409">
        <v>0</v>
      </c>
      <c r="P125" s="409">
        <v>263117.842</v>
      </c>
      <c r="Q125" s="409"/>
      <c r="R125" s="409">
        <v>58155.604</v>
      </c>
      <c r="S125" s="409">
        <v>0</v>
      </c>
      <c r="T125" s="409">
        <v>58155.604</v>
      </c>
      <c r="U125" s="409"/>
      <c r="V125" s="409">
        <v>390161.717</v>
      </c>
      <c r="W125" s="409">
        <v>0</v>
      </c>
      <c r="X125" s="409">
        <v>390161.717</v>
      </c>
      <c r="Y125" s="408" t="s">
        <v>503</v>
      </c>
      <c r="Z125" s="409">
        <v>15754.497</v>
      </c>
      <c r="AA125" s="409">
        <v>0</v>
      </c>
      <c r="AB125" s="409">
        <v>15754.497</v>
      </c>
      <c r="AC125" s="409"/>
      <c r="AD125" s="409">
        <v>211081.375</v>
      </c>
      <c r="AE125" s="409">
        <v>0</v>
      </c>
      <c r="AF125" s="409">
        <v>211081.375</v>
      </c>
      <c r="AG125" s="409"/>
      <c r="AH125" s="409">
        <v>89877.089</v>
      </c>
      <c r="AI125" s="409">
        <v>0</v>
      </c>
      <c r="AJ125" s="409">
        <v>89877.089</v>
      </c>
      <c r="AK125" s="408" t="s">
        <v>503</v>
      </c>
      <c r="AL125" s="409">
        <v>152460.061</v>
      </c>
      <c r="AM125" s="409">
        <v>0</v>
      </c>
      <c r="AN125" s="409">
        <v>152460.061</v>
      </c>
      <c r="AO125" s="409"/>
      <c r="AP125" s="409">
        <v>3190779.875</v>
      </c>
      <c r="AQ125" s="409">
        <v>0</v>
      </c>
      <c r="AR125" s="409">
        <v>3190779.875</v>
      </c>
    </row>
    <row r="126" spans="1:44" s="410" customFormat="1" ht="9.95" customHeight="1">
      <c r="A126" s="414" t="s">
        <v>504</v>
      </c>
      <c r="B126" s="412">
        <v>759580.853</v>
      </c>
      <c r="C126" s="412">
        <v>0</v>
      </c>
      <c r="D126" s="412">
        <v>759580.853</v>
      </c>
      <c r="E126" s="412"/>
      <c r="F126" s="412">
        <v>391550.444</v>
      </c>
      <c r="G126" s="412">
        <v>0</v>
      </c>
      <c r="H126" s="412">
        <v>391550.444</v>
      </c>
      <c r="I126" s="412"/>
      <c r="J126" s="412">
        <v>244334.008</v>
      </c>
      <c r="K126" s="412">
        <v>0</v>
      </c>
      <c r="L126" s="412">
        <v>244334.008</v>
      </c>
      <c r="M126" s="414" t="s">
        <v>504</v>
      </c>
      <c r="N126" s="412">
        <v>216312.476</v>
      </c>
      <c r="O126" s="412">
        <v>0</v>
      </c>
      <c r="P126" s="412">
        <v>216312.476</v>
      </c>
      <c r="Q126" s="412"/>
      <c r="R126" s="412">
        <v>82841.981</v>
      </c>
      <c r="S126" s="412">
        <v>0</v>
      </c>
      <c r="T126" s="412">
        <v>82841.981</v>
      </c>
      <c r="U126" s="412"/>
      <c r="V126" s="412">
        <v>277308.559</v>
      </c>
      <c r="W126" s="412">
        <v>0</v>
      </c>
      <c r="X126" s="412">
        <v>277308.559</v>
      </c>
      <c r="Y126" s="414" t="s">
        <v>504</v>
      </c>
      <c r="Z126" s="412">
        <v>14138.008</v>
      </c>
      <c r="AA126" s="412">
        <v>0</v>
      </c>
      <c r="AB126" s="412">
        <v>14138.008</v>
      </c>
      <c r="AC126" s="412"/>
      <c r="AD126" s="412">
        <v>156747</v>
      </c>
      <c r="AE126" s="412">
        <v>0</v>
      </c>
      <c r="AF126" s="412">
        <v>156747</v>
      </c>
      <c r="AG126" s="412"/>
      <c r="AH126" s="412">
        <v>66990.7</v>
      </c>
      <c r="AI126" s="412">
        <v>0</v>
      </c>
      <c r="AJ126" s="412">
        <v>66990.7</v>
      </c>
      <c r="AK126" s="414" t="s">
        <v>504</v>
      </c>
      <c r="AL126" s="412">
        <v>157366.579</v>
      </c>
      <c r="AM126" s="412">
        <v>0</v>
      </c>
      <c r="AN126" s="412">
        <v>157366.579</v>
      </c>
      <c r="AO126" s="412"/>
      <c r="AP126" s="412">
        <v>2367170.608</v>
      </c>
      <c r="AQ126" s="412">
        <v>0</v>
      </c>
      <c r="AR126" s="412">
        <v>2367170.608</v>
      </c>
    </row>
    <row r="127" spans="1:44" s="410" customFormat="1" ht="9.95" customHeight="1">
      <c r="A127" s="414" t="s">
        <v>505</v>
      </c>
      <c r="B127" s="412">
        <v>0.015</v>
      </c>
      <c r="C127" s="412">
        <v>0</v>
      </c>
      <c r="D127" s="412">
        <v>0.015</v>
      </c>
      <c r="E127" s="412"/>
      <c r="F127" s="412">
        <v>191867.397</v>
      </c>
      <c r="G127" s="412">
        <v>0</v>
      </c>
      <c r="H127" s="412">
        <v>191867.397</v>
      </c>
      <c r="I127" s="412"/>
      <c r="J127" s="412">
        <v>49451.451</v>
      </c>
      <c r="K127" s="412">
        <v>0</v>
      </c>
      <c r="L127" s="412">
        <v>49451.451</v>
      </c>
      <c r="M127" s="414" t="s">
        <v>505</v>
      </c>
      <c r="N127" s="412">
        <v>0.007</v>
      </c>
      <c r="O127" s="412">
        <v>0</v>
      </c>
      <c r="P127" s="412">
        <v>0.007</v>
      </c>
      <c r="Q127" s="412"/>
      <c r="R127" s="412">
        <v>0</v>
      </c>
      <c r="S127" s="412">
        <v>0</v>
      </c>
      <c r="T127" s="412">
        <v>0</v>
      </c>
      <c r="U127" s="412"/>
      <c r="V127" s="412">
        <v>63297.346</v>
      </c>
      <c r="W127" s="412">
        <v>0</v>
      </c>
      <c r="X127" s="412">
        <v>63297.346</v>
      </c>
      <c r="Y127" s="414" t="s">
        <v>505</v>
      </c>
      <c r="Z127" s="412">
        <v>0</v>
      </c>
      <c r="AA127" s="412">
        <v>0</v>
      </c>
      <c r="AB127" s="412">
        <v>0</v>
      </c>
      <c r="AC127" s="412"/>
      <c r="AD127" s="412">
        <v>0.777</v>
      </c>
      <c r="AE127" s="412">
        <v>0</v>
      </c>
      <c r="AF127" s="412">
        <v>0.777</v>
      </c>
      <c r="AG127" s="412"/>
      <c r="AH127" s="412">
        <v>6624.268</v>
      </c>
      <c r="AI127" s="412">
        <v>0</v>
      </c>
      <c r="AJ127" s="412">
        <v>6624.268</v>
      </c>
      <c r="AK127" s="414" t="s">
        <v>505</v>
      </c>
      <c r="AL127" s="412">
        <v>4848.422</v>
      </c>
      <c r="AM127" s="412">
        <v>0</v>
      </c>
      <c r="AN127" s="412">
        <v>4848.422</v>
      </c>
      <c r="AO127" s="412"/>
      <c r="AP127" s="412">
        <v>316089.683</v>
      </c>
      <c r="AQ127" s="412">
        <v>0</v>
      </c>
      <c r="AR127" s="412">
        <v>316089.683</v>
      </c>
    </row>
    <row r="128" spans="1:44" s="410" customFormat="1" ht="9.95" customHeight="1">
      <c r="A128" s="414" t="s">
        <v>506</v>
      </c>
      <c r="B128" s="412">
        <v>170006.812</v>
      </c>
      <c r="C128" s="412">
        <v>0</v>
      </c>
      <c r="D128" s="412">
        <v>170006.812</v>
      </c>
      <c r="E128" s="412"/>
      <c r="F128" s="412">
        <v>39512.462</v>
      </c>
      <c r="G128" s="412">
        <v>0</v>
      </c>
      <c r="H128" s="412">
        <v>39512.462</v>
      </c>
      <c r="I128" s="412"/>
      <c r="J128" s="412">
        <v>65044.5</v>
      </c>
      <c r="K128" s="412">
        <v>0</v>
      </c>
      <c r="L128" s="412">
        <v>65044.5</v>
      </c>
      <c r="M128" s="414" t="s">
        <v>506</v>
      </c>
      <c r="N128" s="412">
        <v>26453.527</v>
      </c>
      <c r="O128" s="412">
        <v>0</v>
      </c>
      <c r="P128" s="412">
        <v>26453.527</v>
      </c>
      <c r="Q128" s="412"/>
      <c r="R128" s="412">
        <v>2235.054</v>
      </c>
      <c r="S128" s="412">
        <v>0</v>
      </c>
      <c r="T128" s="412">
        <v>2235.054</v>
      </c>
      <c r="U128" s="412"/>
      <c r="V128" s="412">
        <v>16637.141</v>
      </c>
      <c r="W128" s="412">
        <v>0</v>
      </c>
      <c r="X128" s="412">
        <v>16637.141</v>
      </c>
      <c r="Y128" s="414" t="s">
        <v>506</v>
      </c>
      <c r="Z128" s="412">
        <v>4598.302</v>
      </c>
      <c r="AA128" s="412">
        <v>0</v>
      </c>
      <c r="AB128" s="412">
        <v>4598.302</v>
      </c>
      <c r="AC128" s="412"/>
      <c r="AD128" s="412">
        <v>18110.849</v>
      </c>
      <c r="AE128" s="412">
        <v>0</v>
      </c>
      <c r="AF128" s="412">
        <v>18110.849</v>
      </c>
      <c r="AG128" s="412"/>
      <c r="AH128" s="412">
        <v>6573.081</v>
      </c>
      <c r="AI128" s="412">
        <v>0</v>
      </c>
      <c r="AJ128" s="412">
        <v>6573.081</v>
      </c>
      <c r="AK128" s="414" t="s">
        <v>506</v>
      </c>
      <c r="AL128" s="412">
        <v>14486.558</v>
      </c>
      <c r="AM128" s="412">
        <v>0</v>
      </c>
      <c r="AN128" s="412">
        <v>14486.558</v>
      </c>
      <c r="AO128" s="412"/>
      <c r="AP128" s="412">
        <v>363658.286</v>
      </c>
      <c r="AQ128" s="412">
        <v>0</v>
      </c>
      <c r="AR128" s="412">
        <v>363658.286</v>
      </c>
    </row>
    <row r="129" spans="1:44" s="410" customFormat="1" ht="9.95" customHeight="1">
      <c r="A129" s="414" t="s">
        <v>507</v>
      </c>
      <c r="B129" s="412">
        <v>895.924</v>
      </c>
      <c r="C129" s="412">
        <v>0</v>
      </c>
      <c r="D129" s="412">
        <v>895.924</v>
      </c>
      <c r="E129" s="412"/>
      <c r="F129" s="412">
        <v>702.32</v>
      </c>
      <c r="G129" s="412">
        <v>0</v>
      </c>
      <c r="H129" s="412">
        <v>702.32</v>
      </c>
      <c r="I129" s="412"/>
      <c r="J129" s="412">
        <v>151.397</v>
      </c>
      <c r="K129" s="412">
        <v>0</v>
      </c>
      <c r="L129" s="412">
        <v>151.397</v>
      </c>
      <c r="M129" s="414" t="s">
        <v>507</v>
      </c>
      <c r="N129" s="412">
        <v>214.635</v>
      </c>
      <c r="O129" s="412">
        <v>0</v>
      </c>
      <c r="P129" s="412">
        <v>214.635</v>
      </c>
      <c r="Q129" s="412"/>
      <c r="R129" s="412">
        <v>0</v>
      </c>
      <c r="S129" s="412">
        <v>0</v>
      </c>
      <c r="T129" s="412">
        <v>0</v>
      </c>
      <c r="U129" s="412"/>
      <c r="V129" s="412">
        <v>0</v>
      </c>
      <c r="W129" s="412">
        <v>0</v>
      </c>
      <c r="X129" s="412">
        <v>0</v>
      </c>
      <c r="Y129" s="414" t="s">
        <v>507</v>
      </c>
      <c r="Z129" s="412">
        <v>60.984</v>
      </c>
      <c r="AA129" s="412">
        <v>0</v>
      </c>
      <c r="AB129" s="412">
        <v>60.984</v>
      </c>
      <c r="AC129" s="412"/>
      <c r="AD129" s="412">
        <v>0</v>
      </c>
      <c r="AE129" s="412">
        <v>0</v>
      </c>
      <c r="AF129" s="412">
        <v>0</v>
      </c>
      <c r="AG129" s="412"/>
      <c r="AH129" s="412">
        <v>0</v>
      </c>
      <c r="AI129" s="412">
        <v>0</v>
      </c>
      <c r="AJ129" s="412">
        <v>0</v>
      </c>
      <c r="AK129" s="414" t="s">
        <v>507</v>
      </c>
      <c r="AL129" s="412">
        <v>38.494</v>
      </c>
      <c r="AM129" s="412">
        <v>0</v>
      </c>
      <c r="AN129" s="412">
        <v>38.494</v>
      </c>
      <c r="AO129" s="412"/>
      <c r="AP129" s="412">
        <v>2063.754</v>
      </c>
      <c r="AQ129" s="412">
        <v>0</v>
      </c>
      <c r="AR129" s="412">
        <v>2063.754</v>
      </c>
    </row>
    <row r="130" spans="1:44" s="410" customFormat="1" ht="9.95" customHeight="1">
      <c r="A130" s="414" t="s">
        <v>508</v>
      </c>
      <c r="B130" s="412">
        <v>0.001</v>
      </c>
      <c r="C130" s="412">
        <v>0</v>
      </c>
      <c r="D130" s="412">
        <v>0.001</v>
      </c>
      <c r="E130" s="412"/>
      <c r="F130" s="412">
        <v>0</v>
      </c>
      <c r="G130" s="412">
        <v>0</v>
      </c>
      <c r="H130" s="412">
        <v>0</v>
      </c>
      <c r="I130" s="412"/>
      <c r="J130" s="412">
        <v>0</v>
      </c>
      <c r="K130" s="412">
        <v>0</v>
      </c>
      <c r="L130" s="412">
        <v>0</v>
      </c>
      <c r="M130" s="414" t="s">
        <v>508</v>
      </c>
      <c r="N130" s="412">
        <v>7075.631</v>
      </c>
      <c r="O130" s="412">
        <v>0</v>
      </c>
      <c r="P130" s="412">
        <v>7075.631</v>
      </c>
      <c r="Q130" s="412"/>
      <c r="R130" s="412">
        <v>-26171.488</v>
      </c>
      <c r="S130" s="412">
        <v>0</v>
      </c>
      <c r="T130" s="412">
        <v>-26171.488</v>
      </c>
      <c r="U130" s="412"/>
      <c r="V130" s="412">
        <v>29384.16</v>
      </c>
      <c r="W130" s="412">
        <v>0</v>
      </c>
      <c r="X130" s="412">
        <v>29384.16</v>
      </c>
      <c r="Y130" s="414" t="s">
        <v>508</v>
      </c>
      <c r="Z130" s="412">
        <v>-3120.341</v>
      </c>
      <c r="AA130" s="412">
        <v>0</v>
      </c>
      <c r="AB130" s="412">
        <v>-3120.341</v>
      </c>
      <c r="AC130" s="412"/>
      <c r="AD130" s="412">
        <v>35426.762</v>
      </c>
      <c r="AE130" s="412">
        <v>0</v>
      </c>
      <c r="AF130" s="412">
        <v>35426.762</v>
      </c>
      <c r="AG130" s="412"/>
      <c r="AH130" s="412">
        <v>4361.215</v>
      </c>
      <c r="AI130" s="412">
        <v>0</v>
      </c>
      <c r="AJ130" s="412">
        <v>4361.215</v>
      </c>
      <c r="AK130" s="414" t="s">
        <v>508</v>
      </c>
      <c r="AL130" s="412">
        <v>-24604.779</v>
      </c>
      <c r="AM130" s="412">
        <v>0</v>
      </c>
      <c r="AN130" s="412">
        <v>-24604.779</v>
      </c>
      <c r="AO130" s="412"/>
      <c r="AP130" s="412">
        <v>22351.161000000004</v>
      </c>
      <c r="AQ130" s="412">
        <v>0</v>
      </c>
      <c r="AR130" s="412">
        <v>22351.161000000004</v>
      </c>
    </row>
    <row r="131" spans="1:44" s="415" customFormat="1" ht="9.95" customHeight="1">
      <c r="A131" s="414" t="s">
        <v>509</v>
      </c>
      <c r="B131" s="412">
        <v>65348.08</v>
      </c>
      <c r="C131" s="412">
        <v>0</v>
      </c>
      <c r="D131" s="412">
        <v>65348.08</v>
      </c>
      <c r="E131" s="412"/>
      <c r="F131" s="412">
        <v>21274.409</v>
      </c>
      <c r="G131" s="412">
        <v>0</v>
      </c>
      <c r="H131" s="412">
        <v>21274.409</v>
      </c>
      <c r="I131" s="412"/>
      <c r="J131" s="412">
        <v>10451.61</v>
      </c>
      <c r="K131" s="412">
        <v>0</v>
      </c>
      <c r="L131" s="412">
        <v>10451.61</v>
      </c>
      <c r="M131" s="414" t="s">
        <v>509</v>
      </c>
      <c r="N131" s="412">
        <v>13061.564</v>
      </c>
      <c r="O131" s="412">
        <v>0</v>
      </c>
      <c r="P131" s="412">
        <v>13061.564</v>
      </c>
      <c r="Q131" s="412"/>
      <c r="R131" s="412">
        <v>-749.942</v>
      </c>
      <c r="S131" s="412">
        <v>0</v>
      </c>
      <c r="T131" s="412">
        <v>-749.942</v>
      </c>
      <c r="U131" s="412"/>
      <c r="V131" s="412">
        <v>3534.51</v>
      </c>
      <c r="W131" s="412">
        <v>0</v>
      </c>
      <c r="X131" s="412">
        <v>3534.51</v>
      </c>
      <c r="Y131" s="414" t="s">
        <v>509</v>
      </c>
      <c r="Z131" s="412">
        <v>77.544</v>
      </c>
      <c r="AA131" s="412">
        <v>0</v>
      </c>
      <c r="AB131" s="412">
        <v>77.544</v>
      </c>
      <c r="AC131" s="412"/>
      <c r="AD131" s="412">
        <v>795.985</v>
      </c>
      <c r="AE131" s="412">
        <v>0</v>
      </c>
      <c r="AF131" s="412">
        <v>795.985</v>
      </c>
      <c r="AG131" s="412"/>
      <c r="AH131" s="412">
        <v>5327.824</v>
      </c>
      <c r="AI131" s="412">
        <v>0</v>
      </c>
      <c r="AJ131" s="412">
        <v>5327.824</v>
      </c>
      <c r="AK131" s="414" t="s">
        <v>509</v>
      </c>
      <c r="AL131" s="412">
        <v>324.787</v>
      </c>
      <c r="AM131" s="412">
        <v>0</v>
      </c>
      <c r="AN131" s="412">
        <v>324.787</v>
      </c>
      <c r="AO131" s="412"/>
      <c r="AP131" s="412">
        <v>119446.37099999998</v>
      </c>
      <c r="AQ131" s="412">
        <v>0</v>
      </c>
      <c r="AR131" s="412">
        <v>119446.37099999998</v>
      </c>
    </row>
    <row r="132" spans="1:44" s="410" customFormat="1" ht="5.1" customHeight="1">
      <c r="A132" s="414"/>
      <c r="B132" s="417"/>
      <c r="C132" s="417"/>
      <c r="D132" s="417"/>
      <c r="E132" s="417"/>
      <c r="F132" s="417"/>
      <c r="G132" s="417"/>
      <c r="H132" s="417"/>
      <c r="I132" s="417"/>
      <c r="J132" s="417">
        <v>0</v>
      </c>
      <c r="K132" s="417">
        <v>0</v>
      </c>
      <c r="L132" s="417">
        <v>0</v>
      </c>
      <c r="M132" s="414"/>
      <c r="N132" s="417"/>
      <c r="O132" s="417"/>
      <c r="P132" s="417"/>
      <c r="Q132" s="417"/>
      <c r="R132" s="417"/>
      <c r="S132" s="417"/>
      <c r="T132" s="417"/>
      <c r="U132" s="417"/>
      <c r="V132" s="417">
        <v>0</v>
      </c>
      <c r="W132" s="417">
        <v>0</v>
      </c>
      <c r="X132" s="417">
        <v>0</v>
      </c>
      <c r="Y132" s="414"/>
      <c r="Z132" s="417"/>
      <c r="AA132" s="417"/>
      <c r="AB132" s="417"/>
      <c r="AC132" s="417"/>
      <c r="AD132" s="417"/>
      <c r="AE132" s="417"/>
      <c r="AF132" s="417"/>
      <c r="AG132" s="417"/>
      <c r="AH132" s="417">
        <v>0</v>
      </c>
      <c r="AI132" s="417">
        <v>0</v>
      </c>
      <c r="AJ132" s="417">
        <v>0</v>
      </c>
      <c r="AK132" s="414"/>
      <c r="AL132" s="417"/>
      <c r="AM132" s="417"/>
      <c r="AN132" s="417"/>
      <c r="AO132" s="417"/>
      <c r="AP132" s="417"/>
      <c r="AQ132" s="417"/>
      <c r="AR132" s="417"/>
    </row>
    <row r="133" spans="1:44" s="415" customFormat="1" ht="9.95" customHeight="1">
      <c r="A133" s="408" t="s">
        <v>510</v>
      </c>
      <c r="B133" s="409">
        <v>5075726.564</v>
      </c>
      <c r="C133" s="409">
        <v>289799.96</v>
      </c>
      <c r="D133" s="409">
        <v>5365526.525</v>
      </c>
      <c r="E133" s="409"/>
      <c r="F133" s="409">
        <v>3747363.659</v>
      </c>
      <c r="G133" s="409">
        <v>13381.302</v>
      </c>
      <c r="H133" s="409">
        <v>3760744.962</v>
      </c>
      <c r="I133" s="409"/>
      <c r="J133" s="409">
        <v>2120917.689</v>
      </c>
      <c r="K133" s="409">
        <v>75650.74</v>
      </c>
      <c r="L133" s="409">
        <v>2196568.429</v>
      </c>
      <c r="M133" s="408" t="s">
        <v>510</v>
      </c>
      <c r="N133" s="409">
        <v>1063417.363</v>
      </c>
      <c r="O133" s="409">
        <v>1689.537</v>
      </c>
      <c r="P133" s="409">
        <v>1065106.901</v>
      </c>
      <c r="Q133" s="409"/>
      <c r="R133" s="409">
        <v>319298.436</v>
      </c>
      <c r="S133" s="409">
        <v>2260.532</v>
      </c>
      <c r="T133" s="409">
        <v>321558.969</v>
      </c>
      <c r="U133" s="409"/>
      <c r="V133" s="409">
        <v>2118266.361</v>
      </c>
      <c r="W133" s="409">
        <v>5269.778</v>
      </c>
      <c r="X133" s="409">
        <v>2123536.14</v>
      </c>
      <c r="Y133" s="408" t="s">
        <v>510</v>
      </c>
      <c r="Z133" s="409">
        <v>19696.86</v>
      </c>
      <c r="AA133" s="409">
        <v>0</v>
      </c>
      <c r="AB133" s="409">
        <v>19696.86</v>
      </c>
      <c r="AC133" s="409"/>
      <c r="AD133" s="409">
        <v>498820.935</v>
      </c>
      <c r="AE133" s="409">
        <v>331491.793</v>
      </c>
      <c r="AF133" s="409">
        <v>830312.728</v>
      </c>
      <c r="AG133" s="409"/>
      <c r="AH133" s="409">
        <v>524045.057</v>
      </c>
      <c r="AI133" s="409">
        <v>10507.106</v>
      </c>
      <c r="AJ133" s="409">
        <v>534552.163</v>
      </c>
      <c r="AK133" s="408" t="s">
        <v>510</v>
      </c>
      <c r="AL133" s="409">
        <v>1003506.327</v>
      </c>
      <c r="AM133" s="409">
        <v>81445.799</v>
      </c>
      <c r="AN133" s="409">
        <v>1084952.126</v>
      </c>
      <c r="AO133" s="409"/>
      <c r="AP133" s="409">
        <v>16491059.251</v>
      </c>
      <c r="AQ133" s="409">
        <v>811496.547</v>
      </c>
      <c r="AR133" s="409">
        <v>17302555.803</v>
      </c>
    </row>
    <row r="134" spans="1:44" s="410" customFormat="1" ht="2.25" customHeight="1">
      <c r="A134" s="421"/>
      <c r="B134" s="409"/>
      <c r="C134" s="409"/>
      <c r="D134" s="409"/>
      <c r="E134" s="409"/>
      <c r="F134" s="409"/>
      <c r="G134" s="409"/>
      <c r="H134" s="409"/>
      <c r="I134" s="409"/>
      <c r="J134" s="409">
        <v>0</v>
      </c>
      <c r="K134" s="409">
        <v>0</v>
      </c>
      <c r="L134" s="409">
        <v>0</v>
      </c>
      <c r="M134" s="421"/>
      <c r="N134" s="409"/>
      <c r="O134" s="409"/>
      <c r="P134" s="409"/>
      <c r="Q134" s="409"/>
      <c r="R134" s="409"/>
      <c r="S134" s="409"/>
      <c r="T134" s="409"/>
      <c r="U134" s="409"/>
      <c r="V134" s="409">
        <v>0</v>
      </c>
      <c r="W134" s="409">
        <v>0</v>
      </c>
      <c r="X134" s="409">
        <v>0</v>
      </c>
      <c r="Y134" s="421"/>
      <c r="Z134" s="409"/>
      <c r="AA134" s="409"/>
      <c r="AB134" s="409"/>
      <c r="AC134" s="409"/>
      <c r="AD134" s="409"/>
      <c r="AE134" s="409"/>
      <c r="AF134" s="409"/>
      <c r="AG134" s="409"/>
      <c r="AH134" s="409">
        <v>0</v>
      </c>
      <c r="AI134" s="409">
        <v>0</v>
      </c>
      <c r="AJ134" s="409">
        <v>0</v>
      </c>
      <c r="AK134" s="421"/>
      <c r="AL134" s="409"/>
      <c r="AM134" s="409"/>
      <c r="AN134" s="409"/>
      <c r="AO134" s="409"/>
      <c r="AP134" s="409"/>
      <c r="AQ134" s="409"/>
      <c r="AR134" s="409"/>
    </row>
    <row r="135" spans="1:44" s="410" customFormat="1" ht="12.75" customHeight="1">
      <c r="A135" s="421" t="s">
        <v>511</v>
      </c>
      <c r="B135" s="422">
        <v>3586455.854</v>
      </c>
      <c r="C135" s="422">
        <v>0</v>
      </c>
      <c r="D135" s="422">
        <v>3586455.854</v>
      </c>
      <c r="E135" s="422"/>
      <c r="F135" s="422">
        <v>0</v>
      </c>
      <c r="G135" s="422">
        <v>0</v>
      </c>
      <c r="H135" s="422">
        <v>0</v>
      </c>
      <c r="I135" s="409"/>
      <c r="J135" s="422">
        <v>112.178</v>
      </c>
      <c r="K135" s="422">
        <v>0</v>
      </c>
      <c r="L135" s="422">
        <v>112.178</v>
      </c>
      <c r="M135" s="408" t="s">
        <v>511</v>
      </c>
      <c r="N135" s="422">
        <v>199210.291</v>
      </c>
      <c r="O135" s="422">
        <v>370.656</v>
      </c>
      <c r="P135" s="422">
        <v>199580.947</v>
      </c>
      <c r="Q135" s="422"/>
      <c r="R135" s="422">
        <v>0</v>
      </c>
      <c r="S135" s="422">
        <v>0</v>
      </c>
      <c r="T135" s="422">
        <v>0</v>
      </c>
      <c r="U135" s="409"/>
      <c r="V135" s="422">
        <v>3093810.616</v>
      </c>
      <c r="W135" s="422">
        <v>0</v>
      </c>
      <c r="X135" s="422">
        <v>3093810.616</v>
      </c>
      <c r="Y135" s="408" t="s">
        <v>511</v>
      </c>
      <c r="Z135" s="422">
        <v>0</v>
      </c>
      <c r="AA135" s="422">
        <v>0</v>
      </c>
      <c r="AB135" s="422">
        <v>0</v>
      </c>
      <c r="AC135" s="422"/>
      <c r="AD135" s="422">
        <v>0</v>
      </c>
      <c r="AE135" s="422">
        <v>0</v>
      </c>
      <c r="AF135" s="422">
        <v>0</v>
      </c>
      <c r="AG135" s="409"/>
      <c r="AH135" s="422">
        <v>0</v>
      </c>
      <c r="AI135" s="422">
        <v>0</v>
      </c>
      <c r="AJ135" s="422">
        <v>0</v>
      </c>
      <c r="AK135" s="408" t="s">
        <v>511</v>
      </c>
      <c r="AL135" s="422">
        <v>2160.804</v>
      </c>
      <c r="AM135" s="422">
        <v>0</v>
      </c>
      <c r="AN135" s="422">
        <v>2160.804</v>
      </c>
      <c r="AO135" s="422"/>
      <c r="AP135" s="422">
        <v>6881749.742999999</v>
      </c>
      <c r="AQ135" s="422">
        <v>370.656</v>
      </c>
      <c r="AR135" s="422">
        <v>6882120.398999999</v>
      </c>
    </row>
    <row r="136" spans="1:44" s="410" customFormat="1" ht="9.95" customHeight="1">
      <c r="A136" s="414" t="s">
        <v>512</v>
      </c>
      <c r="B136" s="412">
        <v>120000</v>
      </c>
      <c r="C136" s="412">
        <v>0</v>
      </c>
      <c r="D136" s="412">
        <v>120000</v>
      </c>
      <c r="E136" s="412"/>
      <c r="F136" s="412">
        <v>0</v>
      </c>
      <c r="G136" s="412">
        <v>0</v>
      </c>
      <c r="H136" s="412">
        <v>0</v>
      </c>
      <c r="I136" s="412"/>
      <c r="J136" s="412">
        <v>0</v>
      </c>
      <c r="K136" s="412">
        <v>0</v>
      </c>
      <c r="L136" s="412">
        <v>0</v>
      </c>
      <c r="M136" s="414" t="s">
        <v>512</v>
      </c>
      <c r="N136" s="412">
        <v>4072.602</v>
      </c>
      <c r="O136" s="412">
        <v>370.656</v>
      </c>
      <c r="P136" s="412">
        <v>4443.258</v>
      </c>
      <c r="Q136" s="412"/>
      <c r="R136" s="412">
        <v>0</v>
      </c>
      <c r="S136" s="412">
        <v>0</v>
      </c>
      <c r="T136" s="412">
        <v>0</v>
      </c>
      <c r="U136" s="412"/>
      <c r="V136" s="412">
        <v>0</v>
      </c>
      <c r="W136" s="412">
        <v>0</v>
      </c>
      <c r="X136" s="412">
        <v>0</v>
      </c>
      <c r="Y136" s="414" t="s">
        <v>512</v>
      </c>
      <c r="Z136" s="412">
        <v>0</v>
      </c>
      <c r="AA136" s="412">
        <v>0</v>
      </c>
      <c r="AB136" s="412">
        <v>0</v>
      </c>
      <c r="AC136" s="412"/>
      <c r="AD136" s="412">
        <v>0</v>
      </c>
      <c r="AE136" s="412">
        <v>0</v>
      </c>
      <c r="AF136" s="412">
        <v>0</v>
      </c>
      <c r="AG136" s="412"/>
      <c r="AH136" s="412">
        <v>0</v>
      </c>
      <c r="AI136" s="412">
        <v>0</v>
      </c>
      <c r="AJ136" s="412">
        <v>0</v>
      </c>
      <c r="AK136" s="414" t="s">
        <v>512</v>
      </c>
      <c r="AL136" s="412">
        <v>2160.804</v>
      </c>
      <c r="AM136" s="412">
        <v>0</v>
      </c>
      <c r="AN136" s="412">
        <v>2160.804</v>
      </c>
      <c r="AO136" s="412"/>
      <c r="AP136" s="412">
        <v>126233.406</v>
      </c>
      <c r="AQ136" s="412">
        <v>370.656</v>
      </c>
      <c r="AR136" s="412">
        <v>126604.062</v>
      </c>
    </row>
    <row r="137" spans="1:44" s="410" customFormat="1" ht="9.95" customHeight="1">
      <c r="A137" s="414" t="s">
        <v>513</v>
      </c>
      <c r="B137" s="412">
        <v>3466455.854</v>
      </c>
      <c r="C137" s="412">
        <v>0</v>
      </c>
      <c r="D137" s="412">
        <v>3466455.854</v>
      </c>
      <c r="E137" s="412"/>
      <c r="F137" s="412">
        <v>0</v>
      </c>
      <c r="G137" s="412">
        <v>0</v>
      </c>
      <c r="H137" s="412">
        <v>0</v>
      </c>
      <c r="I137" s="412"/>
      <c r="J137" s="412">
        <v>112.178</v>
      </c>
      <c r="K137" s="412">
        <v>0</v>
      </c>
      <c r="L137" s="412">
        <v>112.178</v>
      </c>
      <c r="M137" s="414" t="s">
        <v>513</v>
      </c>
      <c r="N137" s="412">
        <v>195137.689</v>
      </c>
      <c r="O137" s="412">
        <v>0</v>
      </c>
      <c r="P137" s="412">
        <v>195137.689</v>
      </c>
      <c r="Q137" s="412"/>
      <c r="R137" s="412">
        <v>0</v>
      </c>
      <c r="S137" s="412">
        <v>0</v>
      </c>
      <c r="T137" s="412">
        <v>0</v>
      </c>
      <c r="U137" s="412"/>
      <c r="V137" s="412">
        <v>3093810.616</v>
      </c>
      <c r="W137" s="412">
        <v>0</v>
      </c>
      <c r="X137" s="412">
        <v>3093810.616</v>
      </c>
      <c r="Y137" s="414" t="s">
        <v>513</v>
      </c>
      <c r="Z137" s="412">
        <v>0</v>
      </c>
      <c r="AA137" s="412">
        <v>0</v>
      </c>
      <c r="AB137" s="412">
        <v>0</v>
      </c>
      <c r="AC137" s="412"/>
      <c r="AD137" s="412">
        <v>0</v>
      </c>
      <c r="AE137" s="412">
        <v>0</v>
      </c>
      <c r="AF137" s="412">
        <v>0</v>
      </c>
      <c r="AG137" s="412"/>
      <c r="AH137" s="412">
        <v>0</v>
      </c>
      <c r="AI137" s="412">
        <v>0</v>
      </c>
      <c r="AJ137" s="412">
        <v>0</v>
      </c>
      <c r="AK137" s="414" t="s">
        <v>513</v>
      </c>
      <c r="AL137" s="412">
        <v>0</v>
      </c>
      <c r="AM137" s="412">
        <v>0</v>
      </c>
      <c r="AN137" s="412">
        <v>0</v>
      </c>
      <c r="AO137" s="412"/>
      <c r="AP137" s="412">
        <v>6755516.336999999</v>
      </c>
      <c r="AQ137" s="412">
        <v>0</v>
      </c>
      <c r="AR137" s="412">
        <v>6755516.336999999</v>
      </c>
    </row>
    <row r="138" spans="1:44" s="410" customFormat="1" ht="9.95" customHeight="1">
      <c r="A138" s="414" t="s">
        <v>514</v>
      </c>
      <c r="B138" s="412">
        <v>0</v>
      </c>
      <c r="C138" s="412">
        <v>0</v>
      </c>
      <c r="D138" s="412">
        <v>0</v>
      </c>
      <c r="E138" s="412"/>
      <c r="F138" s="412">
        <v>0</v>
      </c>
      <c r="G138" s="412">
        <v>0</v>
      </c>
      <c r="H138" s="412">
        <v>0</v>
      </c>
      <c r="I138" s="412"/>
      <c r="J138" s="412">
        <v>0</v>
      </c>
      <c r="K138" s="412">
        <v>0</v>
      </c>
      <c r="L138" s="412">
        <v>0</v>
      </c>
      <c r="M138" s="414" t="s">
        <v>514</v>
      </c>
      <c r="N138" s="412">
        <v>0</v>
      </c>
      <c r="O138" s="412">
        <v>0</v>
      </c>
      <c r="P138" s="412">
        <v>0</v>
      </c>
      <c r="Q138" s="412"/>
      <c r="R138" s="412">
        <v>0</v>
      </c>
      <c r="S138" s="412">
        <v>0</v>
      </c>
      <c r="T138" s="412">
        <v>0</v>
      </c>
      <c r="U138" s="412"/>
      <c r="V138" s="412">
        <v>0</v>
      </c>
      <c r="W138" s="412">
        <v>0</v>
      </c>
      <c r="X138" s="412">
        <v>0</v>
      </c>
      <c r="Y138" s="414" t="s">
        <v>514</v>
      </c>
      <c r="Z138" s="412">
        <v>0</v>
      </c>
      <c r="AA138" s="412">
        <v>0</v>
      </c>
      <c r="AB138" s="412">
        <v>0</v>
      </c>
      <c r="AC138" s="412"/>
      <c r="AD138" s="412">
        <v>0</v>
      </c>
      <c r="AE138" s="412">
        <v>0</v>
      </c>
      <c r="AF138" s="412">
        <v>0</v>
      </c>
      <c r="AG138" s="412"/>
      <c r="AH138" s="412">
        <v>0</v>
      </c>
      <c r="AI138" s="412">
        <v>0</v>
      </c>
      <c r="AJ138" s="412">
        <v>0</v>
      </c>
      <c r="AK138" s="414" t="s">
        <v>514</v>
      </c>
      <c r="AL138" s="412">
        <v>0</v>
      </c>
      <c r="AM138" s="412">
        <v>0</v>
      </c>
      <c r="AN138" s="412">
        <v>0</v>
      </c>
      <c r="AO138" s="412"/>
      <c r="AP138" s="412">
        <v>0</v>
      </c>
      <c r="AQ138" s="412">
        <v>0</v>
      </c>
      <c r="AR138" s="412">
        <v>0</v>
      </c>
    </row>
    <row r="139" spans="1:44" s="410" customFormat="1" ht="9.95" customHeight="1">
      <c r="A139" s="414" t="s">
        <v>515</v>
      </c>
      <c r="B139" s="412">
        <v>0</v>
      </c>
      <c r="C139" s="412">
        <v>0</v>
      </c>
      <c r="D139" s="412">
        <v>0</v>
      </c>
      <c r="E139" s="412"/>
      <c r="F139" s="412">
        <v>0</v>
      </c>
      <c r="G139" s="412">
        <v>0</v>
      </c>
      <c r="H139" s="412">
        <v>0</v>
      </c>
      <c r="I139" s="412"/>
      <c r="J139" s="412">
        <v>0</v>
      </c>
      <c r="K139" s="412">
        <v>0</v>
      </c>
      <c r="L139" s="412">
        <v>0</v>
      </c>
      <c r="M139" s="414" t="s">
        <v>515</v>
      </c>
      <c r="N139" s="412">
        <v>0</v>
      </c>
      <c r="O139" s="412">
        <v>0</v>
      </c>
      <c r="P139" s="412">
        <v>0</v>
      </c>
      <c r="Q139" s="412"/>
      <c r="R139" s="412">
        <v>0</v>
      </c>
      <c r="S139" s="412">
        <v>0</v>
      </c>
      <c r="T139" s="412">
        <v>0</v>
      </c>
      <c r="U139" s="412"/>
      <c r="V139" s="412">
        <v>0</v>
      </c>
      <c r="W139" s="412">
        <v>0</v>
      </c>
      <c r="X139" s="412">
        <v>0</v>
      </c>
      <c r="Y139" s="414" t="s">
        <v>515</v>
      </c>
      <c r="Z139" s="412">
        <v>0</v>
      </c>
      <c r="AA139" s="412">
        <v>0</v>
      </c>
      <c r="AB139" s="412">
        <v>0</v>
      </c>
      <c r="AC139" s="412"/>
      <c r="AD139" s="412">
        <v>0</v>
      </c>
      <c r="AE139" s="412">
        <v>0</v>
      </c>
      <c r="AF139" s="412">
        <v>0</v>
      </c>
      <c r="AG139" s="412"/>
      <c r="AH139" s="412">
        <v>0</v>
      </c>
      <c r="AI139" s="412">
        <v>0</v>
      </c>
      <c r="AJ139" s="412">
        <v>0</v>
      </c>
      <c r="AK139" s="414" t="s">
        <v>515</v>
      </c>
      <c r="AL139" s="412">
        <v>0</v>
      </c>
      <c r="AM139" s="412">
        <v>0</v>
      </c>
      <c r="AN139" s="412">
        <v>0</v>
      </c>
      <c r="AO139" s="412"/>
      <c r="AP139" s="412">
        <v>0</v>
      </c>
      <c r="AQ139" s="412">
        <v>0</v>
      </c>
      <c r="AR139" s="412">
        <v>0</v>
      </c>
    </row>
    <row r="140" spans="1:44" s="385" customFormat="1" ht="8.25" customHeight="1" thickBot="1">
      <c r="A140" s="463"/>
      <c r="B140" s="423"/>
      <c r="C140" s="423"/>
      <c r="D140" s="423"/>
      <c r="E140" s="423"/>
      <c r="F140" s="423"/>
      <c r="G140" s="423"/>
      <c r="H140" s="423"/>
      <c r="I140" s="423"/>
      <c r="J140" s="423"/>
      <c r="K140" s="423"/>
      <c r="L140" s="423"/>
      <c r="M140" s="463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63"/>
      <c r="Z140" s="425"/>
      <c r="AA140" s="425"/>
      <c r="AB140" s="425"/>
      <c r="AC140" s="425"/>
      <c r="AD140" s="425"/>
      <c r="AE140" s="425"/>
      <c r="AF140" s="425"/>
      <c r="AG140" s="425"/>
      <c r="AH140" s="425"/>
      <c r="AI140" s="425"/>
      <c r="AJ140" s="425"/>
      <c r="AK140" s="463"/>
      <c r="AL140" s="425"/>
      <c r="AM140" s="425"/>
      <c r="AN140" s="425"/>
      <c r="AO140" s="425"/>
      <c r="AP140" s="425"/>
      <c r="AQ140" s="425"/>
      <c r="AR140" s="425"/>
    </row>
    <row r="141" spans="1:44" s="432" customFormat="1" ht="13.5" customHeight="1" thickTop="1">
      <c r="A141" s="464" t="s">
        <v>464</v>
      </c>
      <c r="B141" s="465"/>
      <c r="C141" s="465"/>
      <c r="D141" s="465"/>
      <c r="E141" s="428"/>
      <c r="F141" s="428"/>
      <c r="G141" s="428"/>
      <c r="H141" s="428"/>
      <c r="I141" s="428"/>
      <c r="J141" s="428"/>
      <c r="K141" s="428"/>
      <c r="L141" s="428"/>
      <c r="M141" s="466" t="s">
        <v>464</v>
      </c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29" t="s">
        <v>464</v>
      </c>
      <c r="Z141" s="431"/>
      <c r="AA141" s="431"/>
      <c r="AB141" s="431"/>
      <c r="AC141" s="431"/>
      <c r="AD141" s="431"/>
      <c r="AE141" s="431"/>
      <c r="AF141" s="431"/>
      <c r="AG141" s="431"/>
      <c r="AH141" s="431"/>
      <c r="AI141" s="431"/>
      <c r="AJ141" s="431"/>
      <c r="AK141" s="429" t="s">
        <v>464</v>
      </c>
      <c r="AL141" s="431"/>
      <c r="AM141" s="431"/>
      <c r="AN141" s="431"/>
      <c r="AO141" s="431"/>
      <c r="AP141" s="431"/>
      <c r="AQ141" s="431"/>
      <c r="AR141" s="431"/>
    </row>
    <row r="142" spans="1:44" s="432" customFormat="1" ht="13.5" customHeight="1">
      <c r="A142" s="466" t="s">
        <v>516</v>
      </c>
      <c r="B142" s="467"/>
      <c r="C142" s="467"/>
      <c r="D142" s="467"/>
      <c r="E142" s="468"/>
      <c r="F142" s="468"/>
      <c r="G142" s="468"/>
      <c r="H142" s="468"/>
      <c r="I142" s="468"/>
      <c r="J142" s="468"/>
      <c r="K142" s="468"/>
      <c r="L142" s="468"/>
      <c r="M142" s="466" t="s">
        <v>516</v>
      </c>
      <c r="N142" s="430"/>
      <c r="O142" s="430"/>
      <c r="P142" s="430"/>
      <c r="Q142" s="430"/>
      <c r="R142" s="430"/>
      <c r="S142" s="430"/>
      <c r="T142" s="430"/>
      <c r="U142" s="430"/>
      <c r="V142" s="430"/>
      <c r="W142" s="430"/>
      <c r="X142" s="430"/>
      <c r="Y142" s="466" t="s">
        <v>516</v>
      </c>
      <c r="Z142" s="430"/>
      <c r="AA142" s="430"/>
      <c r="AB142" s="430"/>
      <c r="AC142" s="430"/>
      <c r="AD142" s="430"/>
      <c r="AE142" s="430"/>
      <c r="AF142" s="430"/>
      <c r="AG142" s="430"/>
      <c r="AH142" s="430"/>
      <c r="AI142" s="430"/>
      <c r="AJ142" s="430"/>
      <c r="AK142" s="466" t="s">
        <v>516</v>
      </c>
      <c r="AL142" s="430"/>
      <c r="AM142" s="430"/>
      <c r="AN142" s="430"/>
      <c r="AO142" s="430"/>
      <c r="AP142" s="430"/>
      <c r="AQ142" s="430"/>
      <c r="AR142" s="430"/>
    </row>
    <row r="143" spans="4:44" ht="13.5">
      <c r="D143" s="470"/>
      <c r="M143" s="466"/>
      <c r="AK143" s="429"/>
      <c r="AR143" s="470"/>
    </row>
    <row r="200" ht="15">
      <c r="C200" s="469" t="s">
        <v>517</v>
      </c>
    </row>
  </sheetData>
  <mergeCells count="57">
    <mergeCell ref="AP72:AR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0:L70"/>
    <mergeCell ref="M70:X70"/>
    <mergeCell ref="Y70:AJ70"/>
    <mergeCell ref="AK70:AR70"/>
    <mergeCell ref="A72:A73"/>
    <mergeCell ref="B72:D72"/>
    <mergeCell ref="F72:H72"/>
    <mergeCell ref="J72:L72"/>
    <mergeCell ref="M72:M73"/>
    <mergeCell ref="AK72:AK73"/>
    <mergeCell ref="AL72:AN72"/>
    <mergeCell ref="AK6:AK7"/>
    <mergeCell ref="AL6:AN6"/>
    <mergeCell ref="AP6:AR6"/>
    <mergeCell ref="A68:L68"/>
    <mergeCell ref="M68:X68"/>
    <mergeCell ref="Y68:AJ68"/>
    <mergeCell ref="AK68:AR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R3"/>
    <mergeCell ref="A4:L4"/>
    <mergeCell ref="M4:X4"/>
    <mergeCell ref="Y4:AJ4"/>
    <mergeCell ref="AK4:AR4"/>
    <mergeCell ref="M1:T1"/>
    <mergeCell ref="Y1:AF1"/>
    <mergeCell ref="AK1:AR1"/>
    <mergeCell ref="A2:L2"/>
    <mergeCell ref="M2:X2"/>
    <mergeCell ref="Y2:AJ2"/>
    <mergeCell ref="AK2:AR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8" customFormat="1" ht="18" customHeight="1">
      <c r="A1" s="1225" t="s">
        <v>1035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9" s="505" customFormat="1" ht="24.95" customHeight="1">
      <c r="A2" s="359" t="s">
        <v>695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646"/>
      <c r="P2" s="541"/>
      <c r="Q2" s="541"/>
      <c r="R2" s="541"/>
      <c r="S2" s="541"/>
    </row>
    <row r="3" spans="1:19" s="506" customFormat="1" ht="18" customHeight="1">
      <c r="A3" s="95">
        <v>43982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47"/>
      <c r="P3" s="542"/>
      <c r="Q3" s="542"/>
      <c r="R3" s="542"/>
      <c r="S3" s="542"/>
    </row>
    <row r="4" spans="1:15" s="99" customFormat="1" ht="18" customHeight="1">
      <c r="A4" s="185" t="s">
        <v>65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598"/>
    </row>
    <row r="5" spans="1:14" ht="11.25" customHeight="1" thickBot="1">
      <c r="A5" s="689"/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</row>
    <row r="6" spans="1:15" ht="35.1" customHeight="1">
      <c r="A6" s="1379" t="s">
        <v>1</v>
      </c>
      <c r="B6" s="1435" t="s">
        <v>593</v>
      </c>
      <c r="C6" s="1435"/>
      <c r="D6" s="1435"/>
      <c r="E6" s="1435"/>
      <c r="F6" s="1435"/>
      <c r="G6" s="690"/>
      <c r="H6" s="1381" t="s">
        <v>594</v>
      </c>
      <c r="I6" s="1381" t="s">
        <v>595</v>
      </c>
      <c r="J6" s="1381" t="s">
        <v>696</v>
      </c>
      <c r="K6" s="1381" t="s">
        <v>596</v>
      </c>
      <c r="L6" s="1381" t="s">
        <v>597</v>
      </c>
      <c r="M6" s="1381" t="s">
        <v>598</v>
      </c>
      <c r="N6" s="1377" t="s">
        <v>697</v>
      </c>
      <c r="O6" s="89"/>
    </row>
    <row r="7" spans="1:15" ht="81.75" customHeight="1">
      <c r="A7" s="1474"/>
      <c r="B7" s="691" t="s">
        <v>698</v>
      </c>
      <c r="C7" s="691" t="s">
        <v>699</v>
      </c>
      <c r="D7" s="691" t="s">
        <v>600</v>
      </c>
      <c r="E7" s="691" t="s">
        <v>700</v>
      </c>
      <c r="F7" s="691" t="s">
        <v>701</v>
      </c>
      <c r="G7" s="691" t="s">
        <v>702</v>
      </c>
      <c r="H7" s="1382"/>
      <c r="I7" s="1382"/>
      <c r="J7" s="1382"/>
      <c r="K7" s="1382"/>
      <c r="L7" s="1382"/>
      <c r="M7" s="1382"/>
      <c r="N7" s="1473"/>
      <c r="O7" s="89"/>
    </row>
    <row r="8" spans="1:15" ht="9.75" customHeight="1">
      <c r="A8" s="692"/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89"/>
    </row>
    <row r="9" spans="1:15" s="83" customFormat="1" ht="20.1" customHeight="1">
      <c r="A9" s="79" t="s">
        <v>58</v>
      </c>
      <c r="B9" s="693">
        <v>64.5341374992696</v>
      </c>
      <c r="C9" s="693" t="s">
        <v>39</v>
      </c>
      <c r="D9" s="693">
        <v>0.0053056140889431325</v>
      </c>
      <c r="E9" s="693">
        <v>24.75348376166684</v>
      </c>
      <c r="F9" s="693">
        <v>2.6771914711797393</v>
      </c>
      <c r="G9" s="693">
        <v>6.408119054549687</v>
      </c>
      <c r="H9" s="693" t="s">
        <v>39</v>
      </c>
      <c r="I9" s="693" t="s">
        <v>39</v>
      </c>
      <c r="J9" s="693">
        <v>1.6199460768207103</v>
      </c>
      <c r="K9" s="693" t="s">
        <v>39</v>
      </c>
      <c r="L9" s="693" t="s">
        <v>39</v>
      </c>
      <c r="M9" s="693">
        <v>0.0018165224244656856</v>
      </c>
      <c r="N9" s="694">
        <v>62603.686290000005</v>
      </c>
      <c r="O9" s="654"/>
    </row>
    <row r="10" spans="1:15" s="83" customFormat="1" ht="20.1" customHeight="1">
      <c r="A10" s="21" t="s">
        <v>381</v>
      </c>
      <c r="B10" s="693">
        <v>63.83488355221313</v>
      </c>
      <c r="C10" s="693">
        <v>0.2190722106381226</v>
      </c>
      <c r="D10" s="693" t="s">
        <v>39</v>
      </c>
      <c r="E10" s="693">
        <v>25.505918723941285</v>
      </c>
      <c r="F10" s="693">
        <v>7.256313460869286</v>
      </c>
      <c r="G10" s="693" t="s">
        <v>39</v>
      </c>
      <c r="H10" s="693" t="s">
        <v>39</v>
      </c>
      <c r="I10" s="693" t="s">
        <v>39</v>
      </c>
      <c r="J10" s="693">
        <v>3.18381205233818</v>
      </c>
      <c r="K10" s="693" t="s">
        <v>39</v>
      </c>
      <c r="L10" s="693" t="s">
        <v>39</v>
      </c>
      <c r="M10" s="693" t="s">
        <v>39</v>
      </c>
      <c r="N10" s="694">
        <v>52497.260910000005</v>
      </c>
      <c r="O10" s="654"/>
    </row>
    <row r="11" spans="1:15" s="83" customFormat="1" ht="20.1" customHeight="1">
      <c r="A11" s="21" t="s">
        <v>30</v>
      </c>
      <c r="B11" s="693">
        <v>71.94769687659839</v>
      </c>
      <c r="C11" s="693">
        <v>1.213008655800045</v>
      </c>
      <c r="D11" s="693">
        <v>0.0022610080053086343</v>
      </c>
      <c r="E11" s="693">
        <v>15.460490121090894</v>
      </c>
      <c r="F11" s="693">
        <v>6.005647065386467</v>
      </c>
      <c r="G11" s="693" t="s">
        <v>39</v>
      </c>
      <c r="H11" s="693" t="s">
        <v>39</v>
      </c>
      <c r="I11" s="693" t="s">
        <v>39</v>
      </c>
      <c r="J11" s="693">
        <v>5.370896273118901</v>
      </c>
      <c r="K11" s="693" t="s">
        <v>39</v>
      </c>
      <c r="L11" s="693" t="s">
        <v>39</v>
      </c>
      <c r="M11" s="693" t="s">
        <v>39</v>
      </c>
      <c r="N11" s="694">
        <v>36812.7843</v>
      </c>
      <c r="O11" s="654"/>
    </row>
    <row r="12" spans="1:15" s="83" customFormat="1" ht="20.1" customHeight="1">
      <c r="A12" s="21" t="s">
        <v>31</v>
      </c>
      <c r="B12" s="693">
        <v>47.78824698288599</v>
      </c>
      <c r="C12" s="693" t="s">
        <v>39</v>
      </c>
      <c r="D12" s="693" t="s">
        <v>39</v>
      </c>
      <c r="E12" s="693">
        <v>10.687632111219605</v>
      </c>
      <c r="F12" s="693">
        <v>10.400784389522851</v>
      </c>
      <c r="G12" s="693" t="s">
        <v>39</v>
      </c>
      <c r="H12" s="693" t="s">
        <v>39</v>
      </c>
      <c r="I12" s="693">
        <v>28.986062240542676</v>
      </c>
      <c r="J12" s="693">
        <v>2.1372742758288914</v>
      </c>
      <c r="K12" s="693" t="s">
        <v>39</v>
      </c>
      <c r="L12" s="693" t="s">
        <v>39</v>
      </c>
      <c r="M12" s="693" t="s">
        <v>39</v>
      </c>
      <c r="N12" s="694">
        <v>26912.93469</v>
      </c>
      <c r="O12" s="654"/>
    </row>
    <row r="13" spans="1:15" s="83" customFormat="1" ht="20.1" customHeight="1">
      <c r="A13" s="21" t="s">
        <v>32</v>
      </c>
      <c r="B13" s="693">
        <v>89.57594381681733</v>
      </c>
      <c r="C13" s="693">
        <v>0.05644921646944795</v>
      </c>
      <c r="D13" s="693" t="s">
        <v>39</v>
      </c>
      <c r="E13" s="693">
        <v>3.2828803311847956</v>
      </c>
      <c r="F13" s="693" t="s">
        <v>39</v>
      </c>
      <c r="G13" s="693" t="s">
        <v>39</v>
      </c>
      <c r="H13" s="693" t="s">
        <v>39</v>
      </c>
      <c r="I13" s="693" t="s">
        <v>39</v>
      </c>
      <c r="J13" s="693">
        <v>7.084726635528418</v>
      </c>
      <c r="K13" s="693" t="s">
        <v>39</v>
      </c>
      <c r="L13" s="693" t="s">
        <v>39</v>
      </c>
      <c r="M13" s="693" t="s">
        <v>39</v>
      </c>
      <c r="N13" s="694">
        <v>6243.417040000001</v>
      </c>
      <c r="O13" s="654"/>
    </row>
    <row r="14" spans="1:15" s="83" customFormat="1" ht="20.1" customHeight="1">
      <c r="A14" s="21" t="s">
        <v>33</v>
      </c>
      <c r="B14" s="693">
        <v>24.323674542999008</v>
      </c>
      <c r="C14" s="693">
        <v>0.9728658238953845</v>
      </c>
      <c r="D14" s="693" t="s">
        <v>39</v>
      </c>
      <c r="E14" s="693">
        <v>9.999110329478093</v>
      </c>
      <c r="F14" s="693">
        <v>36.73737340354097</v>
      </c>
      <c r="G14" s="693" t="s">
        <v>39</v>
      </c>
      <c r="H14" s="693" t="s">
        <v>39</v>
      </c>
      <c r="I14" s="693">
        <v>25.345400220378888</v>
      </c>
      <c r="J14" s="693">
        <v>1.7585341183780974</v>
      </c>
      <c r="K14" s="693" t="s">
        <v>39</v>
      </c>
      <c r="L14" s="693" t="s">
        <v>39</v>
      </c>
      <c r="M14" s="693">
        <v>0.8630415613295537</v>
      </c>
      <c r="N14" s="694">
        <v>47469.48332</v>
      </c>
      <c r="O14" s="654"/>
    </row>
    <row r="15" spans="1:15" s="83" customFormat="1" ht="20.1" customHeight="1">
      <c r="A15" s="21" t="s">
        <v>34</v>
      </c>
      <c r="B15" s="693" t="s">
        <v>39</v>
      </c>
      <c r="C15" s="693" t="s">
        <v>39</v>
      </c>
      <c r="D15" s="693" t="s">
        <v>39</v>
      </c>
      <c r="E15" s="693" t="s">
        <v>39</v>
      </c>
      <c r="F15" s="693" t="s">
        <v>39</v>
      </c>
      <c r="G15" s="693" t="s">
        <v>39</v>
      </c>
      <c r="H15" s="693" t="s">
        <v>39</v>
      </c>
      <c r="I15" s="693" t="s">
        <v>39</v>
      </c>
      <c r="J15" s="693" t="s">
        <v>39</v>
      </c>
      <c r="K15" s="693" t="s">
        <v>39</v>
      </c>
      <c r="L15" s="693" t="s">
        <v>39</v>
      </c>
      <c r="M15" s="693">
        <v>100</v>
      </c>
      <c r="N15" s="694">
        <v>0.0011899999999999999</v>
      </c>
      <c r="O15" s="654"/>
    </row>
    <row r="16" spans="1:15" s="83" customFormat="1" ht="20.1" customHeight="1">
      <c r="A16" s="21" t="s">
        <v>35</v>
      </c>
      <c r="B16" s="693" t="s">
        <v>39</v>
      </c>
      <c r="C16" s="693" t="s">
        <v>39</v>
      </c>
      <c r="D16" s="693" t="s">
        <v>39</v>
      </c>
      <c r="E16" s="693">
        <v>100</v>
      </c>
      <c r="F16" s="693" t="s">
        <v>39</v>
      </c>
      <c r="G16" s="693" t="s">
        <v>39</v>
      </c>
      <c r="H16" s="693" t="s">
        <v>39</v>
      </c>
      <c r="I16" s="693" t="s">
        <v>39</v>
      </c>
      <c r="J16" s="693" t="s">
        <v>39</v>
      </c>
      <c r="K16" s="693" t="s">
        <v>39</v>
      </c>
      <c r="L16" s="693" t="s">
        <v>39</v>
      </c>
      <c r="M16" s="693" t="s">
        <v>39</v>
      </c>
      <c r="N16" s="694">
        <v>10720.55931</v>
      </c>
      <c r="O16" s="654"/>
    </row>
    <row r="17" spans="1:15" s="83" customFormat="1" ht="20.1" customHeight="1">
      <c r="A17" s="21" t="s">
        <v>36</v>
      </c>
      <c r="B17" s="693">
        <v>89.91916266407182</v>
      </c>
      <c r="C17" s="693">
        <v>0.2752942241235482</v>
      </c>
      <c r="D17" s="693" t="s">
        <v>39</v>
      </c>
      <c r="E17" s="693">
        <v>2.552928907223499</v>
      </c>
      <c r="F17" s="693" t="s">
        <v>39</v>
      </c>
      <c r="G17" s="693" t="s">
        <v>39</v>
      </c>
      <c r="H17" s="693" t="s">
        <v>39</v>
      </c>
      <c r="I17" s="693" t="s">
        <v>39</v>
      </c>
      <c r="J17" s="693">
        <v>7.202475193287383</v>
      </c>
      <c r="K17" s="693" t="s">
        <v>39</v>
      </c>
      <c r="L17" s="693" t="s">
        <v>39</v>
      </c>
      <c r="M17" s="693">
        <v>0.05013901129376235</v>
      </c>
      <c r="N17" s="694">
        <v>11413.069089999999</v>
      </c>
      <c r="O17" s="654"/>
    </row>
    <row r="18" spans="1:15" s="83" customFormat="1" ht="20.1" customHeight="1">
      <c r="A18" s="21" t="s">
        <v>37</v>
      </c>
      <c r="B18" s="693">
        <v>72.02444921371911</v>
      </c>
      <c r="C18" s="693">
        <v>0.4511420366292848</v>
      </c>
      <c r="D18" s="693" t="s">
        <v>39</v>
      </c>
      <c r="E18" s="693">
        <v>22.08446832086691</v>
      </c>
      <c r="F18" s="693" t="s">
        <v>39</v>
      </c>
      <c r="G18" s="693" t="s">
        <v>39</v>
      </c>
      <c r="H18" s="693" t="s">
        <v>39</v>
      </c>
      <c r="I18" s="693" t="s">
        <v>39</v>
      </c>
      <c r="J18" s="693">
        <v>5.439940428784695</v>
      </c>
      <c r="K18" s="693" t="s">
        <v>39</v>
      </c>
      <c r="L18" s="693" t="s">
        <v>39</v>
      </c>
      <c r="M18" s="693" t="s">
        <v>39</v>
      </c>
      <c r="N18" s="694">
        <v>22496.5026</v>
      </c>
      <c r="O18" s="654"/>
    </row>
    <row r="19" spans="1:15" s="83" customFormat="1" ht="20.1" customHeight="1" thickBot="1">
      <c r="A19" s="85" t="s">
        <v>38</v>
      </c>
      <c r="B19" s="695">
        <v>56.594904079737354</v>
      </c>
      <c r="C19" s="695">
        <v>0.41844350781214107</v>
      </c>
      <c r="D19" s="695">
        <v>0.0014986667081153533</v>
      </c>
      <c r="E19" s="695">
        <v>21.065053061506962</v>
      </c>
      <c r="F19" s="695">
        <v>10.07845736275955</v>
      </c>
      <c r="G19" s="695">
        <v>1.447387202943568</v>
      </c>
      <c r="H19" s="695" t="s">
        <v>39</v>
      </c>
      <c r="I19" s="695">
        <v>7.155302552969105</v>
      </c>
      <c r="J19" s="695">
        <v>3.0886693996195236</v>
      </c>
      <c r="K19" s="695" t="s">
        <v>39</v>
      </c>
      <c r="L19" s="695" t="s">
        <v>39</v>
      </c>
      <c r="M19" s="695">
        <v>0.15028416594367294</v>
      </c>
      <c r="N19" s="696">
        <v>277169.69874</v>
      </c>
      <c r="O19" s="654"/>
    </row>
    <row r="20" spans="1:15" ht="9.75" customHeight="1">
      <c r="A20" s="15"/>
      <c r="B20" s="697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8"/>
    </row>
    <row r="21" spans="1:15" ht="13.5">
      <c r="A21" s="559" t="s">
        <v>578</v>
      </c>
      <c r="B21" s="699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9"/>
    </row>
    <row r="22" spans="1:15" ht="13.5">
      <c r="A22" s="21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225" t="s">
        <v>1035</v>
      </c>
      <c r="B1" s="65"/>
      <c r="C1" s="65"/>
      <c r="D1" s="65"/>
      <c r="E1" s="65"/>
      <c r="F1" s="65"/>
      <c r="G1" s="65"/>
      <c r="H1" s="65"/>
    </row>
    <row r="2" spans="1:8" s="505" customFormat="1" ht="26.25" customHeight="1">
      <c r="A2" s="1436" t="s">
        <v>603</v>
      </c>
      <c r="B2" s="1436"/>
      <c r="C2" s="1436"/>
      <c r="D2" s="1436"/>
      <c r="E2" s="1436"/>
      <c r="F2" s="1436"/>
      <c r="G2" s="1436"/>
      <c r="H2" s="1436"/>
    </row>
    <row r="3" spans="1:8" s="506" customFormat="1" ht="21.75" customHeight="1">
      <c r="A3" s="1393">
        <v>43982</v>
      </c>
      <c r="B3" s="1393"/>
      <c r="C3" s="1393"/>
      <c r="D3" s="1393"/>
      <c r="E3" s="1393"/>
      <c r="F3" s="1393"/>
      <c r="G3" s="1393"/>
      <c r="H3" s="1393"/>
    </row>
    <row r="4" spans="1:8" s="507" customFormat="1" ht="21.75" customHeight="1">
      <c r="A4" s="1394" t="s">
        <v>604</v>
      </c>
      <c r="B4" s="1394"/>
      <c r="C4" s="1394"/>
      <c r="D4" s="1394"/>
      <c r="E4" s="1394"/>
      <c r="F4" s="1394"/>
      <c r="G4" s="1394"/>
      <c r="H4" s="1394"/>
    </row>
    <row r="5" s="509" customFormat="1" ht="9.75" customHeight="1" thickBot="1"/>
    <row r="6" spans="1:8" s="509" customFormat="1" ht="77.25" customHeight="1">
      <c r="A6" s="551" t="s">
        <v>1</v>
      </c>
      <c r="B6" s="552" t="s">
        <v>605</v>
      </c>
      <c r="C6" s="552" t="s">
        <v>606</v>
      </c>
      <c r="D6" s="552" t="s">
        <v>607</v>
      </c>
      <c r="E6" s="552" t="s">
        <v>608</v>
      </c>
      <c r="F6" s="552" t="s">
        <v>609</v>
      </c>
      <c r="G6" s="552" t="s">
        <v>610</v>
      </c>
      <c r="H6" s="162" t="s">
        <v>611</v>
      </c>
    </row>
    <row r="7" spans="1:8" s="509" customFormat="1" ht="12" customHeight="1">
      <c r="A7" s="553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9" t="s">
        <v>58</v>
      </c>
      <c r="B8" s="554">
        <v>26.34335120454918</v>
      </c>
      <c r="C8" s="554">
        <v>7.918333642679848</v>
      </c>
      <c r="D8" s="554">
        <v>0.06858871415469026</v>
      </c>
      <c r="E8" s="554">
        <v>1.1289244942797694</v>
      </c>
      <c r="F8" s="554">
        <v>62.26220386549711</v>
      </c>
      <c r="G8" s="554">
        <v>2.278598078839403</v>
      </c>
      <c r="H8" s="555">
        <v>192432.533</v>
      </c>
      <c r="I8" s="556"/>
    </row>
    <row r="9" spans="1:9" s="14" customFormat="1" ht="21.95" customHeight="1">
      <c r="A9" s="21" t="s">
        <v>381</v>
      </c>
      <c r="B9" s="554">
        <v>57.04924909703259</v>
      </c>
      <c r="C9" s="554">
        <v>18.995615035110553</v>
      </c>
      <c r="D9" s="554">
        <v>0.10988969884443835</v>
      </c>
      <c r="E9" s="554">
        <v>3.119490826607124</v>
      </c>
      <c r="F9" s="554">
        <v>20.358258827111175</v>
      </c>
      <c r="G9" s="554">
        <v>0.3674965152940955</v>
      </c>
      <c r="H9" s="555">
        <v>180456.40500000003</v>
      </c>
      <c r="I9" s="556"/>
    </row>
    <row r="10" spans="1:9" s="14" customFormat="1" ht="21.95" customHeight="1">
      <c r="A10" s="21" t="s">
        <v>30</v>
      </c>
      <c r="B10" s="554">
        <v>51.80081886290241</v>
      </c>
      <c r="C10" s="554">
        <v>23.02195133937368</v>
      </c>
      <c r="D10" s="554">
        <v>0.15871094284198353</v>
      </c>
      <c r="E10" s="554">
        <v>0.6182772756042743</v>
      </c>
      <c r="F10" s="554">
        <v>24.01173671325498</v>
      </c>
      <c r="G10" s="554">
        <v>0.38850486602267864</v>
      </c>
      <c r="H10" s="555">
        <v>97612.677</v>
      </c>
      <c r="I10" s="556"/>
    </row>
    <row r="11" spans="1:9" s="14" customFormat="1" ht="21.95" customHeight="1">
      <c r="A11" s="21" t="s">
        <v>31</v>
      </c>
      <c r="B11" s="554">
        <v>49.211667045070136</v>
      </c>
      <c r="C11" s="554">
        <v>19.819964293301894</v>
      </c>
      <c r="D11" s="554">
        <v>2.743064958653723</v>
      </c>
      <c r="E11" s="554">
        <v>4.932103932387052</v>
      </c>
      <c r="F11" s="554">
        <v>22.28573473643515</v>
      </c>
      <c r="G11" s="554">
        <v>1.0074650341520526</v>
      </c>
      <c r="H11" s="555">
        <v>43868.52</v>
      </c>
      <c r="I11" s="556"/>
    </row>
    <row r="12" spans="1:9" s="14" customFormat="1" ht="21.95" customHeight="1">
      <c r="A12" s="21" t="s">
        <v>32</v>
      </c>
      <c r="B12" s="554">
        <v>51.91905424776161</v>
      </c>
      <c r="C12" s="554">
        <v>18.73614624595552</v>
      </c>
      <c r="D12" s="554">
        <v>0.6987457928556922</v>
      </c>
      <c r="E12" s="554">
        <v>1.7676512748115534</v>
      </c>
      <c r="F12" s="554">
        <v>26.430340337517965</v>
      </c>
      <c r="G12" s="554">
        <v>0.44806210109765304</v>
      </c>
      <c r="H12" s="555">
        <v>20286.920000000002</v>
      </c>
      <c r="I12" s="556"/>
    </row>
    <row r="13" spans="1:9" s="14" customFormat="1" ht="21.95" customHeight="1">
      <c r="A13" s="21" t="s">
        <v>33</v>
      </c>
      <c r="B13" s="554">
        <v>29.814350427392295</v>
      </c>
      <c r="C13" s="554">
        <v>11.099978925668273</v>
      </c>
      <c r="D13" s="554">
        <v>0.04167611152007882</v>
      </c>
      <c r="E13" s="554">
        <v>2.8947764406289958</v>
      </c>
      <c r="F13" s="554">
        <v>54.63209506418764</v>
      </c>
      <c r="G13" s="554">
        <v>1.5171230306027104</v>
      </c>
      <c r="H13" s="555">
        <v>80837.676</v>
      </c>
      <c r="I13" s="556"/>
    </row>
    <row r="14" spans="1:9" s="14" customFormat="1" ht="21.95" customHeight="1">
      <c r="A14" s="21" t="s">
        <v>34</v>
      </c>
      <c r="B14" s="554">
        <v>27.44006443665309</v>
      </c>
      <c r="C14" s="554">
        <v>7.213588553018099</v>
      </c>
      <c r="D14" s="554" t="s">
        <v>39</v>
      </c>
      <c r="E14" s="554">
        <v>45.439685397517295</v>
      </c>
      <c r="F14" s="554">
        <v>19.904292618212832</v>
      </c>
      <c r="G14" s="554">
        <v>0.002368994598692315</v>
      </c>
      <c r="H14" s="555">
        <v>126.636</v>
      </c>
      <c r="I14" s="556"/>
    </row>
    <row r="15" spans="1:9" s="14" customFormat="1" ht="21.95" customHeight="1">
      <c r="A15" s="21" t="s">
        <v>35</v>
      </c>
      <c r="B15" s="554">
        <v>32.597893281452976</v>
      </c>
      <c r="C15" s="554">
        <v>11.456138333024963</v>
      </c>
      <c r="D15" s="554">
        <v>0.46036763772715034</v>
      </c>
      <c r="E15" s="554">
        <v>6.800116914463807</v>
      </c>
      <c r="F15" s="554">
        <v>39.22106152491929</v>
      </c>
      <c r="G15" s="554">
        <v>9.464422308411805</v>
      </c>
      <c r="H15" s="555">
        <v>26569.852</v>
      </c>
      <c r="I15" s="556"/>
    </row>
    <row r="16" spans="1:9" s="14" customFormat="1" ht="21.95" customHeight="1">
      <c r="A16" s="21" t="s">
        <v>36</v>
      </c>
      <c r="B16" s="554">
        <v>56.61747346858388</v>
      </c>
      <c r="C16" s="554">
        <v>19.58494150923885</v>
      </c>
      <c r="D16" s="554">
        <v>1.945133722284845</v>
      </c>
      <c r="E16" s="554">
        <v>2.1710943262481344</v>
      </c>
      <c r="F16" s="554">
        <v>19.01443829088464</v>
      </c>
      <c r="G16" s="554">
        <v>0.6669186827596535</v>
      </c>
      <c r="H16" s="555">
        <v>23305.39</v>
      </c>
      <c r="I16" s="556"/>
    </row>
    <row r="17" spans="1:9" s="14" customFormat="1" ht="21.95" customHeight="1">
      <c r="A17" s="21" t="s">
        <v>37</v>
      </c>
      <c r="B17" s="554">
        <v>52.46328733955898</v>
      </c>
      <c r="C17" s="554">
        <v>15.61533682953906</v>
      </c>
      <c r="D17" s="554">
        <v>0.2801353400754097</v>
      </c>
      <c r="E17" s="554">
        <v>1.1987871854483165</v>
      </c>
      <c r="F17" s="554">
        <v>29.43600895660262</v>
      </c>
      <c r="G17" s="554">
        <v>1.0064443487756158</v>
      </c>
      <c r="H17" s="555">
        <v>35195.488</v>
      </c>
      <c r="I17" s="556"/>
    </row>
    <row r="18" spans="1:9" s="14" customFormat="1" ht="28.5" customHeight="1" thickBot="1">
      <c r="A18" s="85" t="s">
        <v>38</v>
      </c>
      <c r="B18" s="557">
        <v>42.92675745706319</v>
      </c>
      <c r="C18" s="557">
        <v>15.209323675303274</v>
      </c>
      <c r="D18" s="557">
        <v>0.3622465574918564</v>
      </c>
      <c r="E18" s="557">
        <v>2.2919901721112175</v>
      </c>
      <c r="F18" s="557">
        <v>37.75244192600049</v>
      </c>
      <c r="G18" s="557">
        <v>1.457240212029964</v>
      </c>
      <c r="H18" s="558">
        <v>700692.0970000001</v>
      </c>
      <c r="I18" s="556"/>
    </row>
    <row r="19" spans="1:8" s="509" customFormat="1" ht="6" customHeight="1">
      <c r="A19" s="14"/>
      <c r="B19" s="14"/>
      <c r="C19" s="14"/>
      <c r="D19" s="14"/>
      <c r="E19" s="14"/>
      <c r="F19" s="14"/>
      <c r="G19" s="14"/>
      <c r="H19" s="14"/>
    </row>
    <row r="20" spans="1:8" s="527" customFormat="1" ht="11.1" customHeight="1">
      <c r="A20" s="559" t="s">
        <v>578</v>
      </c>
      <c r="B20" s="14"/>
      <c r="C20" s="14"/>
      <c r="D20" s="14"/>
      <c r="E20" s="14"/>
      <c r="F20" s="14"/>
      <c r="G20" s="14"/>
      <c r="H20" s="560"/>
    </row>
    <row r="21" spans="1:8" s="527" customFormat="1" ht="11.1" customHeight="1">
      <c r="A21" s="559" t="s">
        <v>612</v>
      </c>
      <c r="B21" s="14"/>
      <c r="C21" s="14"/>
      <c r="D21" s="14"/>
      <c r="E21" s="14"/>
      <c r="F21" s="14"/>
      <c r="G21" s="14"/>
      <c r="H21" s="14"/>
    </row>
    <row r="22" spans="1:8" s="527" customFormat="1" ht="11.1" customHeight="1">
      <c r="A22" s="559" t="s">
        <v>613</v>
      </c>
      <c r="B22" s="14"/>
      <c r="C22" s="14"/>
      <c r="D22" s="14"/>
      <c r="E22" s="14"/>
      <c r="F22" s="14"/>
      <c r="G22" s="14"/>
      <c r="H22" s="14"/>
    </row>
    <row r="23" spans="1:8" s="527" customFormat="1" ht="11.1" customHeight="1">
      <c r="A23" s="559" t="s">
        <v>614</v>
      </c>
      <c r="B23" s="14"/>
      <c r="C23" s="14"/>
      <c r="D23" s="14"/>
      <c r="E23" s="14"/>
      <c r="F23" s="14"/>
      <c r="G23" s="14"/>
      <c r="H23" s="14"/>
    </row>
    <row r="24" spans="1:8" s="509" customFormat="1" ht="13.5">
      <c r="A24" s="218"/>
      <c r="B24" s="14"/>
      <c r="C24" s="14"/>
      <c r="D24" s="14"/>
      <c r="E24" s="14"/>
      <c r="F24" s="14"/>
      <c r="G24" s="14"/>
      <c r="H24" s="14"/>
    </row>
    <row r="25" spans="1:8" s="509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09" customFormat="1" ht="13.5">
      <c r="A26" s="14"/>
      <c r="B26" s="14"/>
      <c r="C26" s="14"/>
      <c r="D26" s="14"/>
      <c r="E26" s="14"/>
      <c r="F26" s="14"/>
      <c r="G26" s="14"/>
      <c r="H26" s="14"/>
    </row>
    <row r="27" s="509" customFormat="1" ht="15"/>
    <row r="28" s="509" customFormat="1" ht="15"/>
    <row r="29" s="509" customFormat="1" ht="15"/>
    <row r="30" s="7" customFormat="1" ht="15">
      <c r="A30" s="550"/>
    </row>
    <row r="31" s="7" customFormat="1" ht="15">
      <c r="A31" s="550"/>
    </row>
    <row r="32" s="7" customFormat="1" ht="15">
      <c r="A32" s="550"/>
    </row>
    <row r="33" s="7" customFormat="1" ht="15">
      <c r="A33" s="550"/>
    </row>
    <row r="34" s="7" customFormat="1" ht="15">
      <c r="A34" s="550"/>
    </row>
    <row r="35" s="7" customFormat="1" ht="15">
      <c r="A35" s="550"/>
    </row>
    <row r="36" s="7" customFormat="1" ht="15">
      <c r="A36" s="550"/>
    </row>
    <row r="37" s="7" customFormat="1" ht="15">
      <c r="A37" s="550"/>
    </row>
    <row r="38" s="7" customFormat="1" ht="15">
      <c r="A38" s="550"/>
    </row>
    <row r="39" s="7" customFormat="1" ht="15">
      <c r="A39" s="550"/>
    </row>
    <row r="40" s="7" customFormat="1" ht="15">
      <c r="A40" s="550"/>
    </row>
    <row r="41" s="7" customFormat="1" ht="15">
      <c r="A41" s="550"/>
    </row>
    <row r="42" s="7" customFormat="1" ht="15">
      <c r="A42" s="550"/>
    </row>
    <row r="43" s="7" customFormat="1" ht="15">
      <c r="A43" s="550"/>
    </row>
    <row r="44" s="7" customFormat="1" ht="15">
      <c r="A44" s="550"/>
    </row>
    <row r="45" s="7" customFormat="1" ht="15">
      <c r="A45" s="550"/>
    </row>
    <row r="46" s="7" customFormat="1" ht="15">
      <c r="A46" s="550"/>
    </row>
    <row r="47" s="7" customFormat="1" ht="15">
      <c r="A47" s="550"/>
    </row>
    <row r="48" s="7" customFormat="1" ht="15">
      <c r="A48" s="550"/>
    </row>
    <row r="49" s="7" customFormat="1" ht="15">
      <c r="A49" s="550"/>
    </row>
    <row r="50" s="7" customFormat="1" ht="15">
      <c r="A50" s="550"/>
    </row>
    <row r="51" s="7" customFormat="1" ht="15">
      <c r="A51" s="550"/>
    </row>
    <row r="52" s="7" customFormat="1" ht="15">
      <c r="A52" s="550"/>
    </row>
    <row r="53" s="7" customFormat="1" ht="15">
      <c r="A53" s="550"/>
    </row>
    <row r="54" s="7" customFormat="1" ht="15">
      <c r="A54" s="550"/>
    </row>
    <row r="55" s="7" customFormat="1" ht="15">
      <c r="A55" s="550"/>
    </row>
    <row r="56" s="7" customFormat="1" ht="15">
      <c r="A56" s="550"/>
    </row>
    <row r="57" s="7" customFormat="1" ht="15">
      <c r="A57" s="550"/>
    </row>
    <row r="58" s="7" customFormat="1" ht="15">
      <c r="A58" s="550"/>
    </row>
    <row r="59" s="7" customFormat="1" ht="15">
      <c r="A59" s="550"/>
    </row>
    <row r="60" s="7" customFormat="1" ht="15">
      <c r="A60" s="550"/>
    </row>
    <row r="61" s="7" customFormat="1" ht="15">
      <c r="A61" s="550"/>
    </row>
    <row r="62" s="7" customFormat="1" ht="15">
      <c r="A62" s="550"/>
    </row>
    <row r="63" s="7" customFormat="1" ht="15">
      <c r="A63" s="550"/>
    </row>
    <row r="64" s="7" customFormat="1" ht="15">
      <c r="A64" s="550"/>
    </row>
    <row r="65" s="7" customFormat="1" ht="15">
      <c r="A65" s="550"/>
    </row>
    <row r="66" s="7" customFormat="1" ht="15">
      <c r="A66" s="550"/>
    </row>
    <row r="67" s="7" customFormat="1" ht="15">
      <c r="A67" s="550"/>
    </row>
    <row r="68" s="7" customFormat="1" ht="15">
      <c r="A68" s="550"/>
    </row>
    <row r="69" s="7" customFormat="1" ht="15">
      <c r="A69" s="550"/>
    </row>
    <row r="70" s="7" customFormat="1" ht="15">
      <c r="A70" s="550"/>
    </row>
    <row r="71" s="7" customFormat="1" ht="15">
      <c r="A71" s="550"/>
    </row>
    <row r="72" s="7" customFormat="1" ht="15">
      <c r="A72" s="550"/>
    </row>
    <row r="73" s="7" customFormat="1" ht="15">
      <c r="A73" s="550"/>
    </row>
    <row r="74" s="7" customFormat="1" ht="15">
      <c r="A74" s="550"/>
    </row>
    <row r="75" s="7" customFormat="1" ht="15">
      <c r="A75" s="550"/>
    </row>
    <row r="76" s="7" customFormat="1" ht="15">
      <c r="A76" s="550"/>
    </row>
    <row r="77" s="7" customFormat="1" ht="15">
      <c r="A77" s="550"/>
    </row>
    <row r="78" s="7" customFormat="1" ht="15">
      <c r="A78" s="550"/>
    </row>
    <row r="79" s="7" customFormat="1" ht="15">
      <c r="A79" s="550"/>
    </row>
    <row r="80" s="7" customFormat="1" ht="15">
      <c r="A80" s="550"/>
    </row>
    <row r="81" s="7" customFormat="1" ht="15">
      <c r="A81" s="550"/>
    </row>
    <row r="82" s="7" customFormat="1" ht="15">
      <c r="A82" s="550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0" customFormat="1" ht="18.75" customHeight="1">
      <c r="A1" s="1225" t="s">
        <v>1035</v>
      </c>
      <c r="B1" s="665"/>
      <c r="C1" s="665"/>
      <c r="D1" s="665"/>
      <c r="E1" s="665"/>
      <c r="F1" s="665"/>
      <c r="G1" s="665"/>
      <c r="H1" s="665"/>
      <c r="I1" s="665"/>
    </row>
    <row r="2" spans="1:9" s="505" customFormat="1" ht="24.95" customHeight="1">
      <c r="A2" s="1437" t="s">
        <v>673</v>
      </c>
      <c r="B2" s="1437"/>
      <c r="C2" s="1437"/>
      <c r="D2" s="1437"/>
      <c r="E2" s="1437"/>
      <c r="F2" s="1437"/>
      <c r="G2" s="1437"/>
      <c r="H2" s="1437"/>
      <c r="I2" s="1437"/>
    </row>
    <row r="3" spans="1:9" s="611" customFormat="1" ht="18" customHeight="1">
      <c r="A3" s="1476">
        <v>43982</v>
      </c>
      <c r="B3" s="1476"/>
      <c r="C3" s="1476"/>
      <c r="D3" s="1476"/>
      <c r="E3" s="1476"/>
      <c r="F3" s="1476"/>
      <c r="G3" s="1476"/>
      <c r="H3" s="1476"/>
      <c r="I3" s="1476"/>
    </row>
    <row r="4" spans="1:9" s="99" customFormat="1" ht="18" customHeight="1">
      <c r="A4" s="1477" t="s">
        <v>70</v>
      </c>
      <c r="B4" s="1477"/>
      <c r="C4" s="1477"/>
      <c r="D4" s="1477"/>
      <c r="E4" s="1477"/>
      <c r="F4" s="1477"/>
      <c r="G4" s="1477"/>
      <c r="H4" s="1477"/>
      <c r="I4" s="1477"/>
    </row>
    <row r="5" spans="1:6" ht="6.75" customHeight="1" thickBot="1">
      <c r="A5" s="612"/>
      <c r="B5" s="612"/>
      <c r="C5" s="612"/>
      <c r="D5" s="612"/>
      <c r="E5" s="612"/>
      <c r="F5" s="612"/>
    </row>
    <row r="6" spans="1:32" ht="27" customHeight="1">
      <c r="A6" s="1377" t="s">
        <v>1</v>
      </c>
      <c r="B6" s="1381" t="s">
        <v>674</v>
      </c>
      <c r="C6" s="1381" t="s">
        <v>675</v>
      </c>
      <c r="D6" s="1381" t="s">
        <v>676</v>
      </c>
      <c r="E6" s="1381" t="s">
        <v>677</v>
      </c>
      <c r="F6" s="1381" t="s">
        <v>678</v>
      </c>
      <c r="G6" s="1381" t="s">
        <v>679</v>
      </c>
      <c r="H6" s="1475" t="s">
        <v>680</v>
      </c>
      <c r="I6" s="1475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</row>
    <row r="7" spans="1:32" ht="26.25" customHeight="1">
      <c r="A7" s="1378"/>
      <c r="B7" s="1382"/>
      <c r="C7" s="1382"/>
      <c r="D7" s="1382"/>
      <c r="E7" s="1382"/>
      <c r="F7" s="1382"/>
      <c r="G7" s="1382"/>
      <c r="H7" s="666" t="s">
        <v>681</v>
      </c>
      <c r="I7" s="666" t="s">
        <v>682</v>
      </c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</row>
    <row r="8" spans="1:19" s="83" customFormat="1" ht="9" customHeight="1">
      <c r="A8" s="616"/>
      <c r="B8" s="617"/>
      <c r="C8" s="617"/>
      <c r="D8" s="617"/>
      <c r="E8" s="617"/>
      <c r="F8" s="617"/>
      <c r="G8" s="617"/>
      <c r="H8" s="617"/>
      <c r="I8" s="617"/>
      <c r="J8" s="619"/>
      <c r="K8" s="619"/>
      <c r="L8" s="619"/>
      <c r="M8" s="619"/>
      <c r="N8" s="619"/>
      <c r="O8" s="619"/>
      <c r="P8" s="620"/>
      <c r="Q8" s="620"/>
      <c r="R8" s="20"/>
      <c r="S8" s="20"/>
    </row>
    <row r="9" spans="1:19" s="83" customFormat="1" ht="18" customHeight="1">
      <c r="A9" s="79" t="s">
        <v>58</v>
      </c>
      <c r="B9" s="667" t="s">
        <v>39</v>
      </c>
      <c r="C9" s="667" t="s">
        <v>39</v>
      </c>
      <c r="D9" s="667" t="s">
        <v>39</v>
      </c>
      <c r="E9" s="667" t="s">
        <v>39</v>
      </c>
      <c r="F9" s="667" t="s">
        <v>39</v>
      </c>
      <c r="G9" s="667" t="s">
        <v>39</v>
      </c>
      <c r="H9" s="667" t="s">
        <v>39</v>
      </c>
      <c r="I9" s="667" t="s">
        <v>39</v>
      </c>
      <c r="J9" s="619"/>
      <c r="K9" s="619"/>
      <c r="L9" s="619"/>
      <c r="M9" s="619"/>
      <c r="N9" s="619"/>
      <c r="O9" s="619"/>
      <c r="P9" s="620"/>
      <c r="Q9" s="620"/>
      <c r="R9" s="20"/>
      <c r="S9" s="20"/>
    </row>
    <row r="10" spans="1:19" s="83" customFormat="1" ht="18" customHeight="1">
      <c r="A10" s="21" t="s">
        <v>381</v>
      </c>
      <c r="B10" s="667" t="s">
        <v>39</v>
      </c>
      <c r="C10" s="667" t="s">
        <v>39</v>
      </c>
      <c r="D10" s="667" t="s">
        <v>39</v>
      </c>
      <c r="E10" s="667" t="s">
        <v>39</v>
      </c>
      <c r="F10" s="667" t="s">
        <v>39</v>
      </c>
      <c r="G10" s="667" t="s">
        <v>39</v>
      </c>
      <c r="H10" s="667" t="s">
        <v>39</v>
      </c>
      <c r="I10" s="667" t="s">
        <v>39</v>
      </c>
      <c r="J10" s="619"/>
      <c r="K10" s="619"/>
      <c r="L10" s="619"/>
      <c r="M10" s="619"/>
      <c r="N10" s="619"/>
      <c r="O10" s="619"/>
      <c r="P10" s="620"/>
      <c r="Q10" s="620"/>
      <c r="R10" s="20"/>
      <c r="S10" s="20"/>
    </row>
    <row r="11" spans="1:19" s="83" customFormat="1" ht="18" customHeight="1">
      <c r="A11" s="21" t="s">
        <v>30</v>
      </c>
      <c r="B11" s="667" t="s">
        <v>39</v>
      </c>
      <c r="C11" s="667" t="s">
        <v>39</v>
      </c>
      <c r="D11" s="667" t="s">
        <v>39</v>
      </c>
      <c r="E11" s="667" t="s">
        <v>39</v>
      </c>
      <c r="F11" s="667" t="s">
        <v>39</v>
      </c>
      <c r="G11" s="667" t="s">
        <v>39</v>
      </c>
      <c r="H11" s="667" t="s">
        <v>39</v>
      </c>
      <c r="I11" s="667" t="s">
        <v>39</v>
      </c>
      <c r="J11" s="619"/>
      <c r="K11" s="619"/>
      <c r="L11" s="619"/>
      <c r="M11" s="619"/>
      <c r="N11" s="619"/>
      <c r="O11" s="619"/>
      <c r="P11" s="620"/>
      <c r="Q11" s="620"/>
      <c r="R11" s="20"/>
      <c r="S11" s="20"/>
    </row>
    <row r="12" spans="1:19" s="83" customFormat="1" ht="18" customHeight="1">
      <c r="A12" s="21" t="s">
        <v>31</v>
      </c>
      <c r="B12" s="667" t="s">
        <v>39</v>
      </c>
      <c r="C12" s="667" t="s">
        <v>39</v>
      </c>
      <c r="D12" s="667" t="s">
        <v>39</v>
      </c>
      <c r="E12" s="667" t="s">
        <v>39</v>
      </c>
      <c r="F12" s="667" t="s">
        <v>39</v>
      </c>
      <c r="G12" s="667" t="s">
        <v>39</v>
      </c>
      <c r="H12" s="667" t="s">
        <v>39</v>
      </c>
      <c r="I12" s="667" t="s">
        <v>39</v>
      </c>
      <c r="J12" s="619"/>
      <c r="K12" s="619"/>
      <c r="L12" s="619"/>
      <c r="M12" s="619"/>
      <c r="N12" s="619"/>
      <c r="O12" s="619"/>
      <c r="P12" s="620"/>
      <c r="Q12" s="620"/>
      <c r="R12" s="20"/>
      <c r="S12" s="20"/>
    </row>
    <row r="13" spans="1:19" s="83" customFormat="1" ht="18" customHeight="1">
      <c r="A13" s="21" t="s">
        <v>32</v>
      </c>
      <c r="B13" s="667" t="s">
        <v>39</v>
      </c>
      <c r="C13" s="667" t="s">
        <v>39</v>
      </c>
      <c r="D13" s="667" t="s">
        <v>39</v>
      </c>
      <c r="E13" s="667" t="s">
        <v>39</v>
      </c>
      <c r="F13" s="667" t="s">
        <v>39</v>
      </c>
      <c r="G13" s="667" t="s">
        <v>39</v>
      </c>
      <c r="H13" s="667" t="s">
        <v>39</v>
      </c>
      <c r="I13" s="667" t="s">
        <v>39</v>
      </c>
      <c r="J13" s="619"/>
      <c r="K13" s="619"/>
      <c r="L13" s="619"/>
      <c r="M13" s="619"/>
      <c r="N13" s="619"/>
      <c r="O13" s="619"/>
      <c r="P13" s="620"/>
      <c r="Q13" s="620"/>
      <c r="R13" s="20"/>
      <c r="S13" s="20"/>
    </row>
    <row r="14" spans="1:19" s="83" customFormat="1" ht="18" customHeight="1">
      <c r="A14" s="21" t="s">
        <v>33</v>
      </c>
      <c r="B14" s="667" t="s">
        <v>39</v>
      </c>
      <c r="C14" s="667" t="s">
        <v>39</v>
      </c>
      <c r="D14" s="667" t="s">
        <v>39</v>
      </c>
      <c r="E14" s="667" t="s">
        <v>39</v>
      </c>
      <c r="F14" s="667" t="s">
        <v>39</v>
      </c>
      <c r="G14" s="667" t="s">
        <v>39</v>
      </c>
      <c r="H14" s="667" t="s">
        <v>39</v>
      </c>
      <c r="I14" s="667" t="s">
        <v>39</v>
      </c>
      <c r="J14" s="619"/>
      <c r="K14" s="619"/>
      <c r="L14" s="619"/>
      <c r="M14" s="619"/>
      <c r="N14" s="619"/>
      <c r="O14" s="619"/>
      <c r="P14" s="620"/>
      <c r="Q14" s="620"/>
      <c r="R14" s="20"/>
      <c r="S14" s="20"/>
    </row>
    <row r="15" spans="1:19" s="83" customFormat="1" ht="18" customHeight="1">
      <c r="A15" s="21" t="s">
        <v>34</v>
      </c>
      <c r="B15" s="667" t="s">
        <v>39</v>
      </c>
      <c r="C15" s="667" t="s">
        <v>39</v>
      </c>
      <c r="D15" s="667" t="s">
        <v>39</v>
      </c>
      <c r="E15" s="667" t="s">
        <v>39</v>
      </c>
      <c r="F15" s="667" t="s">
        <v>39</v>
      </c>
      <c r="G15" s="667" t="s">
        <v>39</v>
      </c>
      <c r="H15" s="667" t="s">
        <v>39</v>
      </c>
      <c r="I15" s="667" t="s">
        <v>39</v>
      </c>
      <c r="J15" s="619"/>
      <c r="K15" s="619"/>
      <c r="L15" s="619"/>
      <c r="M15" s="619"/>
      <c r="N15" s="619"/>
      <c r="O15" s="619"/>
      <c r="P15" s="620"/>
      <c r="Q15" s="620"/>
      <c r="R15" s="20"/>
      <c r="S15" s="20"/>
    </row>
    <row r="16" spans="1:19" s="83" customFormat="1" ht="18" customHeight="1">
      <c r="A16" s="21" t="s">
        <v>35</v>
      </c>
      <c r="B16" s="667" t="s">
        <v>39</v>
      </c>
      <c r="C16" s="667" t="s">
        <v>39</v>
      </c>
      <c r="D16" s="667" t="s">
        <v>39</v>
      </c>
      <c r="E16" s="667" t="s">
        <v>39</v>
      </c>
      <c r="F16" s="667" t="s">
        <v>39</v>
      </c>
      <c r="G16" s="667" t="s">
        <v>39</v>
      </c>
      <c r="H16" s="667" t="s">
        <v>39</v>
      </c>
      <c r="I16" s="667" t="s">
        <v>39</v>
      </c>
      <c r="J16" s="619"/>
      <c r="K16" s="619"/>
      <c r="L16" s="619"/>
      <c r="M16" s="619"/>
      <c r="N16" s="619"/>
      <c r="O16" s="619"/>
      <c r="P16" s="620"/>
      <c r="Q16" s="620"/>
      <c r="R16" s="20"/>
      <c r="S16" s="20"/>
    </row>
    <row r="17" spans="1:19" s="83" customFormat="1" ht="18" customHeight="1">
      <c r="A17" s="21" t="s">
        <v>36</v>
      </c>
      <c r="B17" s="667">
        <v>40313.454490000004</v>
      </c>
      <c r="C17" s="667">
        <v>3.3769400000000003</v>
      </c>
      <c r="D17" s="667">
        <v>169.88218</v>
      </c>
      <c r="E17" s="667">
        <v>101.69926</v>
      </c>
      <c r="F17" s="667">
        <v>40045.25</v>
      </c>
      <c r="G17" s="667" t="s">
        <v>39</v>
      </c>
      <c r="H17" s="667">
        <v>2491.6261</v>
      </c>
      <c r="I17" s="667" t="s">
        <v>39</v>
      </c>
      <c r="J17" s="619"/>
      <c r="K17" s="619"/>
      <c r="L17" s="619"/>
      <c r="M17" s="619"/>
      <c r="N17" s="619"/>
      <c r="O17" s="619"/>
      <c r="P17" s="620"/>
      <c r="Q17" s="620"/>
      <c r="R17" s="20"/>
      <c r="S17" s="20"/>
    </row>
    <row r="18" spans="1:19" s="83" customFormat="1" ht="18" customHeight="1">
      <c r="A18" s="21" t="s">
        <v>37</v>
      </c>
      <c r="B18" s="667" t="s">
        <v>39</v>
      </c>
      <c r="C18" s="667" t="s">
        <v>39</v>
      </c>
      <c r="D18" s="667" t="s">
        <v>39</v>
      </c>
      <c r="E18" s="667" t="s">
        <v>39</v>
      </c>
      <c r="F18" s="667" t="s">
        <v>39</v>
      </c>
      <c r="G18" s="667" t="s">
        <v>39</v>
      </c>
      <c r="H18" s="667">
        <v>0.10682</v>
      </c>
      <c r="I18" s="667" t="s">
        <v>39</v>
      </c>
      <c r="J18" s="619"/>
      <c r="K18" s="619"/>
      <c r="L18" s="619"/>
      <c r="M18" s="619"/>
      <c r="N18" s="619"/>
      <c r="O18" s="619"/>
      <c r="P18" s="620"/>
      <c r="Q18" s="620"/>
      <c r="R18" s="20"/>
      <c r="S18" s="20"/>
    </row>
    <row r="19" spans="1:19" s="627" customFormat="1" ht="24.75" customHeight="1" thickBot="1">
      <c r="A19" s="85" t="s">
        <v>38</v>
      </c>
      <c r="B19" s="624">
        <v>40313.454490000004</v>
      </c>
      <c r="C19" s="624">
        <v>3.3769400000000003</v>
      </c>
      <c r="D19" s="624">
        <v>169.88218</v>
      </c>
      <c r="E19" s="624">
        <v>101.69926</v>
      </c>
      <c r="F19" s="624">
        <v>40045.25</v>
      </c>
      <c r="G19" s="624" t="s">
        <v>39</v>
      </c>
      <c r="H19" s="624">
        <v>2491.73292</v>
      </c>
      <c r="I19" s="624" t="s">
        <v>39</v>
      </c>
      <c r="J19" s="625"/>
      <c r="K19" s="625"/>
      <c r="L19" s="625"/>
      <c r="M19" s="625"/>
      <c r="N19" s="625"/>
      <c r="O19" s="625"/>
      <c r="P19" s="626"/>
      <c r="Q19" s="626"/>
      <c r="R19" s="626"/>
      <c r="S19" s="626"/>
    </row>
    <row r="20" spans="1:18" s="70" customFormat="1" ht="6" customHeight="1">
      <c r="A20" s="123"/>
      <c r="B20" s="628"/>
      <c r="C20" s="628"/>
      <c r="D20" s="629"/>
      <c r="E20" s="629"/>
      <c r="F20" s="629"/>
      <c r="G20" s="628"/>
      <c r="H20" s="628"/>
      <c r="I20" s="628"/>
      <c r="J20" s="626"/>
      <c r="K20" s="631"/>
      <c r="L20" s="631"/>
      <c r="M20" s="631"/>
      <c r="N20" s="631"/>
      <c r="O20" s="631"/>
      <c r="P20" s="631"/>
      <c r="Q20" s="631"/>
      <c r="R20" s="631"/>
    </row>
    <row r="21" spans="1:10" s="174" customFormat="1" ht="11.25" customHeight="1">
      <c r="A21" s="134" t="s">
        <v>656</v>
      </c>
      <c r="B21" s="123"/>
      <c r="C21" s="123"/>
      <c r="D21" s="123"/>
      <c r="E21" s="123"/>
      <c r="F21" s="123"/>
      <c r="G21" s="123"/>
      <c r="H21" s="632"/>
      <c r="I21" s="632"/>
      <c r="J21" s="627"/>
    </row>
    <row r="22" spans="1:18" s="70" customFormat="1" ht="13.5">
      <c r="A22" s="218"/>
      <c r="B22" s="72"/>
      <c r="C22" s="72"/>
      <c r="D22" s="72"/>
      <c r="E22" s="72"/>
      <c r="F22" s="72"/>
      <c r="G22" s="72"/>
      <c r="H22" s="72"/>
      <c r="I22" s="668"/>
      <c r="J22" s="631"/>
      <c r="K22" s="631"/>
      <c r="L22" s="631"/>
      <c r="M22" s="631"/>
      <c r="N22" s="631"/>
      <c r="O22" s="631"/>
      <c r="P22" s="631"/>
      <c r="Q22" s="631"/>
      <c r="R22" s="631"/>
    </row>
    <row r="23" spans="1:18" s="70" customFormat="1" ht="15">
      <c r="A23" s="72"/>
      <c r="B23" s="72"/>
      <c r="C23" s="72"/>
      <c r="D23" s="72"/>
      <c r="E23" s="72"/>
      <c r="F23" s="72"/>
      <c r="G23" s="72"/>
      <c r="H23" s="72"/>
      <c r="I23" s="72"/>
      <c r="J23" s="631"/>
      <c r="K23" s="631"/>
      <c r="L23" s="631"/>
      <c r="M23" s="631"/>
      <c r="N23" s="631"/>
      <c r="O23" s="631"/>
      <c r="P23" s="631"/>
      <c r="Q23" s="631"/>
      <c r="R23" s="631"/>
    </row>
    <row r="24" spans="1:9" s="70" customFormat="1" ht="15">
      <c r="A24" s="72"/>
      <c r="B24" s="72"/>
      <c r="C24" s="72"/>
      <c r="D24" s="72"/>
      <c r="E24" s="72"/>
      <c r="F24" s="72"/>
      <c r="G24" s="72"/>
      <c r="H24" s="72"/>
      <c r="I24" s="72"/>
    </row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7" customFormat="1" ht="18" customHeight="1">
      <c r="A1" s="1225" t="s">
        <v>1035</v>
      </c>
      <c r="B1" s="175"/>
      <c r="C1" s="176"/>
      <c r="D1" s="176"/>
      <c r="E1" s="176"/>
      <c r="F1" s="176"/>
    </row>
    <row r="2" spans="1:6" s="180" customFormat="1" ht="24" customHeight="1">
      <c r="A2" s="178" t="s">
        <v>363</v>
      </c>
      <c r="B2" s="178"/>
      <c r="C2" s="179"/>
      <c r="D2" s="179"/>
      <c r="E2" s="179"/>
      <c r="F2" s="179"/>
    </row>
    <row r="3" spans="1:6" s="183" customFormat="1" ht="18" customHeight="1">
      <c r="A3" s="95">
        <v>43982</v>
      </c>
      <c r="B3" s="181"/>
      <c r="C3" s="182"/>
      <c r="D3" s="182"/>
      <c r="E3" s="182"/>
      <c r="F3" s="182"/>
    </row>
    <row r="4" spans="1:6" s="187" customFormat="1" ht="18" customHeight="1">
      <c r="A4" s="184" t="s">
        <v>70</v>
      </c>
      <c r="B4" s="185"/>
      <c r="C4" s="186"/>
      <c r="D4" s="186"/>
      <c r="E4" s="186"/>
      <c r="F4" s="186"/>
    </row>
    <row r="5" spans="1:2" s="70" customFormat="1" ht="6" customHeight="1">
      <c r="A5" s="94"/>
      <c r="B5" s="94"/>
    </row>
    <row r="6" spans="1:6" s="70" customFormat="1" ht="12.75" customHeight="1">
      <c r="A6" s="188" t="s">
        <v>93</v>
      </c>
      <c r="B6" s="188"/>
      <c r="C6" s="189"/>
      <c r="D6" s="189"/>
      <c r="E6" s="189"/>
      <c r="F6" s="189"/>
    </row>
    <row r="7" s="70" customFormat="1" ht="6.95" customHeight="1" thickBot="1"/>
    <row r="8" spans="1:6" s="70" customFormat="1" ht="12.2" customHeight="1">
      <c r="A8" s="1377" t="s">
        <v>1</v>
      </c>
      <c r="B8" s="1377"/>
      <c r="C8" s="1377"/>
      <c r="D8" s="1381" t="s">
        <v>364</v>
      </c>
      <c r="E8" s="190" t="s">
        <v>365</v>
      </c>
      <c r="F8" s="190" t="s">
        <v>366</v>
      </c>
    </row>
    <row r="9" spans="1:6" s="70" customFormat="1" ht="12.2" customHeight="1">
      <c r="A9" s="1378"/>
      <c r="B9" s="1378"/>
      <c r="C9" s="1378"/>
      <c r="D9" s="1382"/>
      <c r="E9" s="191" t="s">
        <v>367</v>
      </c>
      <c r="F9" s="191" t="s">
        <v>368</v>
      </c>
    </row>
    <row r="10" spans="1:6" s="193" customFormat="1" ht="6" customHeight="1">
      <c r="A10" s="20"/>
      <c r="B10" s="20"/>
      <c r="C10" s="20"/>
      <c r="D10" s="192"/>
      <c r="E10" s="20"/>
      <c r="F10" s="20"/>
    </row>
    <row r="11" spans="1:8" s="83" customFormat="1" ht="14.1" customHeight="1">
      <c r="A11" s="194">
        <v>1</v>
      </c>
      <c r="B11" s="194"/>
      <c r="C11" s="84" t="s">
        <v>58</v>
      </c>
      <c r="D11" s="195">
        <v>4511984.728</v>
      </c>
      <c r="E11" s="196">
        <v>33.64449692316388</v>
      </c>
      <c r="F11" s="197">
        <v>33.64449692316388</v>
      </c>
      <c r="G11" s="198"/>
      <c r="H11" s="193"/>
    </row>
    <row r="12" spans="1:8" s="83" customFormat="1" ht="14.1" customHeight="1">
      <c r="A12" s="194">
        <v>2</v>
      </c>
      <c r="B12" s="194"/>
      <c r="C12" s="84" t="s">
        <v>29</v>
      </c>
      <c r="D12" s="195">
        <v>2559523.169</v>
      </c>
      <c r="E12" s="196">
        <v>19.085585296818667</v>
      </c>
      <c r="F12" s="197">
        <v>52.73008221998255</v>
      </c>
      <c r="G12" s="198"/>
      <c r="H12" s="193"/>
    </row>
    <row r="13" spans="1:8" s="83" customFormat="1" ht="14.1" customHeight="1">
      <c r="A13" s="194">
        <v>3</v>
      </c>
      <c r="B13" s="194"/>
      <c r="C13" s="84" t="s">
        <v>30</v>
      </c>
      <c r="D13" s="195">
        <v>1766621.156</v>
      </c>
      <c r="E13" s="196">
        <v>13.173156300505592</v>
      </c>
      <c r="F13" s="197">
        <v>65.90323852048815</v>
      </c>
      <c r="G13" s="198"/>
      <c r="H13" s="193"/>
    </row>
    <row r="14" spans="1:8" s="83" customFormat="1" ht="14.1" customHeight="1">
      <c r="A14" s="194">
        <v>4</v>
      </c>
      <c r="B14" s="194"/>
      <c r="C14" s="84" t="s">
        <v>33</v>
      </c>
      <c r="D14" s="195">
        <v>1448256.43</v>
      </c>
      <c r="E14" s="196">
        <v>10.799207430980315</v>
      </c>
      <c r="F14" s="197">
        <v>76.70244595146846</v>
      </c>
      <c r="G14" s="198"/>
      <c r="H14" s="193"/>
    </row>
    <row r="15" spans="1:8" s="83" customFormat="1" ht="14.1" customHeight="1">
      <c r="A15" s="194">
        <v>5</v>
      </c>
      <c r="B15" s="194"/>
      <c r="C15" s="84" t="s">
        <v>31</v>
      </c>
      <c r="D15" s="195">
        <v>865288.38</v>
      </c>
      <c r="E15" s="196">
        <v>6.452192104706844</v>
      </c>
      <c r="F15" s="197">
        <v>83.1546380561753</v>
      </c>
      <c r="G15" s="198"/>
      <c r="H15" s="193"/>
    </row>
    <row r="16" spans="1:8" s="83" customFormat="1" ht="14.1" customHeight="1">
      <c r="A16" s="194">
        <v>6</v>
      </c>
      <c r="B16" s="194"/>
      <c r="C16" s="84" t="s">
        <v>35</v>
      </c>
      <c r="D16" s="195">
        <v>804593.342</v>
      </c>
      <c r="E16" s="196">
        <v>5.999607678485285</v>
      </c>
      <c r="F16" s="197">
        <v>89.15424573466059</v>
      </c>
      <c r="G16" s="198"/>
      <c r="H16" s="193"/>
    </row>
    <row r="17" spans="1:8" s="83" customFormat="1" ht="14.1" customHeight="1">
      <c r="A17" s="194">
        <v>7</v>
      </c>
      <c r="B17" s="194"/>
      <c r="C17" s="84" t="s">
        <v>37</v>
      </c>
      <c r="D17" s="195">
        <v>779185.044</v>
      </c>
      <c r="E17" s="196">
        <v>5.810145733151362</v>
      </c>
      <c r="F17" s="197">
        <v>94.96439146781195</v>
      </c>
      <c r="G17" s="198"/>
      <c r="H17" s="193"/>
    </row>
    <row r="18" spans="1:8" s="83" customFormat="1" ht="14.1" customHeight="1">
      <c r="A18" s="194">
        <v>8</v>
      </c>
      <c r="B18" s="194"/>
      <c r="C18" s="84" t="s">
        <v>36</v>
      </c>
      <c r="D18" s="195">
        <v>443552.561</v>
      </c>
      <c r="E18" s="196">
        <v>3.307436455007868</v>
      </c>
      <c r="F18" s="197">
        <v>98.27182792281982</v>
      </c>
      <c r="G18" s="198"/>
      <c r="H18" s="193"/>
    </row>
    <row r="19" spans="1:8" s="83" customFormat="1" ht="14.1" customHeight="1">
      <c r="A19" s="194">
        <v>9</v>
      </c>
      <c r="B19" s="194"/>
      <c r="C19" s="84" t="s">
        <v>32</v>
      </c>
      <c r="D19" s="195">
        <v>231761.112</v>
      </c>
      <c r="E19" s="196">
        <v>1.7281720771801865</v>
      </c>
      <c r="F19" s="197">
        <v>100.00000000000001</v>
      </c>
      <c r="G19" s="198"/>
      <c r="H19" s="193"/>
    </row>
    <row r="20" spans="1:8" s="83" customFormat="1" ht="14.1" customHeight="1">
      <c r="A20" s="194">
        <v>10</v>
      </c>
      <c r="B20" s="194"/>
      <c r="C20" s="84" t="s">
        <v>34</v>
      </c>
      <c r="D20" s="195">
        <v>0</v>
      </c>
      <c r="E20" s="196" t="s">
        <v>39</v>
      </c>
      <c r="F20" s="197" t="s">
        <v>39</v>
      </c>
      <c r="G20" s="198"/>
      <c r="H20" s="193"/>
    </row>
    <row r="21" spans="1:7" s="203" customFormat="1" ht="6.75" customHeight="1">
      <c r="A21" s="199"/>
      <c r="B21" s="199"/>
      <c r="C21" s="199"/>
      <c r="D21" s="200"/>
      <c r="E21" s="201"/>
      <c r="F21" s="202"/>
      <c r="G21" s="198"/>
    </row>
    <row r="22" spans="4:7" s="193" customFormat="1" ht="9.75" customHeight="1">
      <c r="D22" s="204"/>
      <c r="E22" s="205"/>
      <c r="G22" s="198"/>
    </row>
    <row r="23" spans="1:7" s="193" customFormat="1" ht="15" customHeight="1">
      <c r="A23" s="206" t="s">
        <v>75</v>
      </c>
      <c r="B23" s="206"/>
      <c r="C23" s="207"/>
      <c r="D23" s="207"/>
      <c r="E23" s="207"/>
      <c r="F23" s="207"/>
      <c r="G23" s="198"/>
    </row>
    <row r="24" s="193" customFormat="1" ht="6.95" customHeight="1" thickBot="1">
      <c r="G24" s="198"/>
    </row>
    <row r="25" spans="1:7" s="193" customFormat="1" ht="12.2" customHeight="1">
      <c r="A25" s="1478" t="s">
        <v>1</v>
      </c>
      <c r="B25" s="1478"/>
      <c r="C25" s="1478"/>
      <c r="D25" s="1480" t="s">
        <v>364</v>
      </c>
      <c r="E25" s="208" t="s">
        <v>365</v>
      </c>
      <c r="F25" s="208" t="s">
        <v>366</v>
      </c>
      <c r="G25" s="198"/>
    </row>
    <row r="26" spans="1:7" s="193" customFormat="1" ht="12.2" customHeight="1">
      <c r="A26" s="1479"/>
      <c r="B26" s="1479"/>
      <c r="C26" s="1479"/>
      <c r="D26" s="1481"/>
      <c r="E26" s="209" t="s">
        <v>367</v>
      </c>
      <c r="F26" s="209" t="s">
        <v>368</v>
      </c>
      <c r="G26" s="198"/>
    </row>
    <row r="27" spans="1:7" s="193" customFormat="1" ht="8.25" customHeight="1">
      <c r="A27" s="20"/>
      <c r="B27" s="20"/>
      <c r="C27" s="20"/>
      <c r="D27" s="192"/>
      <c r="E27" s="194"/>
      <c r="F27" s="194"/>
      <c r="G27" s="198"/>
    </row>
    <row r="28" spans="1:7" s="83" customFormat="1" ht="14.1" customHeight="1">
      <c r="A28" s="194">
        <v>1</v>
      </c>
      <c r="B28" s="194"/>
      <c r="C28" s="84" t="s">
        <v>58</v>
      </c>
      <c r="D28" s="195">
        <v>2531903.54</v>
      </c>
      <c r="E28" s="196">
        <v>30.679088857746667</v>
      </c>
      <c r="F28" s="197">
        <v>30.679088857746667</v>
      </c>
      <c r="G28" s="198"/>
    </row>
    <row r="29" spans="1:7" s="83" customFormat="1" ht="14.1" customHeight="1">
      <c r="A29" s="194">
        <v>2</v>
      </c>
      <c r="B29" s="194"/>
      <c r="C29" s="84" t="s">
        <v>29</v>
      </c>
      <c r="D29" s="195">
        <v>1878869.956</v>
      </c>
      <c r="E29" s="196">
        <v>22.766277396284444</v>
      </c>
      <c r="F29" s="197">
        <v>53.445366254031114</v>
      </c>
      <c r="G29" s="198"/>
    </row>
    <row r="30" spans="1:7" s="83" customFormat="1" ht="14.1" customHeight="1">
      <c r="A30" s="194">
        <v>3</v>
      </c>
      <c r="B30" s="194"/>
      <c r="C30" s="84" t="s">
        <v>30</v>
      </c>
      <c r="D30" s="195">
        <v>1355167.987</v>
      </c>
      <c r="E30" s="196">
        <v>16.420577811722907</v>
      </c>
      <c r="F30" s="197">
        <v>69.86594406575402</v>
      </c>
      <c r="G30" s="198"/>
    </row>
    <row r="31" spans="1:7" s="83" customFormat="1" ht="14.1" customHeight="1">
      <c r="A31" s="194">
        <v>4</v>
      </c>
      <c r="B31" s="194"/>
      <c r="C31" s="84" t="s">
        <v>37</v>
      </c>
      <c r="D31" s="195">
        <v>705302.225</v>
      </c>
      <c r="E31" s="196">
        <v>8.546150866530024</v>
      </c>
      <c r="F31" s="197">
        <v>78.41209493228405</v>
      </c>
      <c r="G31" s="198"/>
    </row>
    <row r="32" spans="1:7" s="83" customFormat="1" ht="14.1" customHeight="1">
      <c r="A32" s="194">
        <v>5</v>
      </c>
      <c r="B32" s="194"/>
      <c r="C32" s="84" t="s">
        <v>33</v>
      </c>
      <c r="D32" s="195">
        <v>652282.941</v>
      </c>
      <c r="E32" s="196">
        <v>7.903715916180333</v>
      </c>
      <c r="F32" s="197">
        <v>86.31581084846438</v>
      </c>
      <c r="G32" s="198"/>
    </row>
    <row r="33" spans="1:7" s="83" customFormat="1" ht="14.1" customHeight="1">
      <c r="A33" s="194">
        <v>6</v>
      </c>
      <c r="B33" s="194"/>
      <c r="C33" s="84" t="s">
        <v>31</v>
      </c>
      <c r="D33" s="195">
        <v>480016.903</v>
      </c>
      <c r="E33" s="196">
        <v>5.8163674040905065</v>
      </c>
      <c r="F33" s="197">
        <v>92.1321782525549</v>
      </c>
      <c r="G33" s="198"/>
    </row>
    <row r="34" spans="1:7" s="83" customFormat="1" ht="14.1" customHeight="1">
      <c r="A34" s="194">
        <v>7</v>
      </c>
      <c r="B34" s="194"/>
      <c r="C34" s="84" t="s">
        <v>36</v>
      </c>
      <c r="D34" s="195">
        <v>416039.836</v>
      </c>
      <c r="E34" s="196">
        <v>5.041156937995494</v>
      </c>
      <c r="F34" s="197">
        <v>97.17333519055039</v>
      </c>
      <c r="G34" s="198"/>
    </row>
    <row r="35" spans="1:7" s="83" customFormat="1" ht="14.1" customHeight="1">
      <c r="A35" s="194">
        <v>8</v>
      </c>
      <c r="B35" s="194"/>
      <c r="C35" s="84" t="s">
        <v>32</v>
      </c>
      <c r="D35" s="195">
        <v>233280.808</v>
      </c>
      <c r="E35" s="196">
        <v>2.8266648094496283</v>
      </c>
      <c r="F35" s="197">
        <v>100.00000000000001</v>
      </c>
      <c r="G35" s="198"/>
    </row>
    <row r="36" spans="1:7" s="83" customFormat="1" ht="14.1" customHeight="1">
      <c r="A36" s="194">
        <v>9</v>
      </c>
      <c r="B36" s="194"/>
      <c r="C36" s="84" t="s">
        <v>34</v>
      </c>
      <c r="D36" s="195">
        <v>0</v>
      </c>
      <c r="E36" s="196" t="s">
        <v>39</v>
      </c>
      <c r="F36" s="197" t="s">
        <v>39</v>
      </c>
      <c r="G36" s="198"/>
    </row>
    <row r="37" spans="1:7" s="83" customFormat="1" ht="14.1" customHeight="1">
      <c r="A37" s="194">
        <v>10</v>
      </c>
      <c r="B37" s="194"/>
      <c r="C37" s="84" t="s">
        <v>35</v>
      </c>
      <c r="D37" s="195">
        <v>0</v>
      </c>
      <c r="E37" s="196" t="s">
        <v>39</v>
      </c>
      <c r="F37" s="197" t="s">
        <v>39</v>
      </c>
      <c r="G37" s="198"/>
    </row>
    <row r="38" spans="1:7" s="203" customFormat="1" ht="6.75" customHeight="1">
      <c r="A38" s="199"/>
      <c r="B38" s="199"/>
      <c r="C38" s="199"/>
      <c r="D38" s="200"/>
      <c r="E38" s="201"/>
      <c r="F38" s="201"/>
      <c r="G38" s="198"/>
    </row>
    <row r="39" spans="4:6" s="193" customFormat="1" ht="9.75" customHeight="1">
      <c r="D39" s="205"/>
      <c r="E39" s="205"/>
      <c r="F39" s="198"/>
    </row>
    <row r="40" spans="1:6" s="193" customFormat="1" ht="12.75" customHeight="1">
      <c r="A40" s="206" t="s">
        <v>369</v>
      </c>
      <c r="B40" s="206"/>
      <c r="C40" s="207"/>
      <c r="D40" s="207"/>
      <c r="E40" s="207"/>
      <c r="F40" s="207"/>
    </row>
    <row r="41" s="193" customFormat="1" ht="6.95" customHeight="1" thickBot="1"/>
    <row r="42" spans="1:6" s="193" customFormat="1" ht="12.2" customHeight="1">
      <c r="A42" s="1482" t="s">
        <v>1</v>
      </c>
      <c r="B42" s="1482"/>
      <c r="C42" s="1482"/>
      <c r="D42" s="1480" t="s">
        <v>364</v>
      </c>
      <c r="E42" s="208" t="s">
        <v>365</v>
      </c>
      <c r="F42" s="208" t="s">
        <v>366</v>
      </c>
    </row>
    <row r="43" spans="1:6" s="193" customFormat="1" ht="12.2" customHeight="1">
      <c r="A43" s="1483"/>
      <c r="B43" s="1483"/>
      <c r="C43" s="1483"/>
      <c r="D43" s="1481"/>
      <c r="E43" s="209" t="s">
        <v>367</v>
      </c>
      <c r="F43" s="209" t="s">
        <v>368</v>
      </c>
    </row>
    <row r="44" spans="1:6" s="193" customFormat="1" ht="6" customHeight="1">
      <c r="A44" s="20"/>
      <c r="B44" s="20"/>
      <c r="C44" s="20"/>
      <c r="D44" s="192"/>
      <c r="E44" s="194"/>
      <c r="F44" s="194"/>
    </row>
    <row r="45" spans="1:7" s="83" customFormat="1" ht="14.1" customHeight="1">
      <c r="A45" s="194">
        <v>1</v>
      </c>
      <c r="B45" s="194"/>
      <c r="C45" s="84" t="s">
        <v>58</v>
      </c>
      <c r="D45" s="195">
        <v>995831.688</v>
      </c>
      <c r="E45" s="210">
        <v>31.20966427530866</v>
      </c>
      <c r="F45" s="197">
        <v>31.20966427530866</v>
      </c>
      <c r="G45" s="198"/>
    </row>
    <row r="46" spans="1:7" s="83" customFormat="1" ht="14.1" customHeight="1">
      <c r="A46" s="194">
        <v>2</v>
      </c>
      <c r="B46" s="194"/>
      <c r="C46" s="84" t="s">
        <v>29</v>
      </c>
      <c r="D46" s="195">
        <v>644907.034</v>
      </c>
      <c r="E46" s="210">
        <v>20.211580192179092</v>
      </c>
      <c r="F46" s="197">
        <v>51.42124446748775</v>
      </c>
      <c r="G46" s="198"/>
    </row>
    <row r="47" spans="1:7" s="83" customFormat="1" ht="14.1" customHeight="1">
      <c r="A47" s="194">
        <v>3</v>
      </c>
      <c r="B47" s="194"/>
      <c r="C47" s="84" t="s">
        <v>33</v>
      </c>
      <c r="D47" s="195">
        <v>390161.717</v>
      </c>
      <c r="E47" s="210">
        <v>12.227785425369984</v>
      </c>
      <c r="F47" s="197">
        <v>63.64902989285774</v>
      </c>
      <c r="G47" s="198"/>
    </row>
    <row r="48" spans="1:7" s="83" customFormat="1" ht="14.1" customHeight="1">
      <c r="A48" s="194">
        <v>4</v>
      </c>
      <c r="B48" s="194"/>
      <c r="C48" s="84" t="s">
        <v>30</v>
      </c>
      <c r="D48" s="195">
        <v>369432.969</v>
      </c>
      <c r="E48" s="210">
        <v>11.578140235602257</v>
      </c>
      <c r="F48" s="197">
        <v>75.22717012846</v>
      </c>
      <c r="G48" s="198"/>
    </row>
    <row r="49" spans="1:7" s="83" customFormat="1" ht="14.1" customHeight="1">
      <c r="A49" s="194">
        <v>5</v>
      </c>
      <c r="B49" s="194"/>
      <c r="C49" s="84" t="s">
        <v>31</v>
      </c>
      <c r="D49" s="195">
        <v>263117.842</v>
      </c>
      <c r="E49" s="210">
        <v>8.24619221563043</v>
      </c>
      <c r="F49" s="197">
        <v>83.47336234409043</v>
      </c>
      <c r="G49" s="198"/>
    </row>
    <row r="50" spans="1:7" s="83" customFormat="1" ht="14.1" customHeight="1">
      <c r="A50" s="194">
        <v>6</v>
      </c>
      <c r="B50" s="194"/>
      <c r="C50" s="84" t="s">
        <v>35</v>
      </c>
      <c r="D50" s="195">
        <v>211081.375</v>
      </c>
      <c r="E50" s="210">
        <v>6.615353706760667</v>
      </c>
      <c r="F50" s="197">
        <v>90.0887160508511</v>
      </c>
      <c r="G50" s="198"/>
    </row>
    <row r="51" spans="1:7" s="83" customFormat="1" ht="14.1" customHeight="1">
      <c r="A51" s="194">
        <v>7</v>
      </c>
      <c r="B51" s="194"/>
      <c r="C51" s="84" t="s">
        <v>37</v>
      </c>
      <c r="D51" s="195">
        <v>152460.061</v>
      </c>
      <c r="E51" s="210">
        <v>4.778144114653921</v>
      </c>
      <c r="F51" s="197">
        <v>94.86686016550503</v>
      </c>
      <c r="G51" s="198"/>
    </row>
    <row r="52" spans="1:7" s="83" customFormat="1" ht="14.1" customHeight="1">
      <c r="A52" s="194">
        <v>8</v>
      </c>
      <c r="B52" s="194"/>
      <c r="C52" s="84" t="s">
        <v>36</v>
      </c>
      <c r="D52" s="195">
        <v>89877.09</v>
      </c>
      <c r="E52" s="210">
        <v>2.8167750019837707</v>
      </c>
      <c r="F52" s="197">
        <v>97.6836351674888</v>
      </c>
      <c r="G52" s="198"/>
    </row>
    <row r="53" spans="1:7" s="83" customFormat="1" ht="14.1" customHeight="1">
      <c r="A53" s="194">
        <v>9</v>
      </c>
      <c r="B53" s="194"/>
      <c r="C53" s="84" t="s">
        <v>32</v>
      </c>
      <c r="D53" s="195">
        <v>58155.605</v>
      </c>
      <c r="E53" s="210">
        <v>1.8226141321358136</v>
      </c>
      <c r="F53" s="197">
        <v>99.50624929962461</v>
      </c>
      <c r="G53" s="198"/>
    </row>
    <row r="54" spans="1:7" s="83" customFormat="1" ht="14.1" customHeight="1">
      <c r="A54" s="194">
        <v>10</v>
      </c>
      <c r="B54" s="194"/>
      <c r="C54" s="84" t="s">
        <v>34</v>
      </c>
      <c r="D54" s="195">
        <v>15754.498</v>
      </c>
      <c r="E54" s="210">
        <v>0.49375070037540497</v>
      </c>
      <c r="F54" s="197">
        <v>100.00000000000001</v>
      </c>
      <c r="G54" s="198"/>
    </row>
    <row r="55" spans="1:6" ht="4.5" customHeight="1">
      <c r="A55" s="211"/>
      <c r="B55" s="211"/>
      <c r="C55" s="211"/>
      <c r="D55" s="200"/>
      <c r="E55" s="211"/>
      <c r="F55" s="211"/>
    </row>
    <row r="56" spans="1:6" ht="13.5">
      <c r="A56" s="212" t="s">
        <v>370</v>
      </c>
      <c r="B56" s="91"/>
      <c r="C56" s="27"/>
      <c r="D56" s="213"/>
      <c r="E56" s="27"/>
      <c r="F56" s="27"/>
    </row>
    <row r="57" spans="1:6" ht="13.5">
      <c r="A57" s="84"/>
      <c r="B57" s="27"/>
      <c r="C57" s="27"/>
      <c r="D57" s="214"/>
      <c r="E57" s="27"/>
      <c r="F57" s="27"/>
    </row>
  </sheetData>
  <mergeCells count="6">
    <mergeCell ref="A8:C9"/>
    <mergeCell ref="D8:D9"/>
    <mergeCell ref="A25:C26"/>
    <mergeCell ref="D25:D26"/>
    <mergeCell ref="A42:C43"/>
    <mergeCell ref="D42:D43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25" t="s">
        <v>1035</v>
      </c>
    </row>
    <row r="2" spans="1:20" s="215" customFormat="1" ht="24.95" customHeight="1">
      <c r="A2" s="1437" t="s">
        <v>371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  <c r="Q2" s="1437"/>
      <c r="R2" s="1437"/>
      <c r="S2" s="1437"/>
      <c r="T2" s="1437"/>
    </row>
    <row r="3" spans="1:20" s="216" customFormat="1" ht="18" customHeight="1">
      <c r="A3" s="1476">
        <v>43982</v>
      </c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476"/>
      <c r="N3" s="1476"/>
      <c r="O3" s="1476"/>
      <c r="P3" s="1476"/>
      <c r="Q3" s="1476"/>
      <c r="R3" s="1476"/>
      <c r="S3" s="1476"/>
      <c r="T3" s="1476"/>
    </row>
    <row r="4" spans="1:20" s="217" customFormat="1" ht="18" customHeight="1">
      <c r="A4" s="1477" t="s">
        <v>70</v>
      </c>
      <c r="B4" s="1477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7"/>
      <c r="Q4" s="1477"/>
      <c r="R4" s="1477"/>
      <c r="S4" s="1477"/>
      <c r="T4" s="1477"/>
    </row>
    <row r="5" s="218" customFormat="1" ht="9.75" customHeight="1"/>
    <row r="6" spans="1:20" s="219" customFormat="1" ht="12" customHeight="1">
      <c r="A6" s="188" t="s">
        <v>372</v>
      </c>
      <c r="B6" s="188"/>
      <c r="C6" s="188"/>
      <c r="D6" s="188"/>
      <c r="E6" s="188"/>
      <c r="F6" s="188"/>
      <c r="H6" s="188" t="s">
        <v>355</v>
      </c>
      <c r="I6" s="188"/>
      <c r="J6" s="188"/>
      <c r="K6" s="188"/>
      <c r="L6" s="188"/>
      <c r="M6" s="188"/>
      <c r="Q6" s="1484" t="s">
        <v>373</v>
      </c>
      <c r="R6" s="1484"/>
      <c r="S6" s="1484"/>
      <c r="T6" s="1484"/>
    </row>
    <row r="7" s="218" customFormat="1" ht="9" customHeight="1" thickBot="1"/>
    <row r="8" spans="1:20" s="221" customFormat="1" ht="12.95" customHeight="1">
      <c r="A8" s="1379" t="s">
        <v>1</v>
      </c>
      <c r="B8" s="1379"/>
      <c r="C8" s="1485"/>
      <c r="D8" s="1485" t="s">
        <v>364</v>
      </c>
      <c r="E8" s="1381" t="s">
        <v>374</v>
      </c>
      <c r="F8" s="1381" t="s">
        <v>375</v>
      </c>
      <c r="G8" s="220"/>
      <c r="H8" s="1379" t="s">
        <v>1</v>
      </c>
      <c r="I8" s="1379"/>
      <c r="J8" s="1485"/>
      <c r="K8" s="1485" t="s">
        <v>364</v>
      </c>
      <c r="L8" s="1381" t="s">
        <v>374</v>
      </c>
      <c r="M8" s="1381" t="s">
        <v>375</v>
      </c>
      <c r="N8" s="220"/>
      <c r="O8" s="1478" t="s">
        <v>1</v>
      </c>
      <c r="P8" s="1478"/>
      <c r="Q8" s="1485"/>
      <c r="R8" s="1487" t="s">
        <v>364</v>
      </c>
      <c r="S8" s="1381" t="s">
        <v>374</v>
      </c>
      <c r="T8" s="1480" t="s">
        <v>375</v>
      </c>
    </row>
    <row r="9" spans="1:20" s="221" customFormat="1" ht="12.95" customHeight="1">
      <c r="A9" s="1486"/>
      <c r="B9" s="1486"/>
      <c r="C9" s="1486"/>
      <c r="D9" s="1486"/>
      <c r="E9" s="1382" t="s">
        <v>376</v>
      </c>
      <c r="F9" s="1382" t="s">
        <v>377</v>
      </c>
      <c r="G9" s="220"/>
      <c r="H9" s="1486"/>
      <c r="I9" s="1486"/>
      <c r="J9" s="1486"/>
      <c r="K9" s="1486"/>
      <c r="L9" s="1382" t="s">
        <v>376</v>
      </c>
      <c r="M9" s="1382" t="s">
        <v>377</v>
      </c>
      <c r="N9" s="220"/>
      <c r="O9" s="1486"/>
      <c r="P9" s="1486"/>
      <c r="Q9" s="1486"/>
      <c r="R9" s="1488"/>
      <c r="S9" s="1382" t="s">
        <v>376</v>
      </c>
      <c r="T9" s="1481" t="s">
        <v>377</v>
      </c>
    </row>
    <row r="10" spans="1:20" s="223" customFormat="1" ht="4.5" customHeight="1">
      <c r="A10" s="21"/>
      <c r="B10" s="21"/>
      <c r="C10" s="34"/>
      <c r="D10" s="34"/>
      <c r="E10" s="101"/>
      <c r="F10" s="101"/>
      <c r="G10" s="21"/>
      <c r="H10" s="34"/>
      <c r="I10" s="34"/>
      <c r="J10" s="34"/>
      <c r="K10" s="34"/>
      <c r="L10" s="101"/>
      <c r="M10" s="101"/>
      <c r="N10" s="21"/>
      <c r="O10" s="20"/>
      <c r="P10" s="20"/>
      <c r="Q10" s="32"/>
      <c r="R10" s="32"/>
      <c r="S10" s="222"/>
      <c r="T10" s="222"/>
    </row>
    <row r="11" spans="1:20" s="20" customFormat="1" ht="9.95" customHeight="1">
      <c r="A11" s="194">
        <v>1</v>
      </c>
      <c r="B11" s="192"/>
      <c r="C11" s="84" t="s">
        <v>37</v>
      </c>
      <c r="D11" s="167">
        <v>15500</v>
      </c>
      <c r="E11" s="224">
        <v>99.36683453037247</v>
      </c>
      <c r="F11" s="225">
        <v>99.36683453037247</v>
      </c>
      <c r="H11" s="194">
        <v>1</v>
      </c>
      <c r="I11" s="192"/>
      <c r="J11" s="84" t="s">
        <v>35</v>
      </c>
      <c r="K11" s="167">
        <v>10756.496</v>
      </c>
      <c r="L11" s="224">
        <v>100</v>
      </c>
      <c r="M11" s="225">
        <v>100</v>
      </c>
      <c r="O11" s="194">
        <v>1</v>
      </c>
      <c r="P11" s="192"/>
      <c r="Q11" s="84" t="s">
        <v>35</v>
      </c>
      <c r="R11" s="167">
        <v>85014.03559</v>
      </c>
      <c r="S11" s="224">
        <v>48.860581883182476</v>
      </c>
      <c r="T11" s="225">
        <v>48.860581883182476</v>
      </c>
    </row>
    <row r="12" spans="1:20" s="20" customFormat="1" ht="9.95" customHeight="1">
      <c r="A12" s="194">
        <v>2</v>
      </c>
      <c r="B12" s="192"/>
      <c r="C12" s="84" t="s">
        <v>35</v>
      </c>
      <c r="D12" s="167">
        <v>98.766</v>
      </c>
      <c r="E12" s="224">
        <v>0.6331654696275334</v>
      </c>
      <c r="F12" s="225">
        <v>100</v>
      </c>
      <c r="H12" s="194">
        <v>2</v>
      </c>
      <c r="I12" s="192"/>
      <c r="J12" s="84" t="s">
        <v>37</v>
      </c>
      <c r="K12" s="167" t="s">
        <v>39</v>
      </c>
      <c r="L12" s="224" t="s">
        <v>39</v>
      </c>
      <c r="M12" s="225" t="s">
        <v>39</v>
      </c>
      <c r="O12" s="194">
        <v>2</v>
      </c>
      <c r="P12" s="192"/>
      <c r="Q12" s="84" t="s">
        <v>378</v>
      </c>
      <c r="R12" s="167">
        <v>15611.914789999999</v>
      </c>
      <c r="S12" s="224">
        <v>8.972721217810177</v>
      </c>
      <c r="T12" s="225">
        <v>57.83330310099265</v>
      </c>
    </row>
    <row r="13" spans="1:20" s="20" customFormat="1" ht="9.95" customHeight="1">
      <c r="A13" s="194">
        <v>3</v>
      </c>
      <c r="B13" s="192"/>
      <c r="C13" s="84" t="s">
        <v>36</v>
      </c>
      <c r="D13" s="167" t="s">
        <v>39</v>
      </c>
      <c r="E13" s="224" t="s">
        <v>39</v>
      </c>
      <c r="F13" s="225" t="s">
        <v>39</v>
      </c>
      <c r="H13" s="194">
        <v>3</v>
      </c>
      <c r="I13" s="192"/>
      <c r="J13" s="84" t="s">
        <v>31</v>
      </c>
      <c r="K13" s="167" t="s">
        <v>39</v>
      </c>
      <c r="L13" s="224" t="s">
        <v>39</v>
      </c>
      <c r="M13" s="225" t="s">
        <v>39</v>
      </c>
      <c r="O13" s="194">
        <v>3</v>
      </c>
      <c r="P13" s="192"/>
      <c r="Q13" s="84" t="s">
        <v>33</v>
      </c>
      <c r="R13" s="167">
        <v>4176.33911</v>
      </c>
      <c r="S13" s="224">
        <v>2.4002902301945928</v>
      </c>
      <c r="T13" s="225">
        <v>60.233593331187244</v>
      </c>
    </row>
    <row r="14" spans="1:20" s="20" customFormat="1" ht="9.95" customHeight="1">
      <c r="A14" s="194">
        <v>4</v>
      </c>
      <c r="B14" s="192"/>
      <c r="C14" s="84" t="s">
        <v>32</v>
      </c>
      <c r="D14" s="167" t="s">
        <v>39</v>
      </c>
      <c r="E14" s="224" t="s">
        <v>39</v>
      </c>
      <c r="F14" s="225" t="s">
        <v>39</v>
      </c>
      <c r="H14" s="194">
        <v>4</v>
      </c>
      <c r="I14" s="192"/>
      <c r="J14" s="84" t="s">
        <v>32</v>
      </c>
      <c r="K14" s="167" t="s">
        <v>39</v>
      </c>
      <c r="L14" s="224" t="s">
        <v>39</v>
      </c>
      <c r="M14" s="225" t="s">
        <v>39</v>
      </c>
      <c r="O14" s="194">
        <v>4</v>
      </c>
      <c r="P14" s="192"/>
      <c r="Q14" s="84" t="s">
        <v>29</v>
      </c>
      <c r="R14" s="167">
        <v>19001.33974</v>
      </c>
      <c r="S14" s="224">
        <v>10.920743966725027</v>
      </c>
      <c r="T14" s="225">
        <v>71.15433729791226</v>
      </c>
    </row>
    <row r="15" spans="1:20" s="20" customFormat="1" ht="9.95" customHeight="1">
      <c r="A15" s="194">
        <v>5</v>
      </c>
      <c r="B15" s="192"/>
      <c r="C15" s="84" t="s">
        <v>34</v>
      </c>
      <c r="D15" s="167" t="s">
        <v>39</v>
      </c>
      <c r="E15" s="224" t="s">
        <v>39</v>
      </c>
      <c r="F15" s="225" t="s">
        <v>39</v>
      </c>
      <c r="H15" s="194">
        <v>5</v>
      </c>
      <c r="I15" s="192"/>
      <c r="J15" s="84" t="s">
        <v>34</v>
      </c>
      <c r="K15" s="167" t="s">
        <v>39</v>
      </c>
      <c r="L15" s="224" t="s">
        <v>39</v>
      </c>
      <c r="M15" s="225" t="s">
        <v>39</v>
      </c>
      <c r="O15" s="194">
        <v>5</v>
      </c>
      <c r="P15" s="192"/>
      <c r="Q15" s="84" t="s">
        <v>30</v>
      </c>
      <c r="R15" s="167">
        <v>3496.01028</v>
      </c>
      <c r="S15" s="224">
        <v>2.009281118875393</v>
      </c>
      <c r="T15" s="225">
        <v>73.16361841678766</v>
      </c>
    </row>
    <row r="16" spans="1:20" s="20" customFormat="1" ht="9.95" customHeight="1">
      <c r="A16" s="194">
        <v>6</v>
      </c>
      <c r="B16" s="192"/>
      <c r="C16" s="84" t="s">
        <v>30</v>
      </c>
      <c r="D16" s="167" t="s">
        <v>39</v>
      </c>
      <c r="E16" s="224" t="s">
        <v>39</v>
      </c>
      <c r="F16" s="225" t="s">
        <v>39</v>
      </c>
      <c r="H16" s="194">
        <v>6</v>
      </c>
      <c r="I16" s="192"/>
      <c r="J16" s="84" t="s">
        <v>33</v>
      </c>
      <c r="K16" s="167" t="s">
        <v>39</v>
      </c>
      <c r="L16" s="224" t="s">
        <v>39</v>
      </c>
      <c r="M16" s="225" t="s">
        <v>39</v>
      </c>
      <c r="O16" s="194">
        <v>6</v>
      </c>
      <c r="P16" s="192"/>
      <c r="Q16" s="84" t="s">
        <v>36</v>
      </c>
      <c r="R16" s="167">
        <v>40555.068759999995</v>
      </c>
      <c r="S16" s="224">
        <v>23.308436591371034</v>
      </c>
      <c r="T16" s="225">
        <v>96.47205500815869</v>
      </c>
    </row>
    <row r="17" spans="1:20" s="20" customFormat="1" ht="9.95" customHeight="1">
      <c r="A17" s="194">
        <v>7</v>
      </c>
      <c r="B17" s="192"/>
      <c r="C17" s="84" t="s">
        <v>29</v>
      </c>
      <c r="D17" s="167" t="s">
        <v>39</v>
      </c>
      <c r="E17" s="224" t="s">
        <v>39</v>
      </c>
      <c r="F17" s="225" t="s">
        <v>39</v>
      </c>
      <c r="H17" s="194">
        <v>7</v>
      </c>
      <c r="I17" s="192"/>
      <c r="J17" s="84" t="s">
        <v>30</v>
      </c>
      <c r="K17" s="167" t="s">
        <v>39</v>
      </c>
      <c r="L17" s="224" t="s">
        <v>39</v>
      </c>
      <c r="M17" s="225" t="s">
        <v>39</v>
      </c>
      <c r="O17" s="194">
        <v>7</v>
      </c>
      <c r="P17" s="192"/>
      <c r="Q17" s="84" t="s">
        <v>58</v>
      </c>
      <c r="R17" s="167">
        <v>4916.59379</v>
      </c>
      <c r="S17" s="224">
        <v>2.825740853206819</v>
      </c>
      <c r="T17" s="225">
        <v>99.29779586136551</v>
      </c>
    </row>
    <row r="18" spans="1:20" s="20" customFormat="1" ht="9.95" customHeight="1">
      <c r="A18" s="194">
        <v>8</v>
      </c>
      <c r="B18" s="192"/>
      <c r="C18" s="84" t="s">
        <v>58</v>
      </c>
      <c r="D18" s="167" t="s">
        <v>39</v>
      </c>
      <c r="E18" s="224" t="s">
        <v>39</v>
      </c>
      <c r="F18" s="225" t="s">
        <v>39</v>
      </c>
      <c r="H18" s="194">
        <v>8</v>
      </c>
      <c r="I18" s="192"/>
      <c r="J18" s="84" t="s">
        <v>29</v>
      </c>
      <c r="K18" s="167" t="s">
        <v>39</v>
      </c>
      <c r="L18" s="224" t="s">
        <v>39</v>
      </c>
      <c r="M18" s="225" t="s">
        <v>39</v>
      </c>
      <c r="O18" s="194">
        <v>8</v>
      </c>
      <c r="P18" s="192"/>
      <c r="Q18" s="84" t="s">
        <v>32</v>
      </c>
      <c r="R18" s="167">
        <v>839.65542</v>
      </c>
      <c r="S18" s="224">
        <v>0.4825797542470008</v>
      </c>
      <c r="T18" s="225">
        <v>99.78037561561251</v>
      </c>
    </row>
    <row r="19" spans="1:20" s="20" customFormat="1" ht="9.95" customHeight="1">
      <c r="A19" s="194">
        <v>9</v>
      </c>
      <c r="B19" s="192"/>
      <c r="C19" s="84" t="s">
        <v>31</v>
      </c>
      <c r="D19" s="167" t="s">
        <v>39</v>
      </c>
      <c r="E19" s="224" t="s">
        <v>39</v>
      </c>
      <c r="F19" s="225" t="s">
        <v>39</v>
      </c>
      <c r="H19" s="194">
        <v>9</v>
      </c>
      <c r="I19" s="192"/>
      <c r="J19" s="84" t="s">
        <v>58</v>
      </c>
      <c r="K19" s="167" t="s">
        <v>39</v>
      </c>
      <c r="L19" s="224" t="s">
        <v>39</v>
      </c>
      <c r="M19" s="225" t="s">
        <v>39</v>
      </c>
      <c r="O19" s="194">
        <v>9</v>
      </c>
      <c r="P19" s="192"/>
      <c r="Q19" s="84" t="s">
        <v>31</v>
      </c>
      <c r="R19" s="167">
        <v>382.13125</v>
      </c>
      <c r="S19" s="224">
        <v>0.21962438438746598</v>
      </c>
      <c r="T19" s="225">
        <v>99.99999999999999</v>
      </c>
    </row>
    <row r="20" spans="1:20" s="20" customFormat="1" ht="9.95" customHeight="1">
      <c r="A20" s="194">
        <v>10</v>
      </c>
      <c r="B20" s="192"/>
      <c r="C20" s="84" t="s">
        <v>33</v>
      </c>
      <c r="D20" s="167" t="s">
        <v>39</v>
      </c>
      <c r="E20" s="224" t="s">
        <v>39</v>
      </c>
      <c r="F20" s="225" t="s">
        <v>39</v>
      </c>
      <c r="H20" s="194">
        <v>10</v>
      </c>
      <c r="I20" s="192"/>
      <c r="J20" s="84" t="s">
        <v>36</v>
      </c>
      <c r="K20" s="167" t="s">
        <v>39</v>
      </c>
      <c r="L20" s="224" t="s">
        <v>39</v>
      </c>
      <c r="M20" s="225" t="s">
        <v>39</v>
      </c>
      <c r="O20" s="194">
        <v>10</v>
      </c>
      <c r="P20" s="192"/>
      <c r="Q20" s="84" t="s">
        <v>34</v>
      </c>
      <c r="R20" s="167" t="s">
        <v>39</v>
      </c>
      <c r="S20" s="224" t="s">
        <v>39</v>
      </c>
      <c r="T20" s="225" t="s">
        <v>39</v>
      </c>
    </row>
    <row r="21" spans="1:20" s="231" customFormat="1" ht="6.75" customHeight="1">
      <c r="A21" s="226"/>
      <c r="B21" s="226"/>
      <c r="C21" s="227"/>
      <c r="D21" s="228"/>
      <c r="E21" s="229"/>
      <c r="F21" s="229"/>
      <c r="G21" s="230"/>
      <c r="H21" s="226"/>
      <c r="I21" s="226"/>
      <c r="J21" s="227"/>
      <c r="K21" s="228"/>
      <c r="L21" s="226"/>
      <c r="M21" s="229"/>
      <c r="O21" s="232"/>
      <c r="P21" s="232"/>
      <c r="Q21" s="233"/>
      <c r="R21" s="228"/>
      <c r="S21" s="234"/>
      <c r="T21" s="234"/>
    </row>
    <row r="22" spans="4:13" s="235" customFormat="1" ht="13.5" customHeight="1">
      <c r="D22" s="236"/>
      <c r="H22" s="230"/>
      <c r="I22" s="230"/>
      <c r="J22" s="230"/>
      <c r="K22" s="237"/>
      <c r="L22" s="230"/>
      <c r="M22" s="230"/>
    </row>
    <row r="23" spans="1:20" s="238" customFormat="1" ht="12" customHeight="1">
      <c r="A23" s="206" t="s">
        <v>357</v>
      </c>
      <c r="B23" s="206"/>
      <c r="C23" s="206"/>
      <c r="D23" s="206"/>
      <c r="E23" s="206"/>
      <c r="F23" s="206"/>
      <c r="H23" s="188" t="s">
        <v>379</v>
      </c>
      <c r="I23" s="206"/>
      <c r="J23" s="206"/>
      <c r="K23" s="206"/>
      <c r="L23" s="206"/>
      <c r="M23" s="206"/>
      <c r="O23" s="206" t="s">
        <v>380</v>
      </c>
      <c r="P23" s="206"/>
      <c r="Q23" s="206"/>
      <c r="R23" s="206"/>
      <c r="S23" s="206"/>
      <c r="T23" s="206"/>
    </row>
    <row r="24" s="235" customFormat="1" ht="9" customHeight="1" thickBot="1"/>
    <row r="25" spans="1:20" s="240" customFormat="1" ht="12.95" customHeight="1">
      <c r="A25" s="1478" t="s">
        <v>1</v>
      </c>
      <c r="B25" s="1478"/>
      <c r="C25" s="1485"/>
      <c r="D25" s="1487" t="s">
        <v>364</v>
      </c>
      <c r="E25" s="1381" t="s">
        <v>374</v>
      </c>
      <c r="F25" s="1480" t="s">
        <v>375</v>
      </c>
      <c r="G25" s="239"/>
      <c r="H25" s="1478" t="s">
        <v>1</v>
      </c>
      <c r="I25" s="1478"/>
      <c r="J25" s="1485"/>
      <c r="K25" s="1487" t="s">
        <v>364</v>
      </c>
      <c r="L25" s="1381" t="s">
        <v>374</v>
      </c>
      <c r="M25" s="1480" t="s">
        <v>375</v>
      </c>
      <c r="N25" s="239"/>
      <c r="O25" s="1478" t="s">
        <v>1</v>
      </c>
      <c r="P25" s="1478"/>
      <c r="Q25" s="1485"/>
      <c r="R25" s="1487" t="s">
        <v>364</v>
      </c>
      <c r="S25" s="1381" t="s">
        <v>374</v>
      </c>
      <c r="T25" s="1480" t="s">
        <v>375</v>
      </c>
    </row>
    <row r="26" spans="1:20" s="230" customFormat="1" ht="12.95" customHeight="1">
      <c r="A26" s="1486"/>
      <c r="B26" s="1486"/>
      <c r="C26" s="1486"/>
      <c r="D26" s="1488"/>
      <c r="E26" s="1382" t="s">
        <v>376</v>
      </c>
      <c r="F26" s="1481" t="s">
        <v>377</v>
      </c>
      <c r="G26" s="239"/>
      <c r="H26" s="1486"/>
      <c r="I26" s="1486"/>
      <c r="J26" s="1486"/>
      <c r="K26" s="1488"/>
      <c r="L26" s="1382" t="s">
        <v>376</v>
      </c>
      <c r="M26" s="1481" t="s">
        <v>377</v>
      </c>
      <c r="N26" s="239"/>
      <c r="O26" s="1486"/>
      <c r="P26" s="1486"/>
      <c r="Q26" s="1486"/>
      <c r="R26" s="1488"/>
      <c r="S26" s="1382" t="s">
        <v>376</v>
      </c>
      <c r="T26" s="1481" t="s">
        <v>377</v>
      </c>
    </row>
    <row r="27" spans="1:20" s="230" customFormat="1" ht="5.25" customHeight="1">
      <c r="A27" s="20"/>
      <c r="B27" s="20"/>
      <c r="C27" s="32"/>
      <c r="D27" s="32"/>
      <c r="E27" s="222"/>
      <c r="F27" s="222"/>
      <c r="G27" s="20"/>
      <c r="H27" s="32"/>
      <c r="I27" s="32"/>
      <c r="J27" s="32"/>
      <c r="K27" s="32"/>
      <c r="L27" s="222"/>
      <c r="M27" s="222"/>
      <c r="N27" s="20"/>
      <c r="O27" s="32"/>
      <c r="P27" s="32"/>
      <c r="Q27" s="32"/>
      <c r="R27" s="32"/>
      <c r="S27" s="222"/>
      <c r="T27" s="222"/>
    </row>
    <row r="28" spans="1:20" s="20" customFormat="1" ht="9.95" customHeight="1">
      <c r="A28" s="194">
        <v>1</v>
      </c>
      <c r="B28" s="192"/>
      <c r="C28" s="84" t="s">
        <v>381</v>
      </c>
      <c r="D28" s="167">
        <v>1337639.176</v>
      </c>
      <c r="E28" s="224">
        <v>37.96431944608283</v>
      </c>
      <c r="F28" s="225">
        <v>37.96431944608283</v>
      </c>
      <c r="H28" s="194">
        <v>1</v>
      </c>
      <c r="I28" s="192"/>
      <c r="J28" s="84" t="s">
        <v>29</v>
      </c>
      <c r="K28" s="167">
        <v>1077696.88633</v>
      </c>
      <c r="L28" s="224">
        <v>45.855818492909435</v>
      </c>
      <c r="M28" s="225">
        <v>45.855818492909435</v>
      </c>
      <c r="O28" s="194">
        <v>1</v>
      </c>
      <c r="P28" s="192"/>
      <c r="Q28" s="84" t="s">
        <v>31</v>
      </c>
      <c r="R28" s="167">
        <v>116101.41993999999</v>
      </c>
      <c r="S28" s="224">
        <v>77.5252651909503</v>
      </c>
      <c r="T28" s="225">
        <v>77.5252651909503</v>
      </c>
    </row>
    <row r="29" spans="1:20" s="20" customFormat="1" ht="9.95" customHeight="1">
      <c r="A29" s="194">
        <v>2</v>
      </c>
      <c r="B29" s="192"/>
      <c r="C29" s="84" t="s">
        <v>30</v>
      </c>
      <c r="D29" s="167">
        <v>833177.75</v>
      </c>
      <c r="E29" s="224">
        <v>23.646904803548114</v>
      </c>
      <c r="F29" s="225">
        <v>61.61122424963095</v>
      </c>
      <c r="H29" s="194">
        <v>2</v>
      </c>
      <c r="I29" s="192"/>
      <c r="J29" s="84" t="s">
        <v>30</v>
      </c>
      <c r="K29" s="167">
        <v>555877.79611</v>
      </c>
      <c r="L29" s="224">
        <v>23.652505306444162</v>
      </c>
      <c r="M29" s="225">
        <v>69.5083237993536</v>
      </c>
      <c r="O29" s="194">
        <v>2</v>
      </c>
      <c r="P29" s="192"/>
      <c r="Q29" s="84" t="s">
        <v>37</v>
      </c>
      <c r="R29" s="167">
        <v>31409.18108</v>
      </c>
      <c r="S29" s="224">
        <v>20.973086237153378</v>
      </c>
      <c r="T29" s="225">
        <v>98.49835142810367</v>
      </c>
    </row>
    <row r="30" spans="1:20" s="20" customFormat="1" ht="9.95" customHeight="1">
      <c r="A30" s="194">
        <v>3</v>
      </c>
      <c r="B30" s="192"/>
      <c r="C30" s="84" t="s">
        <v>58</v>
      </c>
      <c r="D30" s="167">
        <v>422423.784</v>
      </c>
      <c r="E30" s="224">
        <v>11.989056365226473</v>
      </c>
      <c r="F30" s="225">
        <v>73.60028061485743</v>
      </c>
      <c r="H30" s="194">
        <v>3</v>
      </c>
      <c r="I30" s="192"/>
      <c r="J30" s="84" t="s">
        <v>58</v>
      </c>
      <c r="K30" s="167">
        <v>210473.39325999998</v>
      </c>
      <c r="L30" s="224">
        <v>8.955606944160694</v>
      </c>
      <c r="M30" s="225">
        <v>78.4639307435143</v>
      </c>
      <c r="O30" s="194">
        <v>3</v>
      </c>
      <c r="P30" s="192"/>
      <c r="Q30" s="84" t="s">
        <v>30</v>
      </c>
      <c r="R30" s="167">
        <v>1482.53946</v>
      </c>
      <c r="S30" s="224">
        <v>0.9899471070374943</v>
      </c>
      <c r="T30" s="225">
        <v>99.48829853514117</v>
      </c>
    </row>
    <row r="31" spans="1:20" s="20" customFormat="1" ht="9.95" customHeight="1">
      <c r="A31" s="194">
        <v>4</v>
      </c>
      <c r="B31" s="192"/>
      <c r="C31" s="84" t="s">
        <v>37</v>
      </c>
      <c r="D31" s="167">
        <v>401056.356</v>
      </c>
      <c r="E31" s="224">
        <v>11.382614899629646</v>
      </c>
      <c r="F31" s="225">
        <v>84.98289551448707</v>
      </c>
      <c r="H31" s="194">
        <v>4</v>
      </c>
      <c r="I31" s="192"/>
      <c r="J31" s="84" t="s">
        <v>36</v>
      </c>
      <c r="K31" s="167">
        <v>178225.02430000002</v>
      </c>
      <c r="L31" s="224">
        <v>7.5834443514320755</v>
      </c>
      <c r="M31" s="225">
        <v>86.04737509494637</v>
      </c>
      <c r="O31" s="194">
        <v>4</v>
      </c>
      <c r="P31" s="192"/>
      <c r="Q31" s="84" t="s">
        <v>58</v>
      </c>
      <c r="R31" s="167">
        <v>758.73599</v>
      </c>
      <c r="S31" s="224">
        <v>0.5066364292966132</v>
      </c>
      <c r="T31" s="225">
        <v>99.99493496443779</v>
      </c>
    </row>
    <row r="32" spans="1:20" s="20" customFormat="1" ht="9.95" customHeight="1">
      <c r="A32" s="194">
        <v>5</v>
      </c>
      <c r="B32" s="192"/>
      <c r="C32" s="84" t="s">
        <v>35</v>
      </c>
      <c r="D32" s="167">
        <v>236906.689</v>
      </c>
      <c r="E32" s="224">
        <v>6.7237872376053955</v>
      </c>
      <c r="F32" s="225">
        <v>91.70668275209246</v>
      </c>
      <c r="H32" s="194">
        <v>5</v>
      </c>
      <c r="I32" s="192"/>
      <c r="J32" s="84" t="s">
        <v>37</v>
      </c>
      <c r="K32" s="167">
        <v>168856.33419999998</v>
      </c>
      <c r="L32" s="224">
        <v>7.184808187412976</v>
      </c>
      <c r="M32" s="225">
        <v>93.23218328235936</v>
      </c>
      <c r="O32" s="194">
        <v>5</v>
      </c>
      <c r="P32" s="192"/>
      <c r="Q32" s="84" t="s">
        <v>29</v>
      </c>
      <c r="R32" s="167">
        <v>7.58537</v>
      </c>
      <c r="S32" s="224">
        <v>0.005065035562229823</v>
      </c>
      <c r="T32" s="225">
        <v>100.00000000000001</v>
      </c>
    </row>
    <row r="33" spans="1:20" s="20" customFormat="1" ht="9.95" customHeight="1">
      <c r="A33" s="194">
        <v>6</v>
      </c>
      <c r="B33" s="192"/>
      <c r="C33" s="84" t="s">
        <v>36</v>
      </c>
      <c r="D33" s="167">
        <v>215116.47</v>
      </c>
      <c r="E33" s="224">
        <v>6.105346293471368</v>
      </c>
      <c r="F33" s="225">
        <v>97.81202904556383</v>
      </c>
      <c r="H33" s="194">
        <v>6</v>
      </c>
      <c r="I33" s="192"/>
      <c r="J33" s="84" t="s">
        <v>31</v>
      </c>
      <c r="K33" s="167">
        <v>77371.36920999999</v>
      </c>
      <c r="L33" s="224">
        <v>3.2921385484593815</v>
      </c>
      <c r="M33" s="225">
        <v>96.52432183081874</v>
      </c>
      <c r="O33" s="194">
        <v>6</v>
      </c>
      <c r="P33" s="192"/>
      <c r="Q33" s="84" t="s">
        <v>34</v>
      </c>
      <c r="R33" s="167" t="s">
        <v>39</v>
      </c>
      <c r="S33" s="224" t="s">
        <v>39</v>
      </c>
      <c r="T33" s="225" t="s">
        <v>39</v>
      </c>
    </row>
    <row r="34" spans="1:20" s="20" customFormat="1" ht="9.95" customHeight="1">
      <c r="A34" s="194">
        <v>7</v>
      </c>
      <c r="B34" s="192"/>
      <c r="C34" s="84" t="s">
        <v>32</v>
      </c>
      <c r="D34" s="167">
        <v>65241.751</v>
      </c>
      <c r="E34" s="224">
        <v>1.8516642758568502</v>
      </c>
      <c r="F34" s="225">
        <v>99.66369332142068</v>
      </c>
      <c r="H34" s="194">
        <v>7</v>
      </c>
      <c r="I34" s="192"/>
      <c r="J34" s="84" t="s">
        <v>32</v>
      </c>
      <c r="K34" s="167">
        <v>64522.510969999996</v>
      </c>
      <c r="L34" s="224">
        <v>2.745421824333905</v>
      </c>
      <c r="M34" s="225">
        <v>99.26974365515264</v>
      </c>
      <c r="O34" s="194">
        <v>7</v>
      </c>
      <c r="P34" s="192"/>
      <c r="Q34" s="84" t="s">
        <v>32</v>
      </c>
      <c r="R34" s="167" t="s">
        <v>39</v>
      </c>
      <c r="S34" s="224" t="s">
        <v>39</v>
      </c>
      <c r="T34" s="225" t="s">
        <v>39</v>
      </c>
    </row>
    <row r="35" spans="1:20" s="20" customFormat="1" ht="9.95" customHeight="1">
      <c r="A35" s="194">
        <v>8</v>
      </c>
      <c r="B35" s="192"/>
      <c r="C35" s="84" t="s">
        <v>31</v>
      </c>
      <c r="D35" s="167">
        <v>11849.468</v>
      </c>
      <c r="E35" s="224">
        <v>0.33630667857931834</v>
      </c>
      <c r="F35" s="225">
        <v>100</v>
      </c>
      <c r="H35" s="194">
        <v>8</v>
      </c>
      <c r="I35" s="192"/>
      <c r="J35" s="84" t="s">
        <v>35</v>
      </c>
      <c r="K35" s="167">
        <v>17162.380149999997</v>
      </c>
      <c r="L35" s="224">
        <v>0.7302563448473461</v>
      </c>
      <c r="M35" s="225">
        <v>99.99999999999999</v>
      </c>
      <c r="O35" s="194">
        <v>8</v>
      </c>
      <c r="P35" s="192"/>
      <c r="Q35" s="84" t="s">
        <v>33</v>
      </c>
      <c r="R35" s="167" t="s">
        <v>39</v>
      </c>
      <c r="S35" s="224" t="s">
        <v>39</v>
      </c>
      <c r="T35" s="225" t="s">
        <v>39</v>
      </c>
    </row>
    <row r="36" spans="1:20" s="20" customFormat="1" ht="9.95" customHeight="1">
      <c r="A36" s="194">
        <v>9</v>
      </c>
      <c r="B36" s="192"/>
      <c r="C36" s="84" t="s">
        <v>34</v>
      </c>
      <c r="D36" s="167" t="s">
        <v>39</v>
      </c>
      <c r="E36" s="224" t="s">
        <v>39</v>
      </c>
      <c r="F36" s="225" t="s">
        <v>39</v>
      </c>
      <c r="H36" s="194">
        <v>9</v>
      </c>
      <c r="I36" s="192"/>
      <c r="J36" s="84" t="s">
        <v>34</v>
      </c>
      <c r="K36" s="167" t="s">
        <v>39</v>
      </c>
      <c r="L36" s="224" t="s">
        <v>39</v>
      </c>
      <c r="M36" s="225" t="s">
        <v>39</v>
      </c>
      <c r="O36" s="194">
        <v>9</v>
      </c>
      <c r="P36" s="192"/>
      <c r="Q36" s="84" t="s">
        <v>35</v>
      </c>
      <c r="R36" s="167" t="s">
        <v>39</v>
      </c>
      <c r="S36" s="224" t="s">
        <v>39</v>
      </c>
      <c r="T36" s="225" t="s">
        <v>39</v>
      </c>
    </row>
    <row r="37" spans="1:20" s="20" customFormat="1" ht="9.95" customHeight="1">
      <c r="A37" s="194">
        <v>10</v>
      </c>
      <c r="B37" s="192"/>
      <c r="C37" s="84" t="s">
        <v>33</v>
      </c>
      <c r="D37" s="167" t="s">
        <v>39</v>
      </c>
      <c r="E37" s="224" t="s">
        <v>39</v>
      </c>
      <c r="F37" s="225" t="s">
        <v>39</v>
      </c>
      <c r="H37" s="194">
        <v>10</v>
      </c>
      <c r="I37" s="192"/>
      <c r="J37" s="84" t="s">
        <v>33</v>
      </c>
      <c r="K37" s="167" t="s">
        <v>39</v>
      </c>
      <c r="L37" s="224" t="s">
        <v>39</v>
      </c>
      <c r="M37" s="225" t="s">
        <v>39</v>
      </c>
      <c r="O37" s="194">
        <v>10</v>
      </c>
      <c r="P37" s="192"/>
      <c r="Q37" s="84" t="s">
        <v>36</v>
      </c>
      <c r="R37" s="167" t="s">
        <v>39</v>
      </c>
      <c r="S37" s="224" t="s">
        <v>39</v>
      </c>
      <c r="T37" s="225" t="s">
        <v>39</v>
      </c>
    </row>
    <row r="38" spans="1:20" s="218" customFormat="1" ht="7.5" customHeight="1">
      <c r="A38" s="241"/>
      <c r="B38" s="241"/>
      <c r="C38" s="242"/>
      <c r="D38" s="243"/>
      <c r="E38" s="244"/>
      <c r="F38" s="244"/>
      <c r="G38" s="123"/>
      <c r="H38" s="241"/>
      <c r="I38" s="241"/>
      <c r="J38" s="242"/>
      <c r="K38" s="245"/>
      <c r="L38" s="244"/>
      <c r="M38" s="241"/>
      <c r="N38" s="123"/>
      <c r="O38" s="241"/>
      <c r="P38" s="241"/>
      <c r="Q38" s="242"/>
      <c r="R38" s="245"/>
      <c r="S38" s="244"/>
      <c r="T38" s="241"/>
    </row>
    <row r="39" spans="1:13" s="247" customFormat="1" ht="11.25" customHeight="1">
      <c r="A39" s="246"/>
      <c r="B39" s="246"/>
      <c r="D39" s="248"/>
      <c r="E39" s="249"/>
      <c r="F39" s="248"/>
      <c r="G39" s="250"/>
      <c r="H39" s="251"/>
      <c r="I39" s="251"/>
      <c r="J39" s="251"/>
      <c r="K39" s="248"/>
      <c r="L39" s="248"/>
      <c r="M39" s="251"/>
    </row>
    <row r="40" spans="1:13" ht="16.5">
      <c r="A40" s="188" t="s">
        <v>382</v>
      </c>
      <c r="B40" s="206"/>
      <c r="C40" s="206"/>
      <c r="D40" s="206"/>
      <c r="E40" s="206"/>
      <c r="F40" s="206"/>
      <c r="H40" s="206" t="s">
        <v>383</v>
      </c>
      <c r="I40" s="206"/>
      <c r="J40" s="206"/>
      <c r="K40" s="206"/>
      <c r="L40" s="206"/>
      <c r="M40" s="206"/>
    </row>
    <row r="41" spans="1:17" ht="14.25" thickBot="1">
      <c r="A41" s="235"/>
      <c r="B41" s="235"/>
      <c r="C41" s="235"/>
      <c r="D41" s="235"/>
      <c r="E41" s="235"/>
      <c r="F41" s="235"/>
      <c r="H41" s="235"/>
      <c r="I41" s="235"/>
      <c r="J41" s="235"/>
      <c r="K41" s="235"/>
      <c r="L41" s="235"/>
      <c r="M41" s="235"/>
      <c r="Q41" s="252"/>
    </row>
    <row r="42" spans="1:20" ht="13.5">
      <c r="A42" s="1478" t="s">
        <v>1</v>
      </c>
      <c r="B42" s="1478"/>
      <c r="C42" s="1485"/>
      <c r="D42" s="1487" t="s">
        <v>364</v>
      </c>
      <c r="E42" s="1381" t="s">
        <v>374</v>
      </c>
      <c r="F42" s="1480" t="s">
        <v>375</v>
      </c>
      <c r="G42" s="89"/>
      <c r="H42" s="1478" t="s">
        <v>1</v>
      </c>
      <c r="I42" s="1478"/>
      <c r="J42" s="1485"/>
      <c r="K42" s="1487" t="s">
        <v>364</v>
      </c>
      <c r="L42" s="1381" t="s">
        <v>374</v>
      </c>
      <c r="M42" s="1480" t="s">
        <v>375</v>
      </c>
      <c r="N42" s="27"/>
      <c r="O42" s="27"/>
      <c r="P42" s="27"/>
      <c r="Q42" s="27"/>
      <c r="R42" s="27"/>
      <c r="S42" s="27"/>
      <c r="T42" s="27"/>
    </row>
    <row r="43" spans="1:20" ht="13.5">
      <c r="A43" s="1486"/>
      <c r="B43" s="1486"/>
      <c r="C43" s="1486"/>
      <c r="D43" s="1488"/>
      <c r="E43" s="1382" t="s">
        <v>376</v>
      </c>
      <c r="F43" s="1481" t="s">
        <v>377</v>
      </c>
      <c r="G43" s="89"/>
      <c r="H43" s="1486"/>
      <c r="I43" s="1486"/>
      <c r="J43" s="1486"/>
      <c r="K43" s="1488"/>
      <c r="L43" s="1382" t="s">
        <v>376</v>
      </c>
      <c r="M43" s="1481" t="s">
        <v>377</v>
      </c>
      <c r="N43" s="27"/>
      <c r="O43" s="27"/>
      <c r="P43" s="27"/>
      <c r="Q43" s="27"/>
      <c r="R43" s="27"/>
      <c r="S43" s="27"/>
      <c r="T43" s="27"/>
    </row>
    <row r="44" spans="1:20" ht="13.5">
      <c r="A44" s="20"/>
      <c r="B44" s="20"/>
      <c r="C44" s="32"/>
      <c r="D44" s="32"/>
      <c r="E44" s="222"/>
      <c r="F44" s="222"/>
      <c r="G44" s="27"/>
      <c r="H44" s="20"/>
      <c r="I44" s="20"/>
      <c r="J44" s="32"/>
      <c r="K44" s="32"/>
      <c r="L44" s="222"/>
      <c r="M44" s="222"/>
      <c r="N44" s="27"/>
      <c r="O44" s="27"/>
      <c r="P44" s="27"/>
      <c r="Q44" s="27"/>
      <c r="R44" s="27"/>
      <c r="S44" s="27"/>
      <c r="T44" s="27"/>
    </row>
    <row r="45" spans="1:20" ht="9.95" customHeight="1">
      <c r="A45" s="194">
        <v>1</v>
      </c>
      <c r="B45" s="192"/>
      <c r="C45" s="84" t="s">
        <v>58</v>
      </c>
      <c r="D45" s="167">
        <v>1279544.5074</v>
      </c>
      <c r="E45" s="224">
        <v>58.85075373820769</v>
      </c>
      <c r="F45" s="225">
        <v>58.85075373820769</v>
      </c>
      <c r="G45" s="27"/>
      <c r="H45" s="194">
        <v>1</v>
      </c>
      <c r="I45" s="192"/>
      <c r="J45" s="84" t="s">
        <v>58</v>
      </c>
      <c r="K45" s="167">
        <v>2579782.96669</v>
      </c>
      <c r="L45" s="224">
        <v>51.4634850405067</v>
      </c>
      <c r="M45" s="225">
        <v>51.4634850405067</v>
      </c>
      <c r="N45" s="27"/>
      <c r="O45" s="27"/>
      <c r="P45" s="27"/>
      <c r="Q45" s="27"/>
      <c r="R45" s="27"/>
      <c r="S45" s="27"/>
      <c r="T45" s="27"/>
    </row>
    <row r="46" spans="1:20" ht="9.95" customHeight="1">
      <c r="A46" s="194">
        <v>2</v>
      </c>
      <c r="B46" s="192"/>
      <c r="C46" s="84" t="s">
        <v>33</v>
      </c>
      <c r="D46" s="167">
        <v>894674.89698</v>
      </c>
      <c r="E46" s="224">
        <v>41.14924626179229</v>
      </c>
      <c r="F46" s="225">
        <v>99.99999999999999</v>
      </c>
      <c r="G46" s="27"/>
      <c r="H46" s="194">
        <v>2</v>
      </c>
      <c r="I46" s="192"/>
      <c r="J46" s="84" t="s">
        <v>33</v>
      </c>
      <c r="K46" s="167">
        <v>550085.52281</v>
      </c>
      <c r="L46" s="224">
        <v>10.973527013574365</v>
      </c>
      <c r="M46" s="225">
        <v>62.437012054081066</v>
      </c>
      <c r="N46" s="27"/>
      <c r="O46" s="27"/>
      <c r="P46" s="27"/>
      <c r="Q46" s="27"/>
      <c r="R46" s="27"/>
      <c r="S46" s="27"/>
      <c r="T46" s="27"/>
    </row>
    <row r="47" spans="1:20" ht="9.95" customHeight="1">
      <c r="A47" s="194">
        <v>3</v>
      </c>
      <c r="B47" s="192"/>
      <c r="C47" s="84" t="s">
        <v>31</v>
      </c>
      <c r="D47" s="167" t="s">
        <v>39</v>
      </c>
      <c r="E47" s="224" t="s">
        <v>39</v>
      </c>
      <c r="F47" s="225" t="s">
        <v>39</v>
      </c>
      <c r="G47" s="27"/>
      <c r="H47" s="194">
        <v>3</v>
      </c>
      <c r="I47" s="192"/>
      <c r="J47" s="84" t="s">
        <v>31</v>
      </c>
      <c r="K47" s="167">
        <v>659583.9913999999</v>
      </c>
      <c r="L47" s="224">
        <v>13.157886268984942</v>
      </c>
      <c r="M47" s="225">
        <v>75.594898323066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4">
        <v>4</v>
      </c>
      <c r="B48" s="192"/>
      <c r="C48" s="84" t="s">
        <v>34</v>
      </c>
      <c r="D48" s="167" t="s">
        <v>39</v>
      </c>
      <c r="E48" s="224" t="s">
        <v>39</v>
      </c>
      <c r="F48" s="225" t="s">
        <v>39</v>
      </c>
      <c r="G48" s="27"/>
      <c r="H48" s="194">
        <v>4</v>
      </c>
      <c r="I48" s="192"/>
      <c r="J48" s="84" t="s">
        <v>35</v>
      </c>
      <c r="K48" s="167">
        <v>454654.97356</v>
      </c>
      <c r="L48" s="224">
        <v>9.069805379953369</v>
      </c>
      <c r="M48" s="225">
        <v>84.66470370301937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4">
        <v>5</v>
      </c>
      <c r="B49" s="192"/>
      <c r="C49" s="84" t="s">
        <v>29</v>
      </c>
      <c r="D49" s="167" t="s">
        <v>39</v>
      </c>
      <c r="E49" s="224" t="s">
        <v>39</v>
      </c>
      <c r="F49" s="225" t="s">
        <v>39</v>
      </c>
      <c r="G49" s="27"/>
      <c r="H49" s="194">
        <v>5</v>
      </c>
      <c r="I49" s="192"/>
      <c r="J49" s="84" t="s">
        <v>30</v>
      </c>
      <c r="K49" s="167">
        <v>371906.73071</v>
      </c>
      <c r="L49" s="224">
        <v>7.419080100724515</v>
      </c>
      <c r="M49" s="225">
        <v>92.08378380374388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4">
        <v>6</v>
      </c>
      <c r="B50" s="192"/>
      <c r="C50" s="84" t="s">
        <v>30</v>
      </c>
      <c r="D50" s="167" t="s">
        <v>39</v>
      </c>
      <c r="E50" s="224" t="s">
        <v>39</v>
      </c>
      <c r="F50" s="225" t="s">
        <v>39</v>
      </c>
      <c r="G50" s="27"/>
      <c r="H50" s="194">
        <v>6</v>
      </c>
      <c r="I50" s="192"/>
      <c r="J50" s="84" t="s">
        <v>29</v>
      </c>
      <c r="K50" s="167">
        <v>139262.9264</v>
      </c>
      <c r="L50" s="224">
        <v>2.778123439848575</v>
      </c>
      <c r="M50" s="225">
        <v>94.86190724359246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4">
        <v>7</v>
      </c>
      <c r="B51" s="192"/>
      <c r="C51" s="84" t="s">
        <v>32</v>
      </c>
      <c r="D51" s="167" t="s">
        <v>39</v>
      </c>
      <c r="E51" s="224" t="s">
        <v>39</v>
      </c>
      <c r="F51" s="225" t="s">
        <v>39</v>
      </c>
      <c r="G51" s="27"/>
      <c r="H51" s="194">
        <v>7</v>
      </c>
      <c r="I51" s="192"/>
      <c r="J51" s="84" t="s">
        <v>37</v>
      </c>
      <c r="K51" s="167">
        <v>121808.10341</v>
      </c>
      <c r="L51" s="224">
        <v>2.429921271902987</v>
      </c>
      <c r="M51" s="225">
        <v>97.29182851549544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4">
        <v>8</v>
      </c>
      <c r="B52" s="192"/>
      <c r="C52" s="84" t="s">
        <v>35</v>
      </c>
      <c r="D52" s="167" t="s">
        <v>39</v>
      </c>
      <c r="E52" s="224" t="s">
        <v>39</v>
      </c>
      <c r="F52" s="225" t="s">
        <v>39</v>
      </c>
      <c r="G52" s="27"/>
      <c r="H52" s="194">
        <v>8</v>
      </c>
      <c r="I52" s="192"/>
      <c r="J52" s="84" t="s">
        <v>32</v>
      </c>
      <c r="K52" s="167">
        <v>101157.19417</v>
      </c>
      <c r="L52" s="224">
        <v>2.0179611293375106</v>
      </c>
      <c r="M52" s="225">
        <v>99.30978964483295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4">
        <v>9</v>
      </c>
      <c r="B53" s="192"/>
      <c r="C53" s="84" t="s">
        <v>36</v>
      </c>
      <c r="D53" s="167" t="s">
        <v>39</v>
      </c>
      <c r="E53" s="224" t="s">
        <v>39</v>
      </c>
      <c r="F53" s="225" t="s">
        <v>39</v>
      </c>
      <c r="G53" s="27"/>
      <c r="H53" s="194">
        <v>9</v>
      </c>
      <c r="I53" s="192"/>
      <c r="J53" s="84" t="s">
        <v>36</v>
      </c>
      <c r="K53" s="167">
        <v>34599.15154</v>
      </c>
      <c r="L53" s="224">
        <v>0.6902103551670512</v>
      </c>
      <c r="M53" s="225">
        <v>100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4">
        <v>10</v>
      </c>
      <c r="B54" s="192"/>
      <c r="C54" s="84" t="s">
        <v>37</v>
      </c>
      <c r="D54" s="167" t="s">
        <v>39</v>
      </c>
      <c r="E54" s="224" t="s">
        <v>39</v>
      </c>
      <c r="F54" s="225" t="s">
        <v>39</v>
      </c>
      <c r="G54" s="27"/>
      <c r="H54" s="194">
        <v>10</v>
      </c>
      <c r="I54" s="192"/>
      <c r="J54" s="84" t="s">
        <v>34</v>
      </c>
      <c r="K54" s="167" t="s">
        <v>39</v>
      </c>
      <c r="L54" s="224" t="s">
        <v>39</v>
      </c>
      <c r="M54" s="225" t="s">
        <v>39</v>
      </c>
      <c r="N54" s="27"/>
      <c r="O54" s="27"/>
      <c r="P54" s="27"/>
      <c r="Q54" s="27"/>
      <c r="R54" s="27"/>
      <c r="S54" s="27"/>
      <c r="T54" s="27"/>
    </row>
    <row r="55" spans="1:20" ht="6.75" customHeight="1">
      <c r="A55" s="241"/>
      <c r="B55" s="241"/>
      <c r="C55" s="242"/>
      <c r="D55" s="243"/>
      <c r="E55" s="244"/>
      <c r="F55" s="244"/>
      <c r="G55" s="27"/>
      <c r="H55" s="241"/>
      <c r="I55" s="241"/>
      <c r="J55" s="242"/>
      <c r="K55" s="243"/>
      <c r="L55" s="244"/>
      <c r="M55" s="244"/>
      <c r="N55" s="27"/>
      <c r="O55" s="27"/>
      <c r="P55" s="27"/>
      <c r="Q55" s="27"/>
      <c r="R55" s="27"/>
      <c r="S55" s="27"/>
      <c r="T55" s="27"/>
    </row>
    <row r="56" spans="1:20" ht="13.5">
      <c r="A56" s="115" t="s">
        <v>384</v>
      </c>
      <c r="B56" s="112"/>
      <c r="C56" s="11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53"/>
      <c r="R56" s="27"/>
      <c r="S56" s="27"/>
      <c r="T56" s="27"/>
    </row>
    <row r="57" spans="1:20" ht="13.5">
      <c r="A57" s="115" t="s">
        <v>385</v>
      </c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3.5">
      <c r="A58" s="115" t="s">
        <v>362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3.5">
      <c r="A59" s="8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36">
    <mergeCell ref="L42:L43"/>
    <mergeCell ref="M42:M43"/>
    <mergeCell ref="A42:C43"/>
    <mergeCell ref="D42:D43"/>
    <mergeCell ref="E42:E43"/>
    <mergeCell ref="F42:F43"/>
    <mergeCell ref="H42:J43"/>
    <mergeCell ref="K42:K43"/>
    <mergeCell ref="T25:T26"/>
    <mergeCell ref="A25:C26"/>
    <mergeCell ref="D25:D26"/>
    <mergeCell ref="E25:E26"/>
    <mergeCell ref="F25:F26"/>
    <mergeCell ref="H25:J26"/>
    <mergeCell ref="K25:K26"/>
    <mergeCell ref="L25:L26"/>
    <mergeCell ref="M25:M26"/>
    <mergeCell ref="O25:Q26"/>
    <mergeCell ref="R25:R26"/>
    <mergeCell ref="S25:S26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57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 topLeftCell="A1">
      <selection activeCell="C27" sqref="C27"/>
    </sheetView>
  </sheetViews>
  <sheetFormatPr defaultColWidth="11.421875" defaultRowHeight="15"/>
  <cols>
    <col min="1" max="1" width="4.57421875" style="300" customWidth="1"/>
    <col min="2" max="2" width="1.28515625" style="300" customWidth="1"/>
    <col min="3" max="3" width="30.57421875" style="300" customWidth="1"/>
    <col min="4" max="6" width="21.7109375" style="300" customWidth="1"/>
    <col min="7" max="16384" width="11.421875" style="300" customWidth="1"/>
  </cols>
  <sheetData>
    <row r="1" spans="1:6" s="255" customFormat="1" ht="17.1" customHeight="1">
      <c r="A1" s="1230" t="s">
        <v>1035</v>
      </c>
      <c r="B1" s="254"/>
      <c r="C1" s="254"/>
      <c r="D1" s="254"/>
      <c r="E1" s="254"/>
      <c r="F1" s="254"/>
    </row>
    <row r="2" spans="1:6" s="257" customFormat="1" ht="24" customHeight="1">
      <c r="A2" s="256" t="s">
        <v>386</v>
      </c>
      <c r="B2" s="256"/>
      <c r="C2" s="256"/>
      <c r="D2" s="256"/>
      <c r="E2" s="256"/>
      <c r="F2" s="256"/>
    </row>
    <row r="3" spans="1:6" s="259" customFormat="1" ht="18.95" customHeight="1">
      <c r="A3" s="258">
        <v>43982</v>
      </c>
      <c r="B3" s="258"/>
      <c r="C3" s="258"/>
      <c r="D3" s="258"/>
      <c r="E3" s="258"/>
      <c r="F3" s="258"/>
    </row>
    <row r="4" spans="1:6" s="255" customFormat="1" ht="17.1" customHeight="1">
      <c r="A4" s="260" t="s">
        <v>70</v>
      </c>
      <c r="B4" s="260"/>
      <c r="C4" s="260"/>
      <c r="D4" s="260"/>
      <c r="E4" s="260"/>
      <c r="F4" s="260"/>
    </row>
    <row r="5" spans="1:6" s="262" customFormat="1" ht="15" customHeight="1">
      <c r="A5" s="261" t="s">
        <v>387</v>
      </c>
      <c r="B5" s="261"/>
      <c r="C5" s="261"/>
      <c r="D5" s="261"/>
      <c r="E5" s="261"/>
      <c r="F5" s="261"/>
    </row>
    <row r="6" s="263" customFormat="1" ht="6.95" customHeight="1" thickBot="1"/>
    <row r="7" spans="1:6" s="264" customFormat="1" ht="9.95" customHeight="1">
      <c r="A7" s="1489" t="s">
        <v>1</v>
      </c>
      <c r="B7" s="1489"/>
      <c r="C7" s="1490"/>
      <c r="D7" s="1492" t="s">
        <v>364</v>
      </c>
      <c r="E7" s="1494" t="s">
        <v>388</v>
      </c>
      <c r="F7" s="1494" t="s">
        <v>389</v>
      </c>
    </row>
    <row r="8" spans="1:6" s="264" customFormat="1" ht="16.5" customHeight="1">
      <c r="A8" s="1491"/>
      <c r="B8" s="1491"/>
      <c r="C8" s="1491"/>
      <c r="D8" s="1493"/>
      <c r="E8" s="1495" t="s">
        <v>376</v>
      </c>
      <c r="F8" s="1495" t="s">
        <v>377</v>
      </c>
    </row>
    <row r="9" spans="1:6" s="264" customFormat="1" ht="8.25" customHeight="1">
      <c r="A9" s="265"/>
      <c r="B9" s="265"/>
      <c r="C9" s="266"/>
      <c r="D9" s="265"/>
      <c r="E9" s="267"/>
      <c r="F9" s="267"/>
    </row>
    <row r="10" spans="1:6" s="273" customFormat="1" ht="12" customHeight="1">
      <c r="A10" s="265">
        <v>1</v>
      </c>
      <c r="B10" s="268"/>
      <c r="C10" s="269" t="s">
        <v>58</v>
      </c>
      <c r="D10" s="270">
        <v>0</v>
      </c>
      <c r="E10" s="271" t="s">
        <v>39</v>
      </c>
      <c r="F10" s="272" t="s">
        <v>39</v>
      </c>
    </row>
    <row r="11" spans="1:6" s="273" customFormat="1" ht="12" customHeight="1">
      <c r="A11" s="265">
        <v>2</v>
      </c>
      <c r="B11" s="268"/>
      <c r="C11" s="269" t="s">
        <v>30</v>
      </c>
      <c r="D11" s="270">
        <v>0</v>
      </c>
      <c r="E11" s="271" t="s">
        <v>39</v>
      </c>
      <c r="F11" s="272" t="s">
        <v>39</v>
      </c>
    </row>
    <row r="12" spans="1:6" s="273" customFormat="1" ht="12" customHeight="1">
      <c r="A12" s="265">
        <v>3</v>
      </c>
      <c r="B12" s="268"/>
      <c r="C12" s="269" t="s">
        <v>29</v>
      </c>
      <c r="D12" s="270">
        <v>0</v>
      </c>
      <c r="E12" s="271" t="s">
        <v>39</v>
      </c>
      <c r="F12" s="272" t="s">
        <v>39</v>
      </c>
    </row>
    <row r="13" spans="1:6" s="273" customFormat="1" ht="12" customHeight="1">
      <c r="A13" s="265">
        <v>4</v>
      </c>
      <c r="B13" s="268"/>
      <c r="C13" s="269" t="s">
        <v>37</v>
      </c>
      <c r="D13" s="270">
        <v>0</v>
      </c>
      <c r="E13" s="271" t="s">
        <v>39</v>
      </c>
      <c r="F13" s="272" t="s">
        <v>39</v>
      </c>
    </row>
    <row r="14" spans="1:6" s="273" customFormat="1" ht="12" customHeight="1">
      <c r="A14" s="265">
        <v>5</v>
      </c>
      <c r="B14" s="268"/>
      <c r="C14" s="269" t="s">
        <v>35</v>
      </c>
      <c r="D14" s="270">
        <v>0</v>
      </c>
      <c r="E14" s="271" t="s">
        <v>39</v>
      </c>
      <c r="F14" s="272" t="s">
        <v>39</v>
      </c>
    </row>
    <row r="15" spans="1:6" s="273" customFormat="1" ht="12" customHeight="1">
      <c r="A15" s="265">
        <v>6</v>
      </c>
      <c r="B15" s="268"/>
      <c r="C15" s="269" t="s">
        <v>33</v>
      </c>
      <c r="D15" s="270">
        <v>0</v>
      </c>
      <c r="E15" s="271" t="s">
        <v>39</v>
      </c>
      <c r="F15" s="272" t="s">
        <v>39</v>
      </c>
    </row>
    <row r="16" spans="1:6" s="273" customFormat="1" ht="12" customHeight="1">
      <c r="A16" s="265">
        <v>7</v>
      </c>
      <c r="B16" s="268"/>
      <c r="C16" s="269" t="s">
        <v>31</v>
      </c>
      <c r="D16" s="270">
        <v>0</v>
      </c>
      <c r="E16" s="271" t="s">
        <v>39</v>
      </c>
      <c r="F16" s="272" t="s">
        <v>39</v>
      </c>
    </row>
    <row r="17" spans="1:6" s="273" customFormat="1" ht="12" customHeight="1">
      <c r="A17" s="265">
        <v>8</v>
      </c>
      <c r="B17" s="268"/>
      <c r="C17" s="269" t="s">
        <v>36</v>
      </c>
      <c r="D17" s="270">
        <v>0</v>
      </c>
      <c r="E17" s="271" t="s">
        <v>39</v>
      </c>
      <c r="F17" s="272" t="s">
        <v>39</v>
      </c>
    </row>
    <row r="18" spans="1:6" s="273" customFormat="1" ht="12" customHeight="1">
      <c r="A18" s="265">
        <v>9</v>
      </c>
      <c r="B18" s="268"/>
      <c r="C18" s="269" t="s">
        <v>32</v>
      </c>
      <c r="D18" s="270">
        <v>0</v>
      </c>
      <c r="E18" s="271" t="s">
        <v>39</v>
      </c>
      <c r="F18" s="272" t="s">
        <v>39</v>
      </c>
    </row>
    <row r="19" spans="1:6" s="273" customFormat="1" ht="12" customHeight="1">
      <c r="A19" s="265">
        <v>10</v>
      </c>
      <c r="B19" s="268"/>
      <c r="C19" s="269" t="s">
        <v>34</v>
      </c>
      <c r="D19" s="270">
        <v>0</v>
      </c>
      <c r="E19" s="271" t="s">
        <v>39</v>
      </c>
      <c r="F19" s="272" t="s">
        <v>39</v>
      </c>
    </row>
    <row r="20" spans="1:6" s="278" customFormat="1" ht="6.75" customHeight="1">
      <c r="A20" s="274"/>
      <c r="B20" s="274"/>
      <c r="C20" s="275"/>
      <c r="D20" s="276"/>
      <c r="E20" s="277"/>
      <c r="F20" s="277"/>
    </row>
    <row r="21" spans="3:6" s="278" customFormat="1" ht="11.65" customHeight="1">
      <c r="C21" s="279"/>
      <c r="D21" s="280"/>
      <c r="E21" s="281"/>
      <c r="F21" s="281"/>
    </row>
    <row r="22" spans="1:6" s="262" customFormat="1" ht="15" customHeight="1">
      <c r="A22" s="261" t="s">
        <v>390</v>
      </c>
      <c r="B22" s="261"/>
      <c r="C22" s="261"/>
      <c r="D22" s="261"/>
      <c r="E22" s="261"/>
      <c r="F22" s="282"/>
    </row>
    <row r="23" s="263" customFormat="1" ht="6.95" customHeight="1" thickBot="1"/>
    <row r="24" spans="1:6" s="264" customFormat="1" ht="9.95" customHeight="1">
      <c r="A24" s="1489" t="s">
        <v>1</v>
      </c>
      <c r="B24" s="1489"/>
      <c r="C24" s="1490"/>
      <c r="D24" s="1492" t="s">
        <v>364</v>
      </c>
      <c r="E24" s="1494" t="s">
        <v>388</v>
      </c>
      <c r="F24" s="1494" t="s">
        <v>389</v>
      </c>
    </row>
    <row r="25" spans="1:6" s="264" customFormat="1" ht="16.5" customHeight="1">
      <c r="A25" s="1491"/>
      <c r="B25" s="1491"/>
      <c r="C25" s="1491"/>
      <c r="D25" s="1493"/>
      <c r="E25" s="1495" t="s">
        <v>376</v>
      </c>
      <c r="F25" s="1495" t="s">
        <v>377</v>
      </c>
    </row>
    <row r="26" spans="1:6" s="264" customFormat="1" ht="8.25" customHeight="1">
      <c r="A26" s="265"/>
      <c r="B26" s="265"/>
      <c r="C26" s="266"/>
      <c r="D26" s="265"/>
      <c r="E26" s="267"/>
      <c r="F26" s="267"/>
    </row>
    <row r="27" spans="1:6" s="273" customFormat="1" ht="12" customHeight="1">
      <c r="A27" s="265">
        <v>1</v>
      </c>
      <c r="B27" s="268"/>
      <c r="C27" s="269" t="s">
        <v>58</v>
      </c>
      <c r="D27" s="270">
        <v>1281393.358</v>
      </c>
      <c r="E27" s="271">
        <v>58.829834227392595</v>
      </c>
      <c r="F27" s="272">
        <v>58.829834227392595</v>
      </c>
    </row>
    <row r="28" spans="1:6" s="273" customFormat="1" ht="12" customHeight="1">
      <c r="A28" s="265">
        <v>2</v>
      </c>
      <c r="B28" s="268"/>
      <c r="C28" s="269" t="s">
        <v>33</v>
      </c>
      <c r="D28" s="270">
        <v>896741.894</v>
      </c>
      <c r="E28" s="271">
        <v>41.170165772607405</v>
      </c>
      <c r="F28" s="272">
        <v>100</v>
      </c>
    </row>
    <row r="29" spans="1:6" s="273" customFormat="1" ht="12" customHeight="1">
      <c r="A29" s="265">
        <v>3</v>
      </c>
      <c r="B29" s="268"/>
      <c r="C29" s="269" t="s">
        <v>31</v>
      </c>
      <c r="D29" s="270">
        <v>0</v>
      </c>
      <c r="E29" s="271" t="s">
        <v>39</v>
      </c>
      <c r="F29" s="272" t="s">
        <v>39</v>
      </c>
    </row>
    <row r="30" spans="1:6" s="273" customFormat="1" ht="12" customHeight="1">
      <c r="A30" s="265">
        <v>4</v>
      </c>
      <c r="B30" s="268"/>
      <c r="C30" s="269" t="s">
        <v>30</v>
      </c>
      <c r="D30" s="270">
        <v>0</v>
      </c>
      <c r="E30" s="271" t="s">
        <v>39</v>
      </c>
      <c r="F30" s="272" t="s">
        <v>39</v>
      </c>
    </row>
    <row r="31" spans="1:6" s="273" customFormat="1" ht="12" customHeight="1">
      <c r="A31" s="265">
        <v>5</v>
      </c>
      <c r="B31" s="268"/>
      <c r="C31" s="269" t="s">
        <v>29</v>
      </c>
      <c r="D31" s="270">
        <v>0</v>
      </c>
      <c r="E31" s="271" t="s">
        <v>39</v>
      </c>
      <c r="F31" s="272" t="s">
        <v>39</v>
      </c>
    </row>
    <row r="32" spans="1:6" s="273" customFormat="1" ht="12" customHeight="1">
      <c r="A32" s="265">
        <v>6</v>
      </c>
      <c r="B32" s="268"/>
      <c r="C32" s="269" t="s">
        <v>37</v>
      </c>
      <c r="D32" s="270">
        <v>0</v>
      </c>
      <c r="E32" s="271" t="s">
        <v>39</v>
      </c>
      <c r="F32" s="272" t="s">
        <v>39</v>
      </c>
    </row>
    <row r="33" spans="1:6" s="273" customFormat="1" ht="12" customHeight="1">
      <c r="A33" s="265">
        <v>7</v>
      </c>
      <c r="B33" s="268"/>
      <c r="C33" s="269" t="s">
        <v>35</v>
      </c>
      <c r="D33" s="270">
        <v>0</v>
      </c>
      <c r="E33" s="271" t="s">
        <v>39</v>
      </c>
      <c r="F33" s="272" t="s">
        <v>39</v>
      </c>
    </row>
    <row r="34" spans="1:6" s="273" customFormat="1" ht="12" customHeight="1">
      <c r="A34" s="265">
        <v>8</v>
      </c>
      <c r="B34" s="268"/>
      <c r="C34" s="269" t="s">
        <v>36</v>
      </c>
      <c r="D34" s="270">
        <v>0</v>
      </c>
      <c r="E34" s="271" t="s">
        <v>39</v>
      </c>
      <c r="F34" s="272" t="s">
        <v>39</v>
      </c>
    </row>
    <row r="35" spans="1:6" s="273" customFormat="1" ht="12" customHeight="1">
      <c r="A35" s="265">
        <v>9</v>
      </c>
      <c r="B35" s="268"/>
      <c r="C35" s="269" t="s">
        <v>32</v>
      </c>
      <c r="D35" s="270">
        <v>0</v>
      </c>
      <c r="E35" s="271" t="s">
        <v>39</v>
      </c>
      <c r="F35" s="272" t="s">
        <v>39</v>
      </c>
    </row>
    <row r="36" spans="1:6" s="273" customFormat="1" ht="12" customHeight="1">
      <c r="A36" s="265">
        <v>10</v>
      </c>
      <c r="B36" s="268"/>
      <c r="C36" s="269" t="s">
        <v>34</v>
      </c>
      <c r="D36" s="270">
        <v>0</v>
      </c>
      <c r="E36" s="271" t="s">
        <v>39</v>
      </c>
      <c r="F36" s="272" t="s">
        <v>39</v>
      </c>
    </row>
    <row r="37" spans="1:6" s="278" customFormat="1" ht="9" customHeight="1">
      <c r="A37" s="274"/>
      <c r="B37" s="274"/>
      <c r="C37" s="275"/>
      <c r="D37" s="276"/>
      <c r="E37" s="277"/>
      <c r="F37" s="277"/>
    </row>
    <row r="38" spans="3:6" s="278" customFormat="1" ht="7.5" customHeight="1">
      <c r="C38" s="279"/>
      <c r="D38" s="280"/>
      <c r="E38" s="281"/>
      <c r="F38" s="281"/>
    </row>
    <row r="39" spans="1:6" s="262" customFormat="1" ht="15" customHeight="1">
      <c r="A39" s="261" t="s">
        <v>391</v>
      </c>
      <c r="B39" s="261"/>
      <c r="C39" s="261"/>
      <c r="D39" s="261"/>
      <c r="E39" s="261"/>
      <c r="F39" s="261"/>
    </row>
    <row r="40" s="263" customFormat="1" ht="6.95" customHeight="1" thickBot="1"/>
    <row r="41" spans="1:6" s="283" customFormat="1" ht="9.95" customHeight="1">
      <c r="A41" s="1489" t="s">
        <v>1</v>
      </c>
      <c r="B41" s="1489"/>
      <c r="C41" s="1490"/>
      <c r="D41" s="1492" t="s">
        <v>364</v>
      </c>
      <c r="E41" s="1494" t="s">
        <v>388</v>
      </c>
      <c r="F41" s="1494" t="s">
        <v>389</v>
      </c>
    </row>
    <row r="42" spans="1:6" s="283" customFormat="1" ht="15.75" customHeight="1">
      <c r="A42" s="1491"/>
      <c r="B42" s="1491"/>
      <c r="C42" s="1491"/>
      <c r="D42" s="1493"/>
      <c r="E42" s="1495" t="s">
        <v>376</v>
      </c>
      <c r="F42" s="1495" t="s">
        <v>377</v>
      </c>
    </row>
    <row r="43" spans="1:6" s="283" customFormat="1" ht="8.25" customHeight="1">
      <c r="A43" s="273"/>
      <c r="B43" s="273"/>
      <c r="C43" s="266"/>
      <c r="D43" s="265"/>
      <c r="E43" s="267"/>
      <c r="F43" s="267"/>
    </row>
    <row r="44" spans="1:6" s="273" customFormat="1" ht="12" customHeight="1">
      <c r="A44" s="265">
        <v>1</v>
      </c>
      <c r="B44" s="268"/>
      <c r="C44" s="269" t="s">
        <v>58</v>
      </c>
      <c r="D44" s="270">
        <v>3229832.609</v>
      </c>
      <c r="E44" s="271">
        <v>29.240556297015395</v>
      </c>
      <c r="F44" s="272">
        <v>29.240556297015395</v>
      </c>
    </row>
    <row r="45" spans="1:6" s="273" customFormat="1" ht="12" customHeight="1">
      <c r="A45" s="265">
        <v>2</v>
      </c>
      <c r="B45" s="268"/>
      <c r="C45" s="269" t="s">
        <v>29</v>
      </c>
      <c r="D45" s="270">
        <v>2559515.583</v>
      </c>
      <c r="E45" s="271">
        <v>23.17199327582852</v>
      </c>
      <c r="F45" s="272">
        <v>52.412549572843915</v>
      </c>
    </row>
    <row r="46" spans="1:6" s="273" customFormat="1" ht="12" customHeight="1">
      <c r="A46" s="265">
        <v>3</v>
      </c>
      <c r="B46" s="268"/>
      <c r="C46" s="269" t="s">
        <v>30</v>
      </c>
      <c r="D46" s="270">
        <v>1765138.616</v>
      </c>
      <c r="E46" s="271">
        <v>15.980281742577402</v>
      </c>
      <c r="F46" s="272">
        <v>68.39283131542132</v>
      </c>
    </row>
    <row r="47" spans="1:6" s="273" customFormat="1" ht="12" customHeight="1">
      <c r="A47" s="265">
        <v>4</v>
      </c>
      <c r="B47" s="268"/>
      <c r="C47" s="269" t="s">
        <v>35</v>
      </c>
      <c r="D47" s="270">
        <v>782399.191</v>
      </c>
      <c r="E47" s="271">
        <v>7.0832734574000344</v>
      </c>
      <c r="F47" s="272">
        <v>75.47610477282136</v>
      </c>
    </row>
    <row r="48" spans="1:6" s="273" customFormat="1" ht="12" customHeight="1">
      <c r="A48" s="265">
        <v>5</v>
      </c>
      <c r="B48" s="268"/>
      <c r="C48" s="269" t="s">
        <v>31</v>
      </c>
      <c r="D48" s="270">
        <v>749186.96</v>
      </c>
      <c r="E48" s="271">
        <v>6.782594063799614</v>
      </c>
      <c r="F48" s="272">
        <v>82.25869883662097</v>
      </c>
    </row>
    <row r="49" spans="1:6" s="273" customFormat="1" ht="12" customHeight="1">
      <c r="A49" s="265">
        <v>6</v>
      </c>
      <c r="B49" s="268"/>
      <c r="C49" s="269" t="s">
        <v>37</v>
      </c>
      <c r="D49" s="270">
        <v>735571.907</v>
      </c>
      <c r="E49" s="271">
        <v>6.659333272319586</v>
      </c>
      <c r="F49" s="272">
        <v>88.91803210894055</v>
      </c>
    </row>
    <row r="50" spans="1:6" s="273" customFormat="1" ht="12" customHeight="1">
      <c r="A50" s="265">
        <v>7</v>
      </c>
      <c r="B50" s="268"/>
      <c r="C50" s="269" t="s">
        <v>33</v>
      </c>
      <c r="D50" s="270">
        <v>551514.537</v>
      </c>
      <c r="E50" s="271">
        <v>4.99301165727096</v>
      </c>
      <c r="F50" s="272">
        <v>93.9110437662115</v>
      </c>
    </row>
    <row r="51" spans="1:6" s="273" customFormat="1" ht="12" customHeight="1">
      <c r="A51" s="265">
        <v>8</v>
      </c>
      <c r="B51" s="268"/>
      <c r="C51" s="269" t="s">
        <v>36</v>
      </c>
      <c r="D51" s="270">
        <v>443552.561</v>
      </c>
      <c r="E51" s="271">
        <v>4.015602416814244</v>
      </c>
      <c r="F51" s="272">
        <v>97.92664618302575</v>
      </c>
    </row>
    <row r="52" spans="1:6" s="273" customFormat="1" ht="12" customHeight="1">
      <c r="A52" s="265">
        <v>9</v>
      </c>
      <c r="B52" s="268"/>
      <c r="C52" s="269" t="s">
        <v>32</v>
      </c>
      <c r="D52" s="270">
        <v>229017.044</v>
      </c>
      <c r="E52" s="271">
        <v>2.0733538169742505</v>
      </c>
      <c r="F52" s="272">
        <v>100</v>
      </c>
    </row>
    <row r="53" spans="1:6" s="273" customFormat="1" ht="12" customHeight="1">
      <c r="A53" s="265">
        <v>10</v>
      </c>
      <c r="B53" s="268"/>
      <c r="C53" s="269" t="s">
        <v>34</v>
      </c>
      <c r="D53" s="270">
        <v>0</v>
      </c>
      <c r="E53" s="271" t="s">
        <v>39</v>
      </c>
      <c r="F53" s="272" t="s">
        <v>39</v>
      </c>
    </row>
    <row r="54" spans="1:6" s="278" customFormat="1" ht="6" customHeight="1">
      <c r="A54" s="274"/>
      <c r="B54" s="274"/>
      <c r="C54" s="284"/>
      <c r="D54" s="284"/>
      <c r="E54" s="284"/>
      <c r="F54" s="284"/>
    </row>
    <row r="55" spans="3:6" s="263" customFormat="1" ht="9.75" customHeight="1">
      <c r="C55" s="285"/>
      <c r="D55" s="286"/>
      <c r="E55" s="287"/>
      <c r="F55" s="287"/>
    </row>
    <row r="56" spans="1:6" s="262" customFormat="1" ht="15" customHeight="1">
      <c r="A56" s="261" t="s">
        <v>392</v>
      </c>
      <c r="B56" s="261"/>
      <c r="C56" s="261"/>
      <c r="D56" s="261"/>
      <c r="E56" s="261"/>
      <c r="F56" s="261"/>
    </row>
    <row r="57" s="263" customFormat="1" ht="6.95" customHeight="1" thickBot="1"/>
    <row r="58" spans="1:6" s="283" customFormat="1" ht="12.75" customHeight="1">
      <c r="A58" s="1489" t="s">
        <v>1</v>
      </c>
      <c r="B58" s="1489"/>
      <c r="C58" s="1490"/>
      <c r="D58" s="1492" t="s">
        <v>364</v>
      </c>
      <c r="E58" s="1494" t="s">
        <v>388</v>
      </c>
      <c r="F58" s="1494" t="s">
        <v>389</v>
      </c>
    </row>
    <row r="59" spans="1:6" s="288" customFormat="1" ht="12.75" customHeight="1">
      <c r="A59" s="1491"/>
      <c r="B59" s="1491"/>
      <c r="C59" s="1491"/>
      <c r="D59" s="1493"/>
      <c r="E59" s="1495" t="s">
        <v>376</v>
      </c>
      <c r="F59" s="1495" t="s">
        <v>377</v>
      </c>
    </row>
    <row r="60" spans="1:6" s="288" customFormat="1" ht="7.5" customHeight="1">
      <c r="A60" s="273"/>
      <c r="B60" s="273"/>
      <c r="C60" s="266"/>
      <c r="D60" s="265"/>
      <c r="E60" s="267"/>
      <c r="F60" s="267"/>
    </row>
    <row r="61" spans="1:6" s="273" customFormat="1" ht="12" customHeight="1">
      <c r="A61" s="265">
        <v>1</v>
      </c>
      <c r="B61" s="268"/>
      <c r="C61" s="269" t="s">
        <v>35</v>
      </c>
      <c r="D61" s="270">
        <v>22194.151</v>
      </c>
      <c r="E61" s="271">
        <v>100</v>
      </c>
      <c r="F61" s="272">
        <v>100</v>
      </c>
    </row>
    <row r="62" spans="1:6" s="273" customFormat="1" ht="12" customHeight="1">
      <c r="A62" s="265">
        <v>2</v>
      </c>
      <c r="B62" s="268"/>
      <c r="C62" s="269" t="s">
        <v>58</v>
      </c>
      <c r="D62" s="270">
        <v>0</v>
      </c>
      <c r="E62" s="271" t="s">
        <v>39</v>
      </c>
      <c r="F62" s="272" t="s">
        <v>39</v>
      </c>
    </row>
    <row r="63" spans="1:6" s="273" customFormat="1" ht="12" customHeight="1">
      <c r="A63" s="265">
        <v>3</v>
      </c>
      <c r="B63" s="268"/>
      <c r="C63" s="269" t="s">
        <v>30</v>
      </c>
      <c r="D63" s="270">
        <v>0</v>
      </c>
      <c r="E63" s="271" t="s">
        <v>39</v>
      </c>
      <c r="F63" s="272" t="s">
        <v>39</v>
      </c>
    </row>
    <row r="64" spans="1:6" s="273" customFormat="1" ht="12" customHeight="1">
      <c r="A64" s="265">
        <v>4</v>
      </c>
      <c r="B64" s="268"/>
      <c r="C64" s="269" t="s">
        <v>29</v>
      </c>
      <c r="D64" s="270">
        <v>0</v>
      </c>
      <c r="E64" s="271" t="s">
        <v>39</v>
      </c>
      <c r="F64" s="272" t="s">
        <v>39</v>
      </c>
    </row>
    <row r="65" spans="1:6" s="273" customFormat="1" ht="12" customHeight="1">
      <c r="A65" s="265">
        <v>5</v>
      </c>
      <c r="B65" s="268"/>
      <c r="C65" s="269" t="s">
        <v>37</v>
      </c>
      <c r="D65" s="270">
        <v>0</v>
      </c>
      <c r="E65" s="271" t="s">
        <v>39</v>
      </c>
      <c r="F65" s="272" t="s">
        <v>39</v>
      </c>
    </row>
    <row r="66" spans="1:6" s="273" customFormat="1" ht="12" customHeight="1">
      <c r="A66" s="265">
        <v>6</v>
      </c>
      <c r="B66" s="268"/>
      <c r="C66" s="269" t="s">
        <v>33</v>
      </c>
      <c r="D66" s="270">
        <v>0</v>
      </c>
      <c r="E66" s="271" t="s">
        <v>39</v>
      </c>
      <c r="F66" s="272" t="s">
        <v>39</v>
      </c>
    </row>
    <row r="67" spans="1:6" s="273" customFormat="1" ht="12" customHeight="1">
      <c r="A67" s="265">
        <v>7</v>
      </c>
      <c r="B67" s="268"/>
      <c r="C67" s="269" t="s">
        <v>31</v>
      </c>
      <c r="D67" s="270">
        <v>0</v>
      </c>
      <c r="E67" s="271" t="s">
        <v>39</v>
      </c>
      <c r="F67" s="272" t="s">
        <v>39</v>
      </c>
    </row>
    <row r="68" spans="1:6" s="273" customFormat="1" ht="12" customHeight="1">
      <c r="A68" s="265">
        <v>8</v>
      </c>
      <c r="B68" s="268"/>
      <c r="C68" s="269" t="s">
        <v>36</v>
      </c>
      <c r="D68" s="270">
        <v>0</v>
      </c>
      <c r="E68" s="271" t="s">
        <v>39</v>
      </c>
      <c r="F68" s="272" t="s">
        <v>39</v>
      </c>
    </row>
    <row r="69" spans="1:6" s="273" customFormat="1" ht="12" customHeight="1">
      <c r="A69" s="265">
        <v>9</v>
      </c>
      <c r="B69" s="268"/>
      <c r="C69" s="269" t="s">
        <v>32</v>
      </c>
      <c r="D69" s="270">
        <v>0</v>
      </c>
      <c r="E69" s="271" t="s">
        <v>39</v>
      </c>
      <c r="F69" s="272" t="s">
        <v>39</v>
      </c>
    </row>
    <row r="70" spans="1:6" s="273" customFormat="1" ht="12" customHeight="1">
      <c r="A70" s="265">
        <v>10</v>
      </c>
      <c r="B70" s="268"/>
      <c r="C70" s="269" t="s">
        <v>34</v>
      </c>
      <c r="D70" s="270">
        <v>0</v>
      </c>
      <c r="E70" s="271" t="s">
        <v>39</v>
      </c>
      <c r="F70" s="272" t="s">
        <v>39</v>
      </c>
    </row>
    <row r="71" spans="1:6" s="293" customFormat="1" ht="6" customHeight="1">
      <c r="A71" s="289"/>
      <c r="B71" s="289"/>
      <c r="C71" s="290"/>
      <c r="D71" s="291"/>
      <c r="E71" s="292"/>
      <c r="F71" s="292"/>
    </row>
    <row r="72" spans="1:6" s="295" customFormat="1" ht="6" customHeight="1">
      <c r="A72" s="294"/>
      <c r="B72" s="294"/>
      <c r="C72" s="294"/>
      <c r="D72" s="294"/>
      <c r="E72" s="294"/>
      <c r="F72" s="294"/>
    </row>
    <row r="73" spans="1:6" s="297" customFormat="1" ht="11.1" customHeight="1">
      <c r="A73" s="294" t="s">
        <v>393</v>
      </c>
      <c r="B73" s="296"/>
      <c r="C73" s="294"/>
      <c r="D73" s="294"/>
      <c r="E73" s="294"/>
      <c r="F73" s="294"/>
    </row>
    <row r="74" spans="1:6" s="297" customFormat="1" ht="11.1" customHeight="1">
      <c r="A74" s="298"/>
      <c r="B74" s="296"/>
      <c r="C74" s="294"/>
      <c r="D74" s="294"/>
      <c r="E74" s="294"/>
      <c r="F74" s="294"/>
    </row>
    <row r="75" spans="2:6" s="295" customFormat="1" ht="15">
      <c r="B75" s="294"/>
      <c r="C75" s="294"/>
      <c r="D75" s="294"/>
      <c r="E75" s="294"/>
      <c r="F75" s="294"/>
    </row>
    <row r="76" spans="1:6" s="295" customFormat="1" ht="15">
      <c r="A76" s="299"/>
      <c r="B76" s="294"/>
      <c r="C76" s="294"/>
      <c r="D76" s="294"/>
      <c r="E76" s="294"/>
      <c r="F76" s="294"/>
    </row>
    <row r="77" s="295" customFormat="1" ht="15"/>
    <row r="78" s="295" customFormat="1" ht="15"/>
    <row r="79" s="295" customFormat="1" ht="15"/>
    <row r="80" s="295" customFormat="1" ht="15"/>
    <row r="81" s="295" customFormat="1" ht="15"/>
    <row r="82" s="295" customFormat="1" ht="15"/>
    <row r="83" s="295" customFormat="1" ht="15"/>
    <row r="84" s="295" customFormat="1" ht="15"/>
    <row r="85" s="295" customFormat="1" ht="15"/>
    <row r="86" s="295" customFormat="1" ht="15"/>
    <row r="87" s="295" customFormat="1" ht="15"/>
    <row r="88" s="295" customFormat="1" ht="15"/>
    <row r="89" s="295" customFormat="1" ht="15"/>
    <row r="90" s="295" customFormat="1" ht="15"/>
    <row r="91" s="295" customFormat="1" ht="15"/>
    <row r="92" s="295" customFormat="1" ht="15"/>
    <row r="93" s="295" customFormat="1" ht="15"/>
    <row r="94" s="295" customFormat="1" ht="15"/>
    <row r="95" s="295" customFormat="1" ht="15"/>
    <row r="96" s="295" customFormat="1" ht="15"/>
    <row r="97" s="295" customFormat="1" ht="15"/>
    <row r="98" s="295" customFormat="1" ht="15"/>
    <row r="99" s="295" customFormat="1" ht="15"/>
    <row r="100" s="295" customFormat="1" ht="15"/>
    <row r="101" s="295" customFormat="1" ht="15"/>
    <row r="102" s="295" customFormat="1" ht="15"/>
    <row r="103" s="295" customFormat="1" ht="15"/>
    <row r="104" s="295" customFormat="1" ht="15"/>
    <row r="105" s="295" customFormat="1" ht="15"/>
    <row r="106" s="295" customFormat="1" ht="15"/>
    <row r="107" s="295" customFormat="1" ht="15"/>
    <row r="108" s="295" customFormat="1" ht="15"/>
    <row r="109" s="295" customFormat="1" ht="15"/>
    <row r="110" s="295" customFormat="1" ht="15"/>
    <row r="111" s="295" customFormat="1" ht="15"/>
    <row r="112" s="295" customFormat="1" ht="15"/>
    <row r="113" s="295" customFormat="1" ht="15"/>
    <row r="114" s="295" customFormat="1" ht="15"/>
    <row r="115" s="295" customFormat="1" ht="15"/>
    <row r="116" s="295" customFormat="1" ht="15"/>
    <row r="117" s="295" customFormat="1" ht="15"/>
    <row r="118" s="295" customFormat="1" ht="15"/>
    <row r="119" s="295" customFormat="1" ht="15"/>
    <row r="120" s="295" customFormat="1" ht="15"/>
    <row r="121" s="295" customFormat="1" ht="15"/>
    <row r="122" s="295" customFormat="1" ht="15"/>
    <row r="123" s="295" customFormat="1" ht="15"/>
    <row r="124" s="295" customFormat="1" ht="15"/>
    <row r="125" s="295" customFormat="1" ht="15"/>
    <row r="126" s="295" customFormat="1" ht="15"/>
    <row r="127" s="295" customFormat="1" ht="15"/>
    <row r="128" s="295" customFormat="1" ht="15"/>
    <row r="129" s="295" customFormat="1" ht="15"/>
    <row r="130" s="295" customFormat="1" ht="15"/>
    <row r="131" s="295" customFormat="1" ht="15"/>
    <row r="132" s="295" customFormat="1" ht="15"/>
    <row r="133" s="295" customFormat="1" ht="15"/>
    <row r="134" s="295" customFormat="1" ht="15"/>
    <row r="135" s="295" customFormat="1" ht="15"/>
    <row r="136" s="295" customFormat="1" ht="15"/>
    <row r="137" s="295" customFormat="1" ht="15"/>
    <row r="138" s="295" customFormat="1" ht="15"/>
    <row r="139" s="295" customFormat="1" ht="15"/>
    <row r="140" s="295" customFormat="1" ht="15"/>
    <row r="141" s="295" customFormat="1" ht="15"/>
    <row r="142" s="295" customFormat="1" ht="15"/>
    <row r="143" s="295" customFormat="1" ht="15"/>
    <row r="144" s="295" customFormat="1" ht="15"/>
    <row r="145" s="295" customFormat="1" ht="15"/>
    <row r="146" s="295" customFormat="1" ht="15"/>
    <row r="147" s="295" customFormat="1" ht="15"/>
    <row r="148" s="295" customFormat="1" ht="15"/>
    <row r="149" s="295" customFormat="1" ht="15"/>
    <row r="150" s="295" customFormat="1" ht="15"/>
    <row r="151" s="295" customFormat="1" ht="15"/>
    <row r="152" s="295" customFormat="1" ht="15"/>
    <row r="153" s="295" customFormat="1" ht="15"/>
    <row r="154" s="295" customFormat="1" ht="15"/>
    <row r="155" s="295" customFormat="1" ht="15"/>
    <row r="156" s="295" customFormat="1" ht="15"/>
    <row r="157" s="295" customFormat="1" ht="15"/>
    <row r="158" s="295" customFormat="1" ht="15"/>
    <row r="159" s="295" customFormat="1" ht="15"/>
    <row r="160" s="295" customFormat="1" ht="15"/>
    <row r="161" s="295" customFormat="1" ht="15"/>
    <row r="162" s="295" customFormat="1" ht="15"/>
    <row r="163" s="295" customFormat="1" ht="15"/>
    <row r="164" s="295" customFormat="1" ht="15"/>
    <row r="165" s="295" customFormat="1" ht="15"/>
    <row r="166" s="295" customFormat="1" ht="15"/>
    <row r="167" s="295" customFormat="1" ht="15"/>
    <row r="168" s="295" customFormat="1" ht="15"/>
    <row r="169" s="295" customFormat="1" ht="15"/>
    <row r="170" s="295" customFormat="1" ht="15"/>
    <row r="171" s="295" customFormat="1" ht="15"/>
    <row r="172" s="295" customFormat="1" ht="15"/>
    <row r="173" s="295" customFormat="1" ht="15"/>
    <row r="174" s="295" customFormat="1" ht="15"/>
    <row r="175" s="295" customFormat="1" ht="15"/>
    <row r="176" s="295" customFormat="1" ht="15"/>
    <row r="177" s="295" customFormat="1" ht="15"/>
    <row r="178" s="295" customFormat="1" ht="15"/>
    <row r="179" s="295" customFormat="1" ht="15"/>
    <row r="180" s="295" customFormat="1" ht="15"/>
    <row r="181" s="295" customFormat="1" ht="15"/>
    <row r="182" s="295" customFormat="1" ht="15"/>
    <row r="183" s="295" customFormat="1" ht="15"/>
    <row r="184" s="295" customFormat="1" ht="15"/>
    <row r="185" s="295" customFormat="1" ht="15"/>
    <row r="186" s="295" customFormat="1" ht="15"/>
    <row r="187" s="295" customFormat="1" ht="15"/>
    <row r="188" s="295" customFormat="1" ht="15"/>
    <row r="189" s="295" customFormat="1" ht="15"/>
    <row r="190" s="295" customFormat="1" ht="15"/>
    <row r="191" s="295" customFormat="1" ht="15"/>
    <row r="192" s="295" customFormat="1" ht="15"/>
    <row r="193" s="295" customFormat="1" ht="15"/>
    <row r="194" s="295" customFormat="1" ht="15"/>
    <row r="195" s="295" customFormat="1" ht="15"/>
    <row r="196" s="295" customFormat="1" ht="15"/>
    <row r="197" s="295" customFormat="1" ht="15"/>
    <row r="198" s="295" customFormat="1" ht="15"/>
    <row r="199" s="295" customFormat="1" ht="15"/>
    <row r="200" s="295" customFormat="1" ht="15"/>
    <row r="201" s="295" customFormat="1" ht="15"/>
    <row r="202" s="295" customFormat="1" ht="15"/>
    <row r="203" s="295" customFormat="1" ht="15"/>
    <row r="204" s="295" customFormat="1" ht="15"/>
    <row r="205" s="295" customFormat="1" ht="15"/>
    <row r="206" s="295" customFormat="1" ht="15"/>
    <row r="207" s="295" customFormat="1" ht="15"/>
    <row r="208" s="295" customFormat="1" ht="15"/>
    <row r="209" s="295" customFormat="1" ht="15"/>
    <row r="210" s="295" customFormat="1" ht="15"/>
    <row r="211" s="295" customFormat="1" ht="15"/>
    <row r="212" s="295" customFormat="1" ht="15"/>
    <row r="213" s="295" customFormat="1" ht="15"/>
    <row r="214" s="295" customFormat="1" ht="15"/>
    <row r="215" s="295" customFormat="1" ht="15"/>
    <row r="216" s="295" customFormat="1" ht="15"/>
    <row r="217" s="295" customFormat="1" ht="15"/>
    <row r="218" s="295" customFormat="1" ht="15"/>
    <row r="219" s="295" customFormat="1" ht="15"/>
    <row r="220" s="295" customFormat="1" ht="15"/>
    <row r="221" s="295" customFormat="1" ht="15"/>
    <row r="222" s="295" customFormat="1" ht="15"/>
    <row r="223" s="295" customFormat="1" ht="15"/>
    <row r="224" s="295" customFormat="1" ht="15"/>
    <row r="225" s="295" customFormat="1" ht="15"/>
    <row r="226" s="295" customFormat="1" ht="15"/>
    <row r="227" s="295" customFormat="1" ht="15"/>
    <row r="228" s="295" customFormat="1" ht="15"/>
    <row r="229" s="295" customFormat="1" ht="15"/>
    <row r="230" s="295" customFormat="1" ht="15"/>
    <row r="231" s="295" customFormat="1" ht="15"/>
    <row r="232" s="295" customFormat="1" ht="15"/>
    <row r="233" s="295" customFormat="1" ht="15"/>
    <row r="234" s="295" customFormat="1" ht="15"/>
    <row r="235" s="295" customFormat="1" ht="15"/>
    <row r="236" s="295" customFormat="1" ht="15"/>
    <row r="237" s="295" customFormat="1" ht="15"/>
    <row r="238" s="295" customFormat="1" ht="15"/>
    <row r="239" s="295" customFormat="1" ht="15"/>
    <row r="240" s="295" customFormat="1" ht="15"/>
    <row r="241" s="295" customFormat="1" ht="15"/>
    <row r="242" s="295" customFormat="1" ht="15"/>
    <row r="243" s="295" customFormat="1" ht="15"/>
    <row r="244" s="295" customFormat="1" ht="15"/>
    <row r="245" s="295" customFormat="1" ht="15"/>
    <row r="246" s="295" customFormat="1" ht="15"/>
    <row r="247" s="295" customFormat="1" ht="15"/>
    <row r="248" s="295" customFormat="1" ht="15"/>
    <row r="249" s="295" customFormat="1" ht="15"/>
    <row r="250" s="295" customFormat="1" ht="15"/>
    <row r="251" s="295" customFormat="1" ht="15"/>
    <row r="252" s="295" customFormat="1" ht="15"/>
    <row r="253" s="295" customFormat="1" ht="15"/>
    <row r="254" s="295" customFormat="1" ht="15"/>
    <row r="255" s="295" customFormat="1" ht="15"/>
    <row r="256" s="295" customFormat="1" ht="15"/>
    <row r="257" s="295" customFormat="1" ht="15"/>
    <row r="258" s="295" customFormat="1" ht="15"/>
    <row r="259" s="295" customFormat="1" ht="15"/>
    <row r="260" s="295" customFormat="1" ht="15"/>
    <row r="261" s="295" customFormat="1" ht="15"/>
    <row r="262" s="295" customFormat="1" ht="15"/>
    <row r="263" s="295" customFormat="1" ht="15"/>
    <row r="264" s="295" customFormat="1" ht="15"/>
    <row r="265" s="295" customFormat="1" ht="15"/>
    <row r="266" s="295" customFormat="1" ht="15"/>
    <row r="267" s="295" customFormat="1" ht="15"/>
    <row r="268" s="295" customFormat="1" ht="15"/>
    <row r="269" s="295" customFormat="1" ht="15"/>
    <row r="270" s="295" customFormat="1" ht="15"/>
    <row r="271" s="295" customFormat="1" ht="15"/>
    <row r="272" s="295" customFormat="1" ht="15"/>
    <row r="273" s="295" customFormat="1" ht="15"/>
    <row r="274" s="295" customFormat="1" ht="15"/>
    <row r="275" s="295" customFormat="1" ht="15"/>
    <row r="276" s="295" customFormat="1" ht="15"/>
    <row r="277" s="295" customFormat="1" ht="15"/>
    <row r="278" s="295" customFormat="1" ht="15"/>
    <row r="279" s="295" customFormat="1" ht="15"/>
    <row r="280" s="295" customFormat="1" ht="15"/>
    <row r="281" s="295" customFormat="1" ht="15"/>
    <row r="282" s="295" customFormat="1" ht="15"/>
    <row r="283" s="295" customFormat="1" ht="15"/>
    <row r="284" s="295" customFormat="1" ht="15"/>
    <row r="285" s="295" customFormat="1" ht="15"/>
    <row r="286" s="295" customFormat="1" ht="15"/>
    <row r="287" s="295" customFormat="1" ht="15"/>
    <row r="288" s="295" customFormat="1" ht="15"/>
    <row r="289" s="295" customFormat="1" ht="15"/>
    <row r="290" s="295" customFormat="1" ht="15"/>
    <row r="291" s="295" customFormat="1" ht="15"/>
    <row r="292" s="295" customFormat="1" ht="15"/>
    <row r="293" s="295" customFormat="1" ht="15"/>
    <row r="294" s="295" customFormat="1" ht="15"/>
    <row r="295" s="295" customFormat="1" ht="15"/>
    <row r="296" s="295" customFormat="1" ht="15"/>
    <row r="297" s="295" customFormat="1" ht="15"/>
    <row r="298" s="295" customFormat="1" ht="15"/>
    <row r="299" s="295" customFormat="1" ht="15"/>
    <row r="300" s="295" customFormat="1" ht="15"/>
    <row r="301" s="295" customFormat="1" ht="15"/>
    <row r="302" s="295" customFormat="1" ht="15"/>
    <row r="303" s="295" customFormat="1" ht="15"/>
    <row r="304" s="295" customFormat="1" ht="15"/>
    <row r="305" s="295" customFormat="1" ht="15"/>
    <row r="306" s="295" customFormat="1" ht="15"/>
    <row r="307" s="295" customFormat="1" ht="15"/>
    <row r="308" s="295" customFormat="1" ht="15"/>
    <row r="309" s="295" customFormat="1" ht="15"/>
    <row r="310" s="295" customFormat="1" ht="15"/>
    <row r="311" s="295" customFormat="1" ht="15"/>
    <row r="312" s="295" customFormat="1" ht="15"/>
    <row r="313" s="295" customFormat="1" ht="15"/>
    <row r="314" s="295" customFormat="1" ht="15"/>
    <row r="315" s="295" customFormat="1" ht="15"/>
    <row r="316" s="295" customFormat="1" ht="15"/>
    <row r="317" s="295" customFormat="1" ht="15"/>
    <row r="318" s="295" customFormat="1" ht="15"/>
    <row r="319" s="295" customFormat="1" ht="15"/>
    <row r="320" s="295" customFormat="1" ht="15"/>
    <row r="321" s="295" customFormat="1" ht="15"/>
    <row r="322" s="295" customFormat="1" ht="15"/>
    <row r="323" s="295" customFormat="1" ht="15"/>
    <row r="324" s="295" customFormat="1" ht="15"/>
    <row r="325" s="295" customFormat="1" ht="15"/>
    <row r="326" s="295" customFormat="1" ht="15"/>
    <row r="327" s="295" customFormat="1" ht="15"/>
    <row r="328" s="295" customFormat="1" ht="15"/>
    <row r="329" s="295" customFormat="1" ht="15"/>
    <row r="330" s="295" customFormat="1" ht="15"/>
    <row r="331" s="295" customFormat="1" ht="15"/>
    <row r="332" s="295" customFormat="1" ht="15"/>
    <row r="333" s="295" customFormat="1" ht="15"/>
    <row r="334" s="295" customFormat="1" ht="15"/>
    <row r="335" s="295" customFormat="1" ht="15"/>
    <row r="336" s="295" customFormat="1" ht="15"/>
    <row r="337" s="295" customFormat="1" ht="15"/>
    <row r="338" s="295" customFormat="1" ht="15"/>
    <row r="339" s="295" customFormat="1" ht="15"/>
    <row r="340" s="295" customFormat="1" ht="15"/>
    <row r="341" s="295" customFormat="1" ht="15"/>
    <row r="342" s="295" customFormat="1" ht="15"/>
    <row r="343" s="295" customFormat="1" ht="15"/>
    <row r="344" s="295" customFormat="1" ht="15"/>
    <row r="345" s="295" customFormat="1" ht="15"/>
    <row r="346" s="295" customFormat="1" ht="15"/>
    <row r="347" s="295" customFormat="1" ht="15"/>
    <row r="348" s="295" customFormat="1" ht="15"/>
    <row r="349" s="295" customFormat="1" ht="15"/>
    <row r="350" s="295" customFormat="1" ht="15"/>
    <row r="351" s="295" customFormat="1" ht="15"/>
    <row r="352" s="295" customFormat="1" ht="15"/>
    <row r="353" s="295" customFormat="1" ht="15"/>
    <row r="354" s="295" customFormat="1" ht="15"/>
    <row r="355" s="295" customFormat="1" ht="15"/>
    <row r="356" s="295" customFormat="1" ht="15"/>
    <row r="357" s="295" customFormat="1" ht="15"/>
    <row r="358" s="295" customFormat="1" ht="15"/>
    <row r="359" s="295" customFormat="1" ht="15"/>
    <row r="360" s="295" customFormat="1" ht="15"/>
    <row r="361" s="295" customFormat="1" ht="15"/>
    <row r="362" s="295" customFormat="1" ht="15"/>
    <row r="363" s="295" customFormat="1" ht="15"/>
    <row r="364" s="295" customFormat="1" ht="15"/>
    <row r="365" s="295" customFormat="1" ht="15"/>
    <row r="366" s="295" customFormat="1" ht="15"/>
    <row r="367" s="295" customFormat="1" ht="15"/>
    <row r="368" s="295" customFormat="1" ht="15"/>
    <row r="369" s="295" customFormat="1" ht="15"/>
    <row r="370" s="295" customFormat="1" ht="15"/>
    <row r="371" s="295" customFormat="1" ht="15"/>
    <row r="372" s="295" customFormat="1" ht="15"/>
    <row r="373" s="295" customFormat="1" ht="15"/>
    <row r="374" s="295" customFormat="1" ht="15"/>
    <row r="375" s="295" customFormat="1" ht="15"/>
    <row r="376" s="295" customFormat="1" ht="15"/>
    <row r="377" s="295" customFormat="1" ht="15"/>
    <row r="378" s="295" customFormat="1" ht="15"/>
    <row r="379" s="295" customFormat="1" ht="15"/>
    <row r="380" s="295" customFormat="1" ht="15"/>
    <row r="381" s="295" customFormat="1" ht="15"/>
    <row r="382" s="295" customFormat="1" ht="15"/>
    <row r="383" s="295" customFormat="1" ht="15"/>
    <row r="384" s="295" customFormat="1" ht="15"/>
    <row r="385" s="295" customFormat="1" ht="15"/>
    <row r="386" s="295" customFormat="1" ht="15"/>
    <row r="387" s="295" customFormat="1" ht="15"/>
    <row r="388" s="295" customFormat="1" ht="15"/>
    <row r="389" s="295" customFormat="1" ht="15"/>
    <row r="390" s="295" customFormat="1" ht="15"/>
    <row r="391" s="295" customFormat="1" ht="15"/>
    <row r="392" s="295" customFormat="1" ht="15"/>
    <row r="393" s="295" customFormat="1" ht="15"/>
    <row r="394" s="295" customFormat="1" ht="15"/>
    <row r="395" s="295" customFormat="1" ht="15"/>
    <row r="396" s="295" customFormat="1" ht="15"/>
    <row r="397" s="295" customFormat="1" ht="15"/>
    <row r="398" s="295" customFormat="1" ht="15"/>
    <row r="399" s="295" customFormat="1" ht="15"/>
    <row r="400" s="295" customFormat="1" ht="15"/>
    <row r="401" s="295" customFormat="1" ht="15"/>
    <row r="402" s="295" customFormat="1" ht="15"/>
    <row r="403" s="295" customFormat="1" ht="15"/>
    <row r="404" s="295" customFormat="1" ht="15"/>
    <row r="405" s="295" customFormat="1" ht="15"/>
    <row r="406" s="295" customFormat="1" ht="15"/>
    <row r="407" s="295" customFormat="1" ht="15"/>
    <row r="408" s="295" customFormat="1" ht="15"/>
    <row r="409" s="295" customFormat="1" ht="15"/>
    <row r="410" s="295" customFormat="1" ht="15"/>
    <row r="411" s="295" customFormat="1" ht="15"/>
    <row r="412" s="295" customFormat="1" ht="15"/>
    <row r="413" s="295" customFormat="1" ht="15"/>
    <row r="414" s="295" customFormat="1" ht="15"/>
    <row r="415" s="295" customFormat="1" ht="15"/>
    <row r="416" s="295" customFormat="1" ht="15"/>
    <row r="417" s="295" customFormat="1" ht="15"/>
    <row r="418" s="295" customFormat="1" ht="15"/>
    <row r="419" s="295" customFormat="1" ht="15"/>
    <row r="420" s="295" customFormat="1" ht="15"/>
    <row r="421" s="295" customFormat="1" ht="15"/>
    <row r="422" s="295" customFormat="1" ht="15"/>
    <row r="423" s="295" customFormat="1" ht="15"/>
    <row r="424" s="295" customFormat="1" ht="15"/>
    <row r="425" s="295" customFormat="1" ht="15"/>
    <row r="426" s="295" customFormat="1" ht="15"/>
    <row r="427" s="295" customFormat="1" ht="15"/>
    <row r="428" s="295" customFormat="1" ht="15"/>
    <row r="429" s="295" customFormat="1" ht="15"/>
    <row r="430" s="295" customFormat="1" ht="15"/>
    <row r="431" s="295" customFormat="1" ht="15"/>
    <row r="432" s="295" customFormat="1" ht="15"/>
    <row r="433" s="295" customFormat="1" ht="15"/>
    <row r="434" s="295" customFormat="1" ht="15"/>
    <row r="435" s="295" customFormat="1" ht="15"/>
    <row r="436" s="295" customFormat="1" ht="15"/>
    <row r="437" s="295" customFormat="1" ht="15"/>
  </sheetData>
  <mergeCells count="16">
    <mergeCell ref="A41:C42"/>
    <mergeCell ref="D41:D42"/>
    <mergeCell ref="E41:E42"/>
    <mergeCell ref="F41:F42"/>
    <mergeCell ref="A58:C59"/>
    <mergeCell ref="D58:D59"/>
    <mergeCell ref="E58:E59"/>
    <mergeCell ref="F58:F59"/>
    <mergeCell ref="A7:C8"/>
    <mergeCell ref="D7:D8"/>
    <mergeCell ref="E7:E8"/>
    <mergeCell ref="F7:F8"/>
    <mergeCell ref="A24:C25"/>
    <mergeCell ref="D24:D25"/>
    <mergeCell ref="E24:E25"/>
    <mergeCell ref="F24:F2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 topLeftCell="A1"/>
  </sheetViews>
  <sheetFormatPr defaultColWidth="11.421875" defaultRowHeight="15"/>
  <cols>
    <col min="1" max="1" width="6.7109375" style="351" customWidth="1"/>
    <col min="2" max="2" width="0.85546875" style="351" customWidth="1"/>
    <col min="3" max="3" width="26.8515625" style="351" customWidth="1"/>
    <col min="4" max="6" width="18.7109375" style="351" customWidth="1"/>
    <col min="7" max="7" width="11.8515625" style="351" customWidth="1"/>
    <col min="8" max="16384" width="11.421875" style="351" customWidth="1"/>
  </cols>
  <sheetData>
    <row r="1" spans="1:6" s="302" customFormat="1" ht="15" customHeight="1">
      <c r="A1" s="1225" t="s">
        <v>1035</v>
      </c>
      <c r="B1" s="301"/>
      <c r="C1" s="301"/>
      <c r="D1" s="301"/>
      <c r="E1" s="301"/>
      <c r="F1" s="301"/>
    </row>
    <row r="2" spans="1:6" s="304" customFormat="1" ht="19.5" customHeight="1">
      <c r="A2" s="303" t="s">
        <v>394</v>
      </c>
      <c r="B2" s="303"/>
      <c r="C2" s="303"/>
      <c r="D2" s="303"/>
      <c r="E2" s="303"/>
      <c r="F2" s="303"/>
    </row>
    <row r="3" spans="1:6" s="301" customFormat="1" ht="20.1" customHeight="1">
      <c r="A3" s="305">
        <v>43982</v>
      </c>
      <c r="B3" s="305"/>
      <c r="C3" s="305"/>
      <c r="D3" s="305"/>
      <c r="E3" s="305"/>
      <c r="F3" s="305"/>
    </row>
    <row r="4" spans="1:6" s="307" customFormat="1" ht="20.1" customHeight="1">
      <c r="A4" s="306" t="s">
        <v>70</v>
      </c>
      <c r="B4" s="306"/>
      <c r="C4" s="306"/>
      <c r="D4" s="306"/>
      <c r="E4" s="306"/>
      <c r="F4" s="306"/>
    </row>
    <row r="5" s="308" customFormat="1" ht="4.5" customHeight="1"/>
    <row r="6" spans="1:6" s="308" customFormat="1" ht="15" customHeight="1">
      <c r="A6" s="309" t="s">
        <v>71</v>
      </c>
      <c r="B6" s="309"/>
      <c r="C6" s="309"/>
      <c r="D6" s="309"/>
      <c r="E6" s="309"/>
      <c r="F6" s="309"/>
    </row>
    <row r="7" s="310" customFormat="1" ht="6.95" customHeight="1" thickBot="1"/>
    <row r="8" spans="1:6" s="311" customFormat="1" ht="12.2" customHeight="1">
      <c r="A8" s="1503" t="s">
        <v>1</v>
      </c>
      <c r="B8" s="1503"/>
      <c r="C8" s="1497"/>
      <c r="D8" s="1497" t="s">
        <v>364</v>
      </c>
      <c r="E8" s="1501" t="s">
        <v>388</v>
      </c>
      <c r="F8" s="1504" t="s">
        <v>395</v>
      </c>
    </row>
    <row r="9" spans="1:6" s="311" customFormat="1" ht="12.2" customHeight="1">
      <c r="A9" s="1498"/>
      <c r="B9" s="1498"/>
      <c r="C9" s="1498"/>
      <c r="D9" s="1498"/>
      <c r="E9" s="1502" t="s">
        <v>376</v>
      </c>
      <c r="F9" s="1505" t="s">
        <v>377</v>
      </c>
    </row>
    <row r="10" spans="1:6" s="311" customFormat="1" ht="4.5" customHeight="1">
      <c r="A10" s="312"/>
      <c r="B10" s="312"/>
      <c r="C10" s="313"/>
      <c r="D10" s="314"/>
      <c r="E10" s="315"/>
      <c r="F10" s="315"/>
    </row>
    <row r="11" spans="1:6" s="321" customFormat="1" ht="12" customHeight="1">
      <c r="A11" s="316">
        <v>1</v>
      </c>
      <c r="B11" s="317"/>
      <c r="C11" s="298" t="s">
        <v>58</v>
      </c>
      <c r="D11" s="318">
        <v>2877.137</v>
      </c>
      <c r="E11" s="319">
        <v>100</v>
      </c>
      <c r="F11" s="320">
        <v>100</v>
      </c>
    </row>
    <row r="12" spans="1:6" s="321" customFormat="1" ht="12" customHeight="1">
      <c r="A12" s="316">
        <v>2</v>
      </c>
      <c r="B12" s="317"/>
      <c r="C12" s="298" t="s">
        <v>30</v>
      </c>
      <c r="D12" s="318">
        <v>0</v>
      </c>
      <c r="E12" s="319" t="s">
        <v>39</v>
      </c>
      <c r="F12" s="320" t="s">
        <v>39</v>
      </c>
    </row>
    <row r="13" spans="1:6" s="321" customFormat="1" ht="12" customHeight="1">
      <c r="A13" s="316">
        <v>3</v>
      </c>
      <c r="B13" s="317"/>
      <c r="C13" s="298" t="s">
        <v>29</v>
      </c>
      <c r="D13" s="318">
        <v>0</v>
      </c>
      <c r="E13" s="319" t="s">
        <v>39</v>
      </c>
      <c r="F13" s="320" t="s">
        <v>39</v>
      </c>
    </row>
    <row r="14" spans="1:6" s="321" customFormat="1" ht="12" customHeight="1">
      <c r="A14" s="316">
        <v>4</v>
      </c>
      <c r="B14" s="317"/>
      <c r="C14" s="298" t="s">
        <v>37</v>
      </c>
      <c r="D14" s="318">
        <v>0</v>
      </c>
      <c r="E14" s="319" t="s">
        <v>39</v>
      </c>
      <c r="F14" s="320" t="s">
        <v>39</v>
      </c>
    </row>
    <row r="15" spans="1:6" s="321" customFormat="1" ht="12" customHeight="1">
      <c r="A15" s="316">
        <v>5</v>
      </c>
      <c r="B15" s="317"/>
      <c r="C15" s="298" t="s">
        <v>35</v>
      </c>
      <c r="D15" s="318">
        <v>0</v>
      </c>
      <c r="E15" s="319" t="s">
        <v>39</v>
      </c>
      <c r="F15" s="320" t="s">
        <v>39</v>
      </c>
    </row>
    <row r="16" spans="1:6" s="321" customFormat="1" ht="12" customHeight="1">
      <c r="A16" s="316">
        <v>6</v>
      </c>
      <c r="B16" s="317"/>
      <c r="C16" s="298" t="s">
        <v>33</v>
      </c>
      <c r="D16" s="318">
        <v>0</v>
      </c>
      <c r="E16" s="319" t="s">
        <v>39</v>
      </c>
      <c r="F16" s="320" t="s">
        <v>39</v>
      </c>
    </row>
    <row r="17" spans="1:6" s="321" customFormat="1" ht="12" customHeight="1">
      <c r="A17" s="316">
        <v>7</v>
      </c>
      <c r="B17" s="317"/>
      <c r="C17" s="298" t="s">
        <v>31</v>
      </c>
      <c r="D17" s="318">
        <v>0</v>
      </c>
      <c r="E17" s="319" t="s">
        <v>39</v>
      </c>
      <c r="F17" s="320" t="s">
        <v>39</v>
      </c>
    </row>
    <row r="18" spans="1:6" s="321" customFormat="1" ht="12" customHeight="1">
      <c r="A18" s="316">
        <v>8</v>
      </c>
      <c r="B18" s="317"/>
      <c r="C18" s="298" t="s">
        <v>36</v>
      </c>
      <c r="D18" s="318">
        <v>0</v>
      </c>
      <c r="E18" s="319" t="s">
        <v>39</v>
      </c>
      <c r="F18" s="320" t="s">
        <v>39</v>
      </c>
    </row>
    <row r="19" spans="1:6" s="321" customFormat="1" ht="12" customHeight="1">
      <c r="A19" s="316">
        <v>9</v>
      </c>
      <c r="B19" s="317"/>
      <c r="C19" s="298" t="s">
        <v>32</v>
      </c>
      <c r="D19" s="318">
        <v>0</v>
      </c>
      <c r="E19" s="319" t="s">
        <v>39</v>
      </c>
      <c r="F19" s="320" t="s">
        <v>39</v>
      </c>
    </row>
    <row r="20" spans="1:6" s="321" customFormat="1" ht="12" customHeight="1">
      <c r="A20" s="316">
        <v>10</v>
      </c>
      <c r="B20" s="317"/>
      <c r="C20" s="298" t="s">
        <v>34</v>
      </c>
      <c r="D20" s="318">
        <v>0</v>
      </c>
      <c r="E20" s="319" t="s">
        <v>39</v>
      </c>
      <c r="F20" s="320" t="s">
        <v>39</v>
      </c>
    </row>
    <row r="21" spans="1:6" s="326" customFormat="1" ht="7.5" customHeight="1">
      <c r="A21" s="322"/>
      <c r="B21" s="322"/>
      <c r="C21" s="323"/>
      <c r="D21" s="324"/>
      <c r="E21" s="325"/>
      <c r="F21" s="325"/>
    </row>
    <row r="22" s="327" customFormat="1" ht="7.5" customHeight="1">
      <c r="D22" s="328"/>
    </row>
    <row r="23" spans="1:6" s="330" customFormat="1" ht="13.5" customHeight="1">
      <c r="A23" s="329" t="s">
        <v>91</v>
      </c>
      <c r="B23" s="329"/>
      <c r="C23" s="329"/>
      <c r="D23" s="329"/>
      <c r="E23" s="329"/>
      <c r="F23" s="329"/>
    </row>
    <row r="24" s="327" customFormat="1" ht="6.95" customHeight="1" thickBot="1"/>
    <row r="25" spans="1:6" s="331" customFormat="1" ht="12.2" customHeight="1">
      <c r="A25" s="1496" t="s">
        <v>1</v>
      </c>
      <c r="B25" s="1496"/>
      <c r="C25" s="1497"/>
      <c r="D25" s="1499" t="s">
        <v>364</v>
      </c>
      <c r="E25" s="1501" t="s">
        <v>388</v>
      </c>
      <c r="F25" s="1501" t="s">
        <v>389</v>
      </c>
    </row>
    <row r="26" spans="1:6" s="332" customFormat="1" ht="12.2" customHeight="1">
      <c r="A26" s="1498"/>
      <c r="B26" s="1498"/>
      <c r="C26" s="1498"/>
      <c r="D26" s="1500"/>
      <c r="E26" s="1502" t="s">
        <v>376</v>
      </c>
      <c r="F26" s="1502" t="s">
        <v>377</v>
      </c>
    </row>
    <row r="27" spans="1:6" s="332" customFormat="1" ht="4.5" customHeight="1">
      <c r="A27" s="333"/>
      <c r="B27" s="333"/>
      <c r="C27" s="333"/>
      <c r="D27" s="316"/>
      <c r="E27" s="334"/>
      <c r="F27" s="334"/>
    </row>
    <row r="28" spans="1:7" s="332" customFormat="1" ht="12" customHeight="1">
      <c r="A28" s="316">
        <v>1</v>
      </c>
      <c r="B28" s="317"/>
      <c r="C28" s="298" t="s">
        <v>58</v>
      </c>
      <c r="D28" s="318">
        <v>280061.971</v>
      </c>
      <c r="E28" s="319">
        <v>35.70964634542827</v>
      </c>
      <c r="F28" s="320">
        <v>35.70964634542827</v>
      </c>
      <c r="G28" s="335"/>
    </row>
    <row r="29" spans="1:7" s="332" customFormat="1" ht="12" customHeight="1">
      <c r="A29" s="316">
        <v>2</v>
      </c>
      <c r="B29" s="317"/>
      <c r="C29" s="298" t="s">
        <v>29</v>
      </c>
      <c r="D29" s="318">
        <v>191623.094</v>
      </c>
      <c r="E29" s="319">
        <v>24.433138472615965</v>
      </c>
      <c r="F29" s="320">
        <v>60.142784818044234</v>
      </c>
      <c r="G29" s="335"/>
    </row>
    <row r="30" spans="1:7" s="332" customFormat="1" ht="12" customHeight="1">
      <c r="A30" s="316">
        <v>3</v>
      </c>
      <c r="B30" s="317"/>
      <c r="C30" s="298" t="s">
        <v>30</v>
      </c>
      <c r="D30" s="318">
        <v>186459.117</v>
      </c>
      <c r="E30" s="319">
        <v>23.774699228803296</v>
      </c>
      <c r="F30" s="320">
        <v>83.91748404684753</v>
      </c>
      <c r="G30" s="335"/>
    </row>
    <row r="31" spans="1:7" s="332" customFormat="1" ht="12" customHeight="1">
      <c r="A31" s="316">
        <v>4</v>
      </c>
      <c r="B31" s="317"/>
      <c r="C31" s="298" t="s">
        <v>37</v>
      </c>
      <c r="D31" s="318">
        <v>99374.73</v>
      </c>
      <c r="E31" s="319">
        <v>12.67089727070592</v>
      </c>
      <c r="F31" s="320">
        <v>96.58838131755346</v>
      </c>
      <c r="G31" s="335"/>
    </row>
    <row r="32" spans="1:7" s="332" customFormat="1" ht="12" customHeight="1">
      <c r="A32" s="316">
        <v>5</v>
      </c>
      <c r="B32" s="317"/>
      <c r="C32" s="298" t="s">
        <v>36</v>
      </c>
      <c r="D32" s="318">
        <v>16576.054</v>
      </c>
      <c r="E32" s="319">
        <v>2.113550169018562</v>
      </c>
      <c r="F32" s="320">
        <v>98.70193148657202</v>
      </c>
      <c r="G32" s="335"/>
    </row>
    <row r="33" spans="1:7" s="332" customFormat="1" ht="12" customHeight="1">
      <c r="A33" s="316">
        <v>6</v>
      </c>
      <c r="B33" s="317"/>
      <c r="C33" s="298" t="s">
        <v>32</v>
      </c>
      <c r="D33" s="318">
        <v>10180.432</v>
      </c>
      <c r="E33" s="319">
        <v>1.2980685134279835</v>
      </c>
      <c r="F33" s="320">
        <v>100</v>
      </c>
      <c r="G33" s="335"/>
    </row>
    <row r="34" spans="1:7" s="332" customFormat="1" ht="12" customHeight="1">
      <c r="A34" s="316">
        <v>7</v>
      </c>
      <c r="B34" s="317"/>
      <c r="C34" s="298" t="s">
        <v>35</v>
      </c>
      <c r="D34" s="318">
        <v>0</v>
      </c>
      <c r="E34" s="319" t="s">
        <v>39</v>
      </c>
      <c r="F34" s="320" t="s">
        <v>39</v>
      </c>
      <c r="G34" s="335"/>
    </row>
    <row r="35" spans="1:7" s="332" customFormat="1" ht="12" customHeight="1">
      <c r="A35" s="316">
        <v>8</v>
      </c>
      <c r="B35" s="317"/>
      <c r="C35" s="298" t="s">
        <v>33</v>
      </c>
      <c r="D35" s="318">
        <v>0</v>
      </c>
      <c r="E35" s="319" t="s">
        <v>39</v>
      </c>
      <c r="F35" s="320" t="s">
        <v>39</v>
      </c>
      <c r="G35" s="335"/>
    </row>
    <row r="36" spans="1:7" s="332" customFormat="1" ht="12" customHeight="1">
      <c r="A36" s="316">
        <v>9</v>
      </c>
      <c r="B36" s="317"/>
      <c r="C36" s="298" t="s">
        <v>31</v>
      </c>
      <c r="D36" s="318">
        <v>0</v>
      </c>
      <c r="E36" s="319" t="s">
        <v>39</v>
      </c>
      <c r="F36" s="320" t="s">
        <v>39</v>
      </c>
      <c r="G36" s="335"/>
    </row>
    <row r="37" spans="1:7" s="332" customFormat="1" ht="12" customHeight="1">
      <c r="A37" s="316">
        <v>10</v>
      </c>
      <c r="B37" s="317"/>
      <c r="C37" s="298" t="s">
        <v>34</v>
      </c>
      <c r="D37" s="318">
        <v>0</v>
      </c>
      <c r="E37" s="319" t="s">
        <v>39</v>
      </c>
      <c r="F37" s="320" t="s">
        <v>39</v>
      </c>
      <c r="G37" s="335"/>
    </row>
    <row r="38" spans="1:6" s="336" customFormat="1" ht="5.25" customHeight="1">
      <c r="A38" s="322"/>
      <c r="B38" s="322"/>
      <c r="C38" s="323"/>
      <c r="D38" s="324"/>
      <c r="E38" s="325"/>
      <c r="F38" s="325"/>
    </row>
    <row r="39" spans="4:6" s="327" customFormat="1" ht="7.5" customHeight="1">
      <c r="D39" s="337"/>
      <c r="E39" s="337"/>
      <c r="F39" s="338"/>
    </row>
    <row r="40" spans="1:6" s="330" customFormat="1" ht="14.25" customHeight="1">
      <c r="A40" s="329" t="s">
        <v>73</v>
      </c>
      <c r="B40" s="329"/>
      <c r="C40" s="329"/>
      <c r="D40" s="329"/>
      <c r="E40" s="329"/>
      <c r="F40" s="329"/>
    </row>
    <row r="41" s="327" customFormat="1" ht="6.95" customHeight="1" thickBot="1"/>
    <row r="42" spans="1:6" s="331" customFormat="1" ht="12.2" customHeight="1">
      <c r="A42" s="1496" t="s">
        <v>1</v>
      </c>
      <c r="B42" s="1496"/>
      <c r="C42" s="1497"/>
      <c r="D42" s="1499" t="s">
        <v>364</v>
      </c>
      <c r="E42" s="1501" t="s">
        <v>388</v>
      </c>
      <c r="F42" s="1501" t="s">
        <v>389</v>
      </c>
    </row>
    <row r="43" spans="1:6" s="332" customFormat="1" ht="12.2" customHeight="1">
      <c r="A43" s="1498"/>
      <c r="B43" s="1498"/>
      <c r="C43" s="1498"/>
      <c r="D43" s="1500"/>
      <c r="E43" s="1502" t="s">
        <v>376</v>
      </c>
      <c r="F43" s="1502" t="s">
        <v>377</v>
      </c>
    </row>
    <row r="44" spans="1:6" s="332" customFormat="1" ht="4.5" customHeight="1">
      <c r="A44" s="321"/>
      <c r="B44" s="321"/>
      <c r="C44" s="333"/>
      <c r="D44" s="316"/>
      <c r="E44" s="334"/>
      <c r="F44" s="334"/>
    </row>
    <row r="45" spans="1:6" s="332" customFormat="1" ht="12" customHeight="1">
      <c r="A45" s="316">
        <v>1</v>
      </c>
      <c r="B45" s="317"/>
      <c r="C45" s="298" t="s">
        <v>58</v>
      </c>
      <c r="D45" s="318">
        <v>2229709.961</v>
      </c>
      <c r="E45" s="319">
        <v>30.160860244415723</v>
      </c>
      <c r="F45" s="320">
        <v>30.160860244415723</v>
      </c>
    </row>
    <row r="46" spans="1:7" s="332" customFormat="1" ht="12" customHeight="1">
      <c r="A46" s="316">
        <v>2</v>
      </c>
      <c r="B46" s="317"/>
      <c r="C46" s="298" t="s">
        <v>29</v>
      </c>
      <c r="D46" s="318">
        <v>1687104.196</v>
      </c>
      <c r="E46" s="319">
        <v>22.82113582633959</v>
      </c>
      <c r="F46" s="320">
        <v>52.981996070755315</v>
      </c>
      <c r="G46" s="339"/>
    </row>
    <row r="47" spans="1:7" s="332" customFormat="1" ht="12" customHeight="1">
      <c r="A47" s="316">
        <v>3</v>
      </c>
      <c r="B47" s="317"/>
      <c r="C47" s="298" t="s">
        <v>30</v>
      </c>
      <c r="D47" s="318">
        <v>1132064.552</v>
      </c>
      <c r="E47" s="319">
        <v>15.313220704820221</v>
      </c>
      <c r="F47" s="320">
        <v>68.29521677557554</v>
      </c>
      <c r="G47" s="339"/>
    </row>
    <row r="48" spans="1:7" s="332" customFormat="1" ht="12" customHeight="1">
      <c r="A48" s="316">
        <v>4</v>
      </c>
      <c r="B48" s="317"/>
      <c r="C48" s="298" t="s">
        <v>33</v>
      </c>
      <c r="D48" s="318">
        <v>652043.467</v>
      </c>
      <c r="E48" s="319">
        <v>8.820067284738336</v>
      </c>
      <c r="F48" s="320">
        <v>77.11528406031388</v>
      </c>
      <c r="G48" s="339"/>
    </row>
    <row r="49" spans="1:7" s="332" customFormat="1" ht="12" customHeight="1">
      <c r="A49" s="316">
        <v>5</v>
      </c>
      <c r="B49" s="317"/>
      <c r="C49" s="298" t="s">
        <v>37</v>
      </c>
      <c r="D49" s="318">
        <v>590287.452</v>
      </c>
      <c r="E49" s="319">
        <v>7.984705479729547</v>
      </c>
      <c r="F49" s="320">
        <v>85.09998954004342</v>
      </c>
      <c r="G49" s="339"/>
    </row>
    <row r="50" spans="1:7" s="332" customFormat="1" ht="12" customHeight="1">
      <c r="A50" s="316">
        <v>6</v>
      </c>
      <c r="B50" s="317"/>
      <c r="C50" s="298" t="s">
        <v>31</v>
      </c>
      <c r="D50" s="318">
        <v>480016.903</v>
      </c>
      <c r="E50" s="319">
        <v>6.493096850967629</v>
      </c>
      <c r="F50" s="320">
        <v>91.59308639101106</v>
      </c>
      <c r="G50" s="339"/>
    </row>
    <row r="51" spans="1:7" s="332" customFormat="1" ht="12" customHeight="1">
      <c r="A51" s="316">
        <v>7</v>
      </c>
      <c r="B51" s="317"/>
      <c r="C51" s="298" t="s">
        <v>36</v>
      </c>
      <c r="D51" s="318">
        <v>398404.741</v>
      </c>
      <c r="E51" s="319">
        <v>5.389144742675184</v>
      </c>
      <c r="F51" s="320">
        <v>96.98223113368624</v>
      </c>
      <c r="G51" s="339"/>
    </row>
    <row r="52" spans="1:7" s="332" customFormat="1" ht="12" customHeight="1">
      <c r="A52" s="316">
        <v>8</v>
      </c>
      <c r="B52" s="317"/>
      <c r="C52" s="298" t="s">
        <v>32</v>
      </c>
      <c r="D52" s="318">
        <v>223095.404</v>
      </c>
      <c r="E52" s="319">
        <v>3.017768866313758</v>
      </c>
      <c r="F52" s="320">
        <v>100</v>
      </c>
      <c r="G52" s="339"/>
    </row>
    <row r="53" spans="1:7" s="332" customFormat="1" ht="12" customHeight="1">
      <c r="A53" s="316">
        <v>9</v>
      </c>
      <c r="B53" s="317"/>
      <c r="C53" s="298" t="s">
        <v>35</v>
      </c>
      <c r="D53" s="318">
        <v>0</v>
      </c>
      <c r="E53" s="319" t="s">
        <v>39</v>
      </c>
      <c r="F53" s="320" t="s">
        <v>39</v>
      </c>
      <c r="G53" s="339"/>
    </row>
    <row r="54" spans="1:7" s="332" customFormat="1" ht="12" customHeight="1">
      <c r="A54" s="316">
        <v>10</v>
      </c>
      <c r="B54" s="317"/>
      <c r="C54" s="298" t="s">
        <v>34</v>
      </c>
      <c r="D54" s="318">
        <v>0</v>
      </c>
      <c r="E54" s="319" t="s">
        <v>39</v>
      </c>
      <c r="F54" s="320" t="s">
        <v>39</v>
      </c>
      <c r="G54" s="339"/>
    </row>
    <row r="55" spans="1:6" s="336" customFormat="1" ht="6" customHeight="1">
      <c r="A55" s="322"/>
      <c r="B55" s="322"/>
      <c r="C55" s="323"/>
      <c r="D55" s="324"/>
      <c r="E55" s="325"/>
      <c r="F55" s="340"/>
    </row>
    <row r="56" spans="1:6" s="343" customFormat="1" ht="8.25" customHeight="1">
      <c r="A56" s="341"/>
      <c r="B56" s="341"/>
      <c r="C56" s="332"/>
      <c r="D56" s="342"/>
      <c r="E56" s="332"/>
      <c r="F56" s="332"/>
    </row>
    <row r="57" spans="1:6" s="343" customFormat="1" ht="11.1" customHeight="1">
      <c r="A57" s="344" t="s">
        <v>396</v>
      </c>
      <c r="B57" s="344"/>
      <c r="C57" s="332"/>
      <c r="D57" s="332"/>
      <c r="E57" s="332"/>
      <c r="F57" s="332"/>
    </row>
    <row r="58" spans="1:6" s="343" customFormat="1" ht="11.1" customHeight="1">
      <c r="A58" s="298"/>
      <c r="B58" s="332"/>
      <c r="C58" s="332"/>
      <c r="D58" s="342"/>
      <c r="E58" s="332"/>
      <c r="F58" s="332"/>
    </row>
    <row r="59" spans="2:6" s="345" customFormat="1" ht="13.5">
      <c r="B59" s="346"/>
      <c r="C59" s="298"/>
      <c r="D59" s="347"/>
      <c r="E59" s="348"/>
      <c r="F59" s="348"/>
    </row>
    <row r="60" s="345" customFormat="1" ht="15">
      <c r="C60" s="298"/>
    </row>
    <row r="61" spans="1:6" s="345" customFormat="1" ht="15">
      <c r="A61" s="349"/>
      <c r="B61" s="349"/>
      <c r="C61" s="349"/>
      <c r="D61" s="350"/>
      <c r="E61" s="350"/>
      <c r="F61" s="350"/>
    </row>
    <row r="62" spans="1:6" s="345" customFormat="1" ht="15">
      <c r="A62" s="349"/>
      <c r="B62" s="349"/>
      <c r="C62" s="349"/>
      <c r="D62" s="350"/>
      <c r="E62" s="350"/>
      <c r="F62" s="350"/>
    </row>
    <row r="63" s="345" customFormat="1" ht="15"/>
    <row r="64" s="345" customFormat="1" ht="15"/>
    <row r="65" s="345" customFormat="1" ht="15"/>
    <row r="66" s="345" customFormat="1" ht="15"/>
    <row r="67" s="345" customFormat="1" ht="15"/>
    <row r="68" s="345" customFormat="1" ht="15"/>
    <row r="69" s="345" customFormat="1" ht="15"/>
    <row r="70" s="345" customFormat="1" ht="15"/>
    <row r="71" s="345" customFormat="1" ht="15"/>
    <row r="72" s="345" customFormat="1" ht="15"/>
    <row r="73" s="345" customFormat="1" ht="15"/>
    <row r="74" s="345" customFormat="1" ht="15"/>
    <row r="75" s="345" customFormat="1" ht="15"/>
    <row r="76" s="345" customFormat="1" ht="15"/>
    <row r="77" s="345" customFormat="1" ht="15"/>
    <row r="78" s="345" customFormat="1" ht="15"/>
    <row r="79" s="345" customFormat="1" ht="15"/>
    <row r="80" s="345" customFormat="1" ht="15"/>
    <row r="81" s="345" customFormat="1" ht="15"/>
    <row r="82" s="345" customFormat="1" ht="15"/>
    <row r="83" s="345" customFormat="1" ht="15"/>
    <row r="84" s="345" customFormat="1" ht="15"/>
    <row r="85" s="345" customFormat="1" ht="15"/>
    <row r="86" s="345" customFormat="1" ht="15"/>
    <row r="87" s="345" customFormat="1" ht="15"/>
    <row r="88" s="345" customFormat="1" ht="15"/>
    <row r="89" s="345" customFormat="1" ht="15"/>
    <row r="90" s="345" customFormat="1" ht="15"/>
    <row r="91" s="345" customFormat="1" ht="15"/>
    <row r="92" s="345" customFormat="1" ht="15"/>
    <row r="93" s="345" customFormat="1" ht="15"/>
    <row r="94" s="345" customFormat="1" ht="15"/>
    <row r="95" s="345" customFormat="1" ht="15"/>
    <row r="96" s="345" customFormat="1" ht="15"/>
    <row r="97" s="345" customFormat="1" ht="15"/>
    <row r="98" s="345" customFormat="1" ht="15"/>
    <row r="99" s="345" customFormat="1" ht="15"/>
    <row r="100" s="345" customFormat="1" ht="15"/>
    <row r="101" s="345" customFormat="1" ht="15"/>
    <row r="102" s="345" customFormat="1" ht="15"/>
    <row r="103" s="345" customFormat="1" ht="15"/>
    <row r="104" s="345" customFormat="1" ht="15"/>
    <row r="105" s="345" customFormat="1" ht="15"/>
    <row r="106" s="345" customFormat="1" ht="15"/>
    <row r="107" s="345" customFormat="1" ht="15"/>
    <row r="108" s="345" customFormat="1" ht="15"/>
    <row r="109" s="345" customFormat="1" ht="15"/>
    <row r="110" s="345" customFormat="1" ht="15"/>
    <row r="111" s="345" customFormat="1" ht="15"/>
    <row r="112" s="345" customFormat="1" ht="15"/>
    <row r="113" s="345" customFormat="1" ht="15"/>
    <row r="114" s="345" customFormat="1" ht="15"/>
    <row r="115" s="345" customFormat="1" ht="15"/>
    <row r="116" s="345" customFormat="1" ht="15"/>
    <row r="117" s="345" customFormat="1" ht="15"/>
    <row r="118" s="345" customFormat="1" ht="15"/>
    <row r="119" s="345" customFormat="1" ht="15"/>
    <row r="120" s="345" customFormat="1" ht="15"/>
    <row r="121" s="345" customFormat="1" ht="15"/>
    <row r="122" s="345" customFormat="1" ht="15"/>
    <row r="123" s="345" customFormat="1" ht="15"/>
    <row r="124" s="345" customFormat="1" ht="15"/>
    <row r="125" s="345" customFormat="1" ht="15"/>
    <row r="126" s="345" customFormat="1" ht="15"/>
    <row r="127" s="345" customFormat="1" ht="15"/>
    <row r="128" s="345" customFormat="1" ht="15"/>
    <row r="129" s="345" customFormat="1" ht="15"/>
    <row r="130" s="345" customFormat="1" ht="15"/>
    <row r="131" s="345" customFormat="1" ht="15"/>
    <row r="132" s="345" customFormat="1" ht="15"/>
    <row r="133" s="345" customFormat="1" ht="15"/>
    <row r="134" s="345" customFormat="1" ht="15"/>
    <row r="135" s="345" customFormat="1" ht="15"/>
    <row r="136" s="345" customFormat="1" ht="15"/>
    <row r="137" s="345" customFormat="1" ht="15"/>
    <row r="138" s="345" customFormat="1" ht="15"/>
    <row r="139" s="345" customFormat="1" ht="15"/>
    <row r="140" s="345" customFormat="1" ht="15"/>
    <row r="141" s="345" customFormat="1" ht="15"/>
    <row r="142" s="345" customFormat="1" ht="15"/>
    <row r="143" s="345" customFormat="1" ht="15"/>
    <row r="144" s="345" customFormat="1" ht="15"/>
    <row r="145" s="345" customFormat="1" ht="15"/>
    <row r="146" s="345" customFormat="1" ht="15"/>
    <row r="147" s="345" customFormat="1" ht="15"/>
    <row r="148" s="345" customFormat="1" ht="15"/>
    <row r="149" s="345" customFormat="1" ht="15"/>
    <row r="150" s="345" customFormat="1" ht="15"/>
    <row r="151" s="345" customFormat="1" ht="15"/>
    <row r="152" s="345" customFormat="1" ht="15"/>
    <row r="153" s="345" customFormat="1" ht="15"/>
    <row r="154" s="345" customFormat="1" ht="15"/>
    <row r="155" s="345" customFormat="1" ht="15"/>
    <row r="156" s="345" customFormat="1" ht="15"/>
    <row r="157" s="345" customFormat="1" ht="15"/>
    <row r="158" s="345" customFormat="1" ht="15"/>
    <row r="159" s="345" customFormat="1" ht="15"/>
    <row r="160" s="345" customFormat="1" ht="15"/>
    <row r="161" s="345" customFormat="1" ht="15"/>
    <row r="162" s="345" customFormat="1" ht="15"/>
    <row r="163" s="345" customFormat="1" ht="15"/>
    <row r="164" s="345" customFormat="1" ht="15"/>
    <row r="165" s="345" customFormat="1" ht="15"/>
    <row r="166" s="345" customFormat="1" ht="15"/>
    <row r="167" s="345" customFormat="1" ht="15"/>
    <row r="168" s="345" customFormat="1" ht="15"/>
    <row r="169" s="345" customFormat="1" ht="15"/>
    <row r="170" s="345" customFormat="1" ht="15"/>
    <row r="171" s="345" customFormat="1" ht="15"/>
    <row r="172" s="345" customFormat="1" ht="15"/>
    <row r="173" s="345" customFormat="1" ht="15"/>
    <row r="174" s="345" customFormat="1" ht="15"/>
    <row r="175" s="345" customFormat="1" ht="15"/>
    <row r="176" s="345" customFormat="1" ht="15"/>
    <row r="177" s="345" customFormat="1" ht="15"/>
    <row r="178" s="345" customFormat="1" ht="15"/>
    <row r="179" s="345" customFormat="1" ht="15"/>
    <row r="180" s="345" customFormat="1" ht="15"/>
    <row r="181" s="345" customFormat="1" ht="15"/>
    <row r="182" s="345" customFormat="1" ht="15"/>
    <row r="183" s="345" customFormat="1" ht="15"/>
    <row r="184" s="345" customFormat="1" ht="15"/>
    <row r="185" s="345" customFormat="1" ht="15"/>
    <row r="186" s="345" customFormat="1" ht="15"/>
    <row r="187" s="345" customFormat="1" ht="15"/>
    <row r="188" s="345" customFormat="1" ht="15"/>
    <row r="189" s="345" customFormat="1" ht="15"/>
    <row r="190" s="345" customFormat="1" ht="15"/>
    <row r="191" s="345" customFormat="1" ht="15"/>
    <row r="192" s="345" customFormat="1" ht="15"/>
    <row r="193" s="345" customFormat="1" ht="15"/>
    <row r="194" s="345" customFormat="1" ht="15"/>
    <row r="195" s="345" customFormat="1" ht="15"/>
    <row r="196" s="345" customFormat="1" ht="15"/>
    <row r="197" s="345" customFormat="1" ht="15"/>
    <row r="198" s="345" customFormat="1" ht="15"/>
    <row r="199" s="345" customFormat="1" ht="15"/>
    <row r="200" s="345" customFormat="1" ht="15"/>
    <row r="201" s="345" customFormat="1" ht="15"/>
    <row r="202" s="345" customFormat="1" ht="15"/>
    <row r="203" s="345" customFormat="1" ht="15"/>
    <row r="204" s="345" customFormat="1" ht="15"/>
    <row r="205" s="345" customFormat="1" ht="15"/>
    <row r="206" s="345" customFormat="1" ht="15"/>
    <row r="207" s="345" customFormat="1" ht="15"/>
    <row r="208" s="345" customFormat="1" ht="15"/>
    <row r="209" s="345" customFormat="1" ht="15"/>
    <row r="210" s="345" customFormat="1" ht="15"/>
    <row r="211" s="345" customFormat="1" ht="15"/>
    <row r="212" s="345" customFormat="1" ht="15"/>
    <row r="213" s="345" customFormat="1" ht="15"/>
    <row r="214" s="345" customFormat="1" ht="15"/>
    <row r="215" s="345" customFormat="1" ht="15"/>
    <row r="216" s="345" customFormat="1" ht="15"/>
    <row r="217" s="345" customFormat="1" ht="15"/>
    <row r="218" s="345" customFormat="1" ht="15"/>
    <row r="219" s="345" customFormat="1" ht="15"/>
    <row r="220" s="345" customFormat="1" ht="15"/>
    <row r="221" s="345" customFormat="1" ht="15"/>
    <row r="222" s="345" customFormat="1" ht="15"/>
    <row r="223" s="345" customFormat="1" ht="15"/>
    <row r="224" s="345" customFormat="1" ht="15"/>
    <row r="225" s="345" customFormat="1" ht="15"/>
    <row r="226" s="345" customFormat="1" ht="15"/>
    <row r="227" s="345" customFormat="1" ht="15"/>
    <row r="228" s="345" customFormat="1" ht="15"/>
    <row r="229" s="345" customFormat="1" ht="15"/>
    <row r="230" s="345" customFormat="1" ht="15"/>
    <row r="231" s="345" customFormat="1" ht="15"/>
    <row r="232" s="345" customFormat="1" ht="15"/>
    <row r="233" s="345" customFormat="1" ht="15"/>
    <row r="234" s="345" customFormat="1" ht="15"/>
    <row r="235" s="345" customFormat="1" ht="15"/>
    <row r="236" s="345" customFormat="1" ht="15"/>
    <row r="237" s="345" customFormat="1" ht="15"/>
    <row r="238" s="345" customFormat="1" ht="15"/>
    <row r="239" s="345" customFormat="1" ht="15"/>
    <row r="240" s="345" customFormat="1" ht="15"/>
    <row r="241" s="345" customFormat="1" ht="15"/>
    <row r="242" s="345" customFormat="1" ht="15"/>
    <row r="243" s="345" customFormat="1" ht="15"/>
    <row r="244" s="345" customFormat="1" ht="15"/>
    <row r="245" s="345" customFormat="1" ht="15"/>
    <row r="246" s="345" customFormat="1" ht="15"/>
    <row r="247" s="345" customFormat="1" ht="15"/>
    <row r="248" s="345" customFormat="1" ht="15"/>
    <row r="249" s="345" customFormat="1" ht="15"/>
    <row r="250" s="345" customFormat="1" ht="15"/>
    <row r="251" s="345" customFormat="1" ht="15"/>
    <row r="252" s="345" customFormat="1" ht="15"/>
    <row r="253" s="345" customFormat="1" ht="15"/>
    <row r="254" s="345" customFormat="1" ht="15"/>
    <row r="255" s="345" customFormat="1" ht="15"/>
    <row r="256" s="345" customFormat="1" ht="15"/>
    <row r="257" s="345" customFormat="1" ht="15"/>
    <row r="258" s="345" customFormat="1" ht="15"/>
    <row r="259" s="345" customFormat="1" ht="15"/>
    <row r="260" s="345" customFormat="1" ht="15"/>
    <row r="261" s="345" customFormat="1" ht="15"/>
    <row r="262" s="345" customFormat="1" ht="15"/>
    <row r="263" s="345" customFormat="1" ht="15"/>
    <row r="264" s="345" customFormat="1" ht="15"/>
    <row r="265" s="345" customFormat="1" ht="15"/>
    <row r="266" s="345" customFormat="1" ht="15"/>
    <row r="267" s="345" customFormat="1" ht="15"/>
    <row r="268" s="345" customFormat="1" ht="15"/>
    <row r="269" s="345" customFormat="1" ht="15"/>
    <row r="270" s="345" customFormat="1" ht="15"/>
    <row r="271" s="345" customFormat="1" ht="15"/>
    <row r="272" s="345" customFormat="1" ht="15"/>
    <row r="273" s="345" customFormat="1" ht="15"/>
    <row r="274" s="345" customFormat="1" ht="15"/>
    <row r="275" s="345" customFormat="1" ht="15"/>
    <row r="276" s="345" customFormat="1" ht="15"/>
    <row r="277" s="345" customFormat="1" ht="15"/>
    <row r="278" s="345" customFormat="1" ht="15"/>
    <row r="279" s="345" customFormat="1" ht="15"/>
    <row r="280" s="345" customFormat="1" ht="15"/>
    <row r="281" s="345" customFormat="1" ht="15"/>
    <row r="282" s="345" customFormat="1" ht="15"/>
    <row r="283" s="345" customFormat="1" ht="15"/>
    <row r="284" s="345" customFormat="1" ht="15"/>
    <row r="285" s="345" customFormat="1" ht="15"/>
    <row r="286" s="345" customFormat="1" ht="15"/>
    <row r="287" s="345" customFormat="1" ht="15"/>
    <row r="288" s="345" customFormat="1" ht="15"/>
    <row r="289" s="345" customFormat="1" ht="15"/>
    <row r="290" s="345" customFormat="1" ht="15"/>
    <row r="291" s="345" customFormat="1" ht="15"/>
    <row r="292" s="345" customFormat="1" ht="15"/>
    <row r="293" s="345" customFormat="1" ht="15"/>
    <row r="294" s="345" customFormat="1" ht="15"/>
    <row r="295" s="345" customFormat="1" ht="15"/>
    <row r="296" s="345" customFormat="1" ht="15"/>
    <row r="297" s="345" customFormat="1" ht="15"/>
    <row r="298" s="345" customFormat="1" ht="15"/>
    <row r="299" s="345" customFormat="1" ht="15"/>
    <row r="300" s="345" customFormat="1" ht="15"/>
    <row r="301" s="345" customFormat="1" ht="15"/>
    <row r="302" s="345" customFormat="1" ht="15"/>
    <row r="303" s="345" customFormat="1" ht="15"/>
    <row r="304" s="345" customFormat="1" ht="15"/>
    <row r="305" s="345" customFormat="1" ht="15"/>
    <row r="306" s="345" customFormat="1" ht="15"/>
    <row r="307" s="345" customFormat="1" ht="15"/>
    <row r="308" s="345" customFormat="1" ht="15"/>
    <row r="309" s="345" customFormat="1" ht="15"/>
    <row r="310" s="345" customFormat="1" ht="15"/>
    <row r="311" s="345" customFormat="1" ht="15"/>
    <row r="312" s="345" customFormat="1" ht="15"/>
    <row r="313" s="345" customFormat="1" ht="15"/>
    <row r="314" s="345" customFormat="1" ht="15"/>
    <row r="315" s="345" customFormat="1" ht="15"/>
    <row r="316" s="345" customFormat="1" ht="15"/>
    <row r="317" s="345" customFormat="1" ht="15"/>
    <row r="318" s="345" customFormat="1" ht="15"/>
    <row r="319" s="345" customFormat="1" ht="15"/>
    <row r="320" s="345" customFormat="1" ht="15"/>
    <row r="321" s="345" customFormat="1" ht="15"/>
    <row r="322" s="345" customFormat="1" ht="15"/>
    <row r="323" s="345" customFormat="1" ht="15"/>
    <row r="324" s="345" customFormat="1" ht="15"/>
    <row r="325" s="345" customFormat="1" ht="15"/>
    <row r="326" s="345" customFormat="1" ht="15"/>
    <row r="327" s="345" customFormat="1" ht="15"/>
    <row r="328" s="345" customFormat="1" ht="15"/>
    <row r="329" s="345" customFormat="1" ht="15"/>
    <row r="330" s="345" customFormat="1" ht="15"/>
    <row r="331" s="345" customFormat="1" ht="15"/>
    <row r="332" s="345" customFormat="1" ht="15"/>
    <row r="333" s="345" customFormat="1" ht="15"/>
    <row r="334" s="345" customFormat="1" ht="15"/>
    <row r="335" s="345" customFormat="1" ht="15"/>
    <row r="336" s="345" customFormat="1" ht="15"/>
    <row r="337" s="345" customFormat="1" ht="15"/>
    <row r="338" s="345" customFormat="1" ht="15"/>
    <row r="339" s="345" customFormat="1" ht="15"/>
    <row r="340" s="345" customFormat="1" ht="15"/>
    <row r="341" s="345" customFormat="1" ht="15"/>
    <row r="342" s="345" customFormat="1" ht="15"/>
    <row r="343" s="345" customFormat="1" ht="15"/>
    <row r="344" s="345" customFormat="1" ht="15"/>
    <row r="345" s="345" customFormat="1" ht="15"/>
    <row r="346" s="345" customFormat="1" ht="15"/>
    <row r="347" s="345" customFormat="1" ht="15"/>
    <row r="348" s="345" customFormat="1" ht="15"/>
    <row r="349" s="345" customFormat="1" ht="15"/>
    <row r="350" s="345" customFormat="1" ht="15"/>
    <row r="351" s="345" customFormat="1" ht="15"/>
    <row r="352" s="345" customFormat="1" ht="15"/>
    <row r="353" s="345" customFormat="1" ht="15"/>
    <row r="354" s="345" customFormat="1" ht="15"/>
    <row r="355" s="345" customFormat="1" ht="15"/>
    <row r="356" s="345" customFormat="1" ht="15"/>
    <row r="357" s="345" customFormat="1" ht="15"/>
    <row r="358" s="345" customFormat="1" ht="15"/>
    <row r="359" s="345" customFormat="1" ht="15"/>
    <row r="360" s="345" customFormat="1" ht="15"/>
    <row r="361" s="345" customFormat="1" ht="15"/>
    <row r="362" s="345" customFormat="1" ht="15"/>
    <row r="363" s="345" customFormat="1" ht="15"/>
    <row r="364" s="345" customFormat="1" ht="15"/>
    <row r="365" s="345" customFormat="1" ht="15"/>
    <row r="366" s="345" customFormat="1" ht="15"/>
    <row r="367" s="345" customFormat="1" ht="15"/>
    <row r="368" s="345" customFormat="1" ht="15"/>
    <row r="369" s="345" customFormat="1" ht="15"/>
    <row r="370" s="345" customFormat="1" ht="15"/>
    <row r="371" s="345" customFormat="1" ht="15"/>
    <row r="372" s="345" customFormat="1" ht="15"/>
    <row r="373" s="345" customFormat="1" ht="15"/>
    <row r="374" s="345" customFormat="1" ht="15"/>
    <row r="375" s="345" customFormat="1" ht="15"/>
    <row r="376" s="345" customFormat="1" ht="15"/>
    <row r="377" s="345" customFormat="1" ht="15"/>
    <row r="378" s="345" customFormat="1" ht="15"/>
    <row r="379" s="345" customFormat="1" ht="15"/>
    <row r="380" s="345" customFormat="1" ht="15"/>
    <row r="381" s="345" customFormat="1" ht="15"/>
    <row r="382" s="345" customFormat="1" ht="15"/>
    <row r="383" s="345" customFormat="1" ht="15"/>
    <row r="384" s="345" customFormat="1" ht="15"/>
    <row r="385" s="345" customFormat="1" ht="15"/>
    <row r="386" s="345" customFormat="1" ht="15"/>
    <row r="387" s="345" customFormat="1" ht="15"/>
    <row r="388" s="345" customFormat="1" ht="15"/>
    <row r="389" s="345" customFormat="1" ht="15"/>
    <row r="390" s="345" customFormat="1" ht="15"/>
    <row r="391" s="345" customFormat="1" ht="15"/>
    <row r="392" s="345" customFormat="1" ht="15"/>
    <row r="393" s="345" customFormat="1" ht="15"/>
    <row r="394" s="345" customFormat="1" ht="15"/>
    <row r="395" s="345" customFormat="1" ht="15"/>
    <row r="396" s="345" customFormat="1" ht="15"/>
    <row r="397" s="345" customFormat="1" ht="15"/>
    <row r="398" s="345" customFormat="1" ht="15"/>
    <row r="399" s="345" customFormat="1" ht="15"/>
    <row r="400" s="345" customFormat="1" ht="15"/>
    <row r="401" s="345" customFormat="1" ht="15"/>
    <row r="402" s="345" customFormat="1" ht="15"/>
    <row r="403" s="345" customFormat="1" ht="15"/>
    <row r="404" s="345" customFormat="1" ht="15"/>
    <row r="405" s="345" customFormat="1" ht="15"/>
    <row r="406" s="345" customFormat="1" ht="15"/>
    <row r="407" s="345" customFormat="1" ht="15"/>
    <row r="408" s="345" customFormat="1" ht="15"/>
    <row r="409" s="345" customFormat="1" ht="15"/>
    <row r="410" s="345" customFormat="1" ht="15"/>
    <row r="411" s="345" customFormat="1" ht="15"/>
    <row r="412" s="345" customFormat="1" ht="15"/>
    <row r="413" s="345" customFormat="1" ht="15"/>
    <row r="414" s="345" customFormat="1" ht="15"/>
    <row r="415" s="345" customFormat="1" ht="15"/>
    <row r="416" s="345" customFormat="1" ht="15"/>
    <row r="417" s="345" customFormat="1" ht="15"/>
    <row r="418" s="345" customFormat="1" ht="15"/>
    <row r="419" s="345" customFormat="1" ht="15"/>
    <row r="420" s="345" customFormat="1" ht="15"/>
    <row r="421" s="345" customFormat="1" ht="15"/>
    <row r="422" s="345" customFormat="1" ht="15"/>
    <row r="423" s="345" customFormat="1" ht="15"/>
    <row r="424" s="345" customFormat="1" ht="15"/>
    <row r="425" s="345" customFormat="1" ht="15"/>
    <row r="426" s="345" customFormat="1" ht="15"/>
    <row r="427" s="345" customFormat="1" ht="15"/>
    <row r="428" s="345" customFormat="1" ht="15"/>
    <row r="429" s="345" customFormat="1" ht="15"/>
    <row r="430" s="345" customFormat="1" ht="15"/>
    <row r="431" s="345" customFormat="1" ht="15"/>
    <row r="432" s="345" customFormat="1" ht="15"/>
    <row r="433" s="345" customFormat="1" ht="15"/>
    <row r="434" s="345" customFormat="1" ht="15"/>
    <row r="435" s="345" customFormat="1" ht="15"/>
    <row r="436" s="345" customFormat="1" ht="15"/>
    <row r="437" s="345" customFormat="1" ht="15"/>
    <row r="438" s="345" customFormat="1" ht="15"/>
    <row r="439" s="345" customFormat="1" ht="15"/>
    <row r="440" s="345" customFormat="1" ht="15"/>
    <row r="441" s="345" customFormat="1" ht="15"/>
    <row r="442" s="345" customFormat="1" ht="15"/>
    <row r="443" s="345" customFormat="1" ht="15"/>
    <row r="444" s="345" customFormat="1" ht="15"/>
    <row r="445" s="345" customFormat="1" ht="15"/>
    <row r="446" s="345" customFormat="1" ht="15"/>
    <row r="447" s="345" customFormat="1" ht="15"/>
    <row r="448" s="345" customFormat="1" ht="15"/>
    <row r="449" s="345" customFormat="1" ht="15"/>
    <row r="450" s="345" customFormat="1" ht="15"/>
    <row r="451" s="345" customFormat="1" ht="15"/>
    <row r="452" s="345" customFormat="1" ht="15"/>
    <row r="453" s="345" customFormat="1" ht="15"/>
    <row r="454" s="345" customFormat="1" ht="15"/>
    <row r="455" s="345" customFormat="1" ht="15"/>
    <row r="456" s="345" customFormat="1" ht="15"/>
    <row r="457" s="345" customFormat="1" ht="15"/>
    <row r="458" s="345" customFormat="1" ht="15"/>
    <row r="459" s="345" customFormat="1" ht="15"/>
    <row r="460" s="345" customFormat="1" ht="15"/>
    <row r="461" s="345" customFormat="1" ht="15"/>
    <row r="462" s="345" customFormat="1" ht="15"/>
    <row r="463" s="345" customFormat="1" ht="15"/>
    <row r="464" s="345" customFormat="1" ht="15"/>
    <row r="465" s="345" customFormat="1" ht="15"/>
    <row r="466" s="345" customFormat="1" ht="15"/>
    <row r="467" s="345" customFormat="1" ht="15"/>
    <row r="468" s="345" customFormat="1" ht="15"/>
    <row r="469" s="345" customFormat="1" ht="15"/>
    <row r="470" s="345" customFormat="1" ht="15"/>
    <row r="471" s="345" customFormat="1" ht="15"/>
    <row r="472" s="345" customFormat="1" ht="15"/>
    <row r="473" s="345" customFormat="1" ht="15"/>
    <row r="474" s="345" customFormat="1" ht="15"/>
    <row r="475" s="345" customFormat="1" ht="15"/>
    <row r="476" s="345" customFormat="1" ht="15"/>
    <row r="477" s="345" customFormat="1" ht="15"/>
    <row r="478" s="345" customFormat="1" ht="15"/>
    <row r="479" s="345" customFormat="1" ht="15"/>
    <row r="480" s="345" customFormat="1" ht="15"/>
    <row r="481" s="345" customFormat="1" ht="15"/>
    <row r="482" s="345" customFormat="1" ht="15"/>
    <row r="483" s="345" customFormat="1" ht="15"/>
    <row r="484" s="345" customFormat="1" ht="15"/>
    <row r="485" s="345" customFormat="1" ht="15"/>
    <row r="486" s="345" customFormat="1" ht="15"/>
    <row r="487" s="345" customFormat="1" ht="15"/>
    <row r="488" s="345" customFormat="1" ht="15"/>
    <row r="489" s="345" customFormat="1" ht="15"/>
    <row r="490" s="345" customFormat="1" ht="15"/>
    <row r="491" s="345" customFormat="1" ht="15"/>
    <row r="492" s="345" customFormat="1" ht="15"/>
    <row r="493" s="345" customFormat="1" ht="15"/>
    <row r="494" s="345" customFormat="1" ht="15"/>
    <row r="495" s="345" customFormat="1" ht="15"/>
    <row r="496" s="345" customFormat="1" ht="15"/>
    <row r="497" s="345" customFormat="1" ht="15"/>
    <row r="498" s="345" customFormat="1" ht="15"/>
    <row r="499" s="345" customFormat="1" ht="15"/>
    <row r="500" s="345" customFormat="1" ht="15"/>
    <row r="501" s="345" customFormat="1" ht="15"/>
    <row r="502" s="345" customFormat="1" ht="15"/>
    <row r="503" s="345" customFormat="1" ht="15"/>
    <row r="504" s="345" customFormat="1" ht="15"/>
    <row r="505" s="345" customFormat="1" ht="15"/>
    <row r="506" s="345" customFormat="1" ht="15"/>
    <row r="507" s="345" customFormat="1" ht="15"/>
    <row r="508" s="345" customFormat="1" ht="15"/>
    <row r="509" s="345" customFormat="1" ht="15"/>
    <row r="510" s="345" customFormat="1" ht="15"/>
    <row r="511" s="345" customFormat="1" ht="15"/>
    <row r="512" s="345" customFormat="1" ht="15"/>
    <row r="513" s="345" customFormat="1" ht="15"/>
    <row r="514" s="345" customFormat="1" ht="15"/>
    <row r="515" s="345" customFormat="1" ht="15"/>
    <row r="516" s="345" customFormat="1" ht="15"/>
    <row r="517" s="345" customFormat="1" ht="15"/>
    <row r="518" s="345" customFormat="1" ht="15"/>
    <row r="519" s="345" customFormat="1" ht="15"/>
    <row r="520" s="345" customFormat="1" ht="15"/>
    <row r="521" s="345" customFormat="1" ht="15"/>
    <row r="522" s="345" customFormat="1" ht="15"/>
    <row r="523" s="345" customFormat="1" ht="15"/>
    <row r="524" s="345" customFormat="1" ht="15"/>
    <row r="525" s="345" customFormat="1" ht="15"/>
    <row r="526" s="345" customFormat="1" ht="15"/>
    <row r="527" s="345" customFormat="1" ht="15"/>
    <row r="528" s="345" customFormat="1" ht="15"/>
    <row r="529" s="345" customFormat="1" ht="15"/>
    <row r="530" s="345" customFormat="1" ht="15"/>
    <row r="531" s="345" customFormat="1" ht="15"/>
    <row r="532" s="345" customFormat="1" ht="15"/>
    <row r="533" s="345" customFormat="1" ht="15"/>
  </sheetData>
  <mergeCells count="12">
    <mergeCell ref="A42:C43"/>
    <mergeCell ref="D42:D43"/>
    <mergeCell ref="E42:E43"/>
    <mergeCell ref="F42:F43"/>
    <mergeCell ref="A8:C9"/>
    <mergeCell ref="D8:D9"/>
    <mergeCell ref="E8:E9"/>
    <mergeCell ref="F8:F9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225" t="s">
        <v>1035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436" t="s">
        <v>0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  <c r="O2" s="1436"/>
      <c r="P2" s="1436"/>
      <c r="Q2" s="1436"/>
      <c r="R2" s="1436"/>
      <c r="S2" s="1436"/>
      <c r="T2" s="1436"/>
      <c r="U2" s="1436"/>
      <c r="V2" s="1436"/>
      <c r="W2" s="1436"/>
      <c r="X2" s="1436"/>
      <c r="Y2" s="1436"/>
      <c r="Z2" s="1436"/>
      <c r="AA2" s="1436"/>
    </row>
    <row r="3" spans="1:27" s="4" customFormat="1" ht="20.1" customHeight="1">
      <c r="A3" s="1506">
        <v>43982</v>
      </c>
      <c r="B3" s="1506"/>
      <c r="C3" s="1506"/>
      <c r="D3" s="1506"/>
      <c r="E3" s="1506"/>
      <c r="F3" s="1506"/>
      <c r="G3" s="1506"/>
      <c r="H3" s="1506"/>
      <c r="I3" s="1506"/>
      <c r="J3" s="1506"/>
      <c r="K3" s="1506"/>
      <c r="L3" s="1506"/>
      <c r="M3" s="1506"/>
      <c r="N3" s="1506"/>
      <c r="O3" s="1506"/>
      <c r="P3" s="1506"/>
      <c r="Q3" s="1506"/>
      <c r="R3" s="1506"/>
      <c r="S3" s="1506"/>
      <c r="T3" s="1506"/>
      <c r="U3" s="1506"/>
      <c r="V3" s="1506"/>
      <c r="W3" s="1506"/>
      <c r="X3" s="1506"/>
      <c r="Y3" s="1506"/>
      <c r="Z3" s="1506"/>
      <c r="AA3" s="1506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11</v>
      </c>
      <c r="M9" s="17">
        <v>10</v>
      </c>
      <c r="N9" s="17">
        <v>15</v>
      </c>
      <c r="O9" s="17">
        <v>11</v>
      </c>
      <c r="P9" s="17">
        <v>77</v>
      </c>
      <c r="Q9" s="17">
        <v>3</v>
      </c>
      <c r="R9" s="17">
        <v>2</v>
      </c>
      <c r="S9" s="17">
        <v>3</v>
      </c>
      <c r="T9" s="17">
        <v>1</v>
      </c>
      <c r="U9" s="17">
        <v>14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211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5</v>
      </c>
      <c r="D10" s="17">
        <v>0</v>
      </c>
      <c r="E10" s="17">
        <v>16</v>
      </c>
      <c r="F10" s="17">
        <v>1</v>
      </c>
      <c r="G10" s="17">
        <v>3</v>
      </c>
      <c r="H10" s="17">
        <v>4</v>
      </c>
      <c r="I10" s="17">
        <v>2</v>
      </c>
      <c r="J10" s="17">
        <v>0</v>
      </c>
      <c r="K10" s="17">
        <v>2</v>
      </c>
      <c r="L10" s="17">
        <v>4</v>
      </c>
      <c r="M10" s="17">
        <v>4</v>
      </c>
      <c r="N10" s="17">
        <v>9</v>
      </c>
      <c r="O10" s="17">
        <v>6</v>
      </c>
      <c r="P10" s="17">
        <v>33</v>
      </c>
      <c r="Q10" s="17">
        <v>1</v>
      </c>
      <c r="R10" s="17">
        <v>0</v>
      </c>
      <c r="S10" s="17">
        <v>1</v>
      </c>
      <c r="T10" s="17">
        <v>0</v>
      </c>
      <c r="U10" s="17">
        <v>10</v>
      </c>
      <c r="V10" s="17">
        <v>2</v>
      </c>
      <c r="W10" s="17">
        <v>2</v>
      </c>
      <c r="X10" s="17">
        <v>2</v>
      </c>
      <c r="Y10" s="17">
        <v>1</v>
      </c>
      <c r="Z10" s="17">
        <v>1</v>
      </c>
      <c r="AA10" s="18">
        <v>109</v>
      </c>
      <c r="AB10" s="19"/>
    </row>
    <row r="11" spans="1:28" s="20" customFormat="1" ht="20.1" customHeight="1">
      <c r="A11" s="16" t="s">
        <v>30</v>
      </c>
      <c r="B11" s="17">
        <v>1</v>
      </c>
      <c r="C11" s="17">
        <v>4</v>
      </c>
      <c r="D11" s="17">
        <v>2</v>
      </c>
      <c r="E11" s="17">
        <v>13</v>
      </c>
      <c r="F11" s="17">
        <v>1</v>
      </c>
      <c r="G11" s="17">
        <v>6</v>
      </c>
      <c r="H11" s="17">
        <v>1</v>
      </c>
      <c r="I11" s="17">
        <v>4</v>
      </c>
      <c r="J11" s="17">
        <v>2</v>
      </c>
      <c r="K11" s="17">
        <v>2</v>
      </c>
      <c r="L11" s="17">
        <v>1</v>
      </c>
      <c r="M11" s="17">
        <v>13</v>
      </c>
      <c r="N11" s="17">
        <v>9</v>
      </c>
      <c r="O11" s="17">
        <v>2</v>
      </c>
      <c r="P11" s="17">
        <v>21</v>
      </c>
      <c r="Q11" s="17">
        <v>1</v>
      </c>
      <c r="R11" s="17">
        <v>1</v>
      </c>
      <c r="S11" s="17">
        <v>3</v>
      </c>
      <c r="T11" s="17">
        <v>5</v>
      </c>
      <c r="U11" s="17">
        <v>10</v>
      </c>
      <c r="V11" s="17">
        <v>2</v>
      </c>
      <c r="W11" s="17">
        <v>2</v>
      </c>
      <c r="X11" s="17">
        <v>6</v>
      </c>
      <c r="Y11" s="17">
        <v>1</v>
      </c>
      <c r="Z11" s="17">
        <v>3</v>
      </c>
      <c r="AA11" s="18">
        <v>116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6</v>
      </c>
      <c r="D12" s="17">
        <v>3</v>
      </c>
      <c r="E12" s="17">
        <v>8</v>
      </c>
      <c r="F12" s="17">
        <v>3</v>
      </c>
      <c r="G12" s="17">
        <v>10</v>
      </c>
      <c r="H12" s="17">
        <v>2</v>
      </c>
      <c r="I12" s="17">
        <v>5</v>
      </c>
      <c r="J12" s="17">
        <v>1</v>
      </c>
      <c r="K12" s="17">
        <v>6</v>
      </c>
      <c r="L12" s="17">
        <v>9</v>
      </c>
      <c r="M12" s="17">
        <v>12</v>
      </c>
      <c r="N12" s="17">
        <v>13</v>
      </c>
      <c r="O12" s="17">
        <v>7</v>
      </c>
      <c r="P12" s="17">
        <v>44</v>
      </c>
      <c r="Q12" s="17">
        <v>6</v>
      </c>
      <c r="R12" s="17">
        <v>3</v>
      </c>
      <c r="S12" s="17">
        <v>2</v>
      </c>
      <c r="T12" s="17">
        <v>2</v>
      </c>
      <c r="U12" s="17">
        <v>18</v>
      </c>
      <c r="V12" s="17">
        <v>4</v>
      </c>
      <c r="W12" s="17">
        <v>10</v>
      </c>
      <c r="X12" s="17">
        <v>1</v>
      </c>
      <c r="Y12" s="17">
        <v>4</v>
      </c>
      <c r="Z12" s="17">
        <v>3</v>
      </c>
      <c r="AA12" s="18">
        <v>183</v>
      </c>
      <c r="AB12" s="19"/>
    </row>
    <row r="13" spans="1:28" s="20" customFormat="1" ht="20.1" customHeight="1">
      <c r="A13" s="16" t="s">
        <v>32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8</v>
      </c>
      <c r="N13" s="17">
        <v>0</v>
      </c>
      <c r="O13" s="17">
        <v>0</v>
      </c>
      <c r="P13" s="17">
        <v>21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8">
        <v>32</v>
      </c>
      <c r="AB13" s="19"/>
    </row>
    <row r="14" spans="1:28" s="21" customFormat="1" ht="20.1" customHeight="1">
      <c r="A14" s="16" t="s">
        <v>33</v>
      </c>
      <c r="B14" s="17">
        <v>0</v>
      </c>
      <c r="C14" s="17">
        <v>1</v>
      </c>
      <c r="D14" s="17">
        <v>0</v>
      </c>
      <c r="E14" s="17">
        <v>6</v>
      </c>
      <c r="F14" s="17">
        <v>0</v>
      </c>
      <c r="G14" s="17">
        <v>3</v>
      </c>
      <c r="H14" s="17">
        <v>3</v>
      </c>
      <c r="I14" s="17">
        <v>4</v>
      </c>
      <c r="J14" s="17">
        <v>0</v>
      </c>
      <c r="K14" s="17">
        <v>2</v>
      </c>
      <c r="L14" s="17">
        <v>3</v>
      </c>
      <c r="M14" s="17">
        <v>2</v>
      </c>
      <c r="N14" s="17">
        <v>3</v>
      </c>
      <c r="O14" s="17">
        <v>2</v>
      </c>
      <c r="P14" s="17">
        <v>49</v>
      </c>
      <c r="Q14" s="17">
        <v>0</v>
      </c>
      <c r="R14" s="17">
        <v>0</v>
      </c>
      <c r="S14" s="17">
        <v>2</v>
      </c>
      <c r="T14" s="17">
        <v>0</v>
      </c>
      <c r="U14" s="17">
        <v>9</v>
      </c>
      <c r="V14" s="17">
        <v>2</v>
      </c>
      <c r="W14" s="17">
        <v>2</v>
      </c>
      <c r="X14" s="17">
        <v>1</v>
      </c>
      <c r="Y14" s="17">
        <v>1</v>
      </c>
      <c r="Z14" s="17">
        <v>1</v>
      </c>
      <c r="AA14" s="18">
        <v>96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1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2</v>
      </c>
      <c r="E17" s="17">
        <v>7</v>
      </c>
      <c r="F17" s="17">
        <v>6</v>
      </c>
      <c r="G17" s="17">
        <v>0</v>
      </c>
      <c r="H17" s="17">
        <v>1</v>
      </c>
      <c r="I17" s="17">
        <v>1</v>
      </c>
      <c r="J17" s="17">
        <v>2</v>
      </c>
      <c r="K17" s="17">
        <v>2</v>
      </c>
      <c r="L17" s="17">
        <v>0</v>
      </c>
      <c r="M17" s="17">
        <v>4</v>
      </c>
      <c r="N17" s="17">
        <v>4</v>
      </c>
      <c r="O17" s="17">
        <v>0</v>
      </c>
      <c r="P17" s="17">
        <v>20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49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1</v>
      </c>
      <c r="D18" s="17">
        <v>4</v>
      </c>
      <c r="E18" s="17">
        <v>9</v>
      </c>
      <c r="F18" s="17">
        <v>3</v>
      </c>
      <c r="G18" s="17">
        <v>9</v>
      </c>
      <c r="H18" s="17">
        <v>0</v>
      </c>
      <c r="I18" s="17">
        <v>17</v>
      </c>
      <c r="J18" s="17">
        <v>1</v>
      </c>
      <c r="K18" s="17">
        <v>0</v>
      </c>
      <c r="L18" s="17">
        <v>3</v>
      </c>
      <c r="M18" s="17">
        <v>1</v>
      </c>
      <c r="N18" s="17">
        <v>2</v>
      </c>
      <c r="O18" s="17">
        <v>1</v>
      </c>
      <c r="P18" s="17">
        <v>2</v>
      </c>
      <c r="Q18" s="17">
        <v>0</v>
      </c>
      <c r="R18" s="17">
        <v>0</v>
      </c>
      <c r="S18" s="17">
        <v>2</v>
      </c>
      <c r="T18" s="17">
        <v>0</v>
      </c>
      <c r="U18" s="17">
        <v>0</v>
      </c>
      <c r="V18" s="17">
        <v>11</v>
      </c>
      <c r="W18" s="17">
        <v>0</v>
      </c>
      <c r="X18" s="17">
        <v>3</v>
      </c>
      <c r="Y18" s="17">
        <v>0</v>
      </c>
      <c r="Z18" s="17">
        <v>0</v>
      </c>
      <c r="AA18" s="18">
        <v>69</v>
      </c>
      <c r="AB18" s="19"/>
    </row>
    <row r="19" spans="1:28" s="14" customFormat="1" ht="22.5" customHeight="1">
      <c r="A19" s="22" t="s">
        <v>38</v>
      </c>
      <c r="B19" s="18">
        <v>2</v>
      </c>
      <c r="C19" s="18">
        <v>21</v>
      </c>
      <c r="D19" s="18">
        <v>14</v>
      </c>
      <c r="E19" s="18">
        <v>71</v>
      </c>
      <c r="F19" s="18">
        <v>17</v>
      </c>
      <c r="G19" s="18">
        <v>36</v>
      </c>
      <c r="H19" s="18">
        <v>17</v>
      </c>
      <c r="I19" s="18">
        <v>39</v>
      </c>
      <c r="J19" s="18">
        <v>7</v>
      </c>
      <c r="K19" s="18">
        <v>19</v>
      </c>
      <c r="L19" s="18">
        <v>33</v>
      </c>
      <c r="M19" s="18">
        <v>54</v>
      </c>
      <c r="N19" s="18">
        <v>55</v>
      </c>
      <c r="O19" s="18">
        <v>29</v>
      </c>
      <c r="P19" s="18">
        <v>269</v>
      </c>
      <c r="Q19" s="18">
        <v>11</v>
      </c>
      <c r="R19" s="18">
        <v>6</v>
      </c>
      <c r="S19" s="18">
        <v>13</v>
      </c>
      <c r="T19" s="18">
        <v>9</v>
      </c>
      <c r="U19" s="18">
        <v>61</v>
      </c>
      <c r="V19" s="18">
        <v>27</v>
      </c>
      <c r="W19" s="18">
        <v>20</v>
      </c>
      <c r="X19" s="18">
        <v>16</v>
      </c>
      <c r="Y19" s="18">
        <v>10</v>
      </c>
      <c r="Z19" s="18">
        <v>11</v>
      </c>
      <c r="AA19" s="18">
        <v>867</v>
      </c>
      <c r="AB19" s="19"/>
    </row>
    <row r="20" spans="1:28" ht="6" customHeight="1" thickBot="1">
      <c r="A20" s="23"/>
      <c r="B20" s="23" t="s">
        <v>39</v>
      </c>
      <c r="C20" s="2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23" t="s">
        <v>39</v>
      </c>
      <c r="L20" s="23" t="s">
        <v>39</v>
      </c>
      <c r="M20" s="23" t="s">
        <v>39</v>
      </c>
      <c r="N20" s="23" t="s">
        <v>39</v>
      </c>
      <c r="O20" s="23" t="s">
        <v>39</v>
      </c>
      <c r="P20" s="23" t="s">
        <v>39</v>
      </c>
      <c r="Q20" s="23" t="s">
        <v>39</v>
      </c>
      <c r="R20" s="23" t="s">
        <v>39</v>
      </c>
      <c r="S20" s="23" t="s">
        <v>39</v>
      </c>
      <c r="T20" s="23" t="s">
        <v>39</v>
      </c>
      <c r="U20" s="23" t="s">
        <v>39</v>
      </c>
      <c r="V20" s="23" t="s">
        <v>39</v>
      </c>
      <c r="W20" s="23" t="s">
        <v>39</v>
      </c>
      <c r="X20" s="23" t="s">
        <v>39</v>
      </c>
      <c r="Y20" s="23" t="s">
        <v>39</v>
      </c>
      <c r="Z20" s="23" t="s">
        <v>39</v>
      </c>
      <c r="AA20" s="24"/>
      <c r="AB20" s="25"/>
    </row>
    <row r="21" spans="1:28" s="28" customFormat="1" ht="12" customHeight="1">
      <c r="A21" s="26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5"/>
    </row>
    <row r="22" spans="1:28" ht="13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7"/>
      <c r="U22" s="27"/>
      <c r="V22" s="27"/>
      <c r="W22" s="27"/>
      <c r="X22" s="27"/>
      <c r="Y22" s="27"/>
      <c r="Z22" s="27"/>
      <c r="AA22" s="31"/>
      <c r="AB22" s="25"/>
    </row>
    <row r="23" spans="1:2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  <c r="AA23" s="33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  <c r="AA24" s="33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  <c r="AA25" s="33"/>
      <c r="AB25" s="25"/>
    </row>
    <row r="26" ht="15">
      <c r="Z26" s="32"/>
    </row>
    <row r="27" ht="15">
      <c r="Z27" s="32"/>
    </row>
    <row r="28" ht="15">
      <c r="Z28" s="32"/>
    </row>
    <row r="29" ht="15">
      <c r="Z29" s="32"/>
    </row>
    <row r="30" ht="15">
      <c r="Z30" s="32"/>
    </row>
    <row r="31" ht="15">
      <c r="Z31" s="32"/>
    </row>
    <row r="32" ht="15">
      <c r="Z32" s="32"/>
    </row>
    <row r="33" ht="15">
      <c r="Z33" s="32"/>
    </row>
    <row r="34" ht="15">
      <c r="Z34" s="32"/>
    </row>
    <row r="35" ht="15">
      <c r="Z35" s="34"/>
    </row>
    <row r="36" ht="15">
      <c r="Z36" s="34"/>
    </row>
    <row r="37" ht="13.5">
      <c r="Z37" s="35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7"/>
  <sheetViews>
    <sheetView showGridLines="0" workbookViewId="0" topLeftCell="A1"/>
  </sheetViews>
  <sheetFormatPr defaultColWidth="11.421875" defaultRowHeight="15"/>
  <cols>
    <col min="1" max="1" width="27.28125" style="157" customWidth="1"/>
    <col min="2" max="2" width="16.140625" style="136" bestFit="1" customWidth="1"/>
    <col min="3" max="3" width="14.8515625" style="136" bestFit="1" customWidth="1"/>
    <col min="4" max="4" width="24.140625" style="136" customWidth="1"/>
    <col min="5" max="5" width="10.7109375" style="158" customWidth="1"/>
    <col min="6" max="8" width="10.7109375" style="136" customWidth="1"/>
    <col min="9" max="9" width="13.8515625" style="136" bestFit="1" customWidth="1"/>
    <col min="10" max="10" width="10.7109375" style="136" customWidth="1"/>
    <col min="11" max="11" width="13.8515625" style="136" bestFit="1" customWidth="1"/>
    <col min="12" max="12" width="15.57421875" style="136" bestFit="1" customWidth="1"/>
    <col min="13" max="13" width="13.8515625" style="136" bestFit="1" customWidth="1"/>
    <col min="14" max="15" width="15.57421875" style="136" bestFit="1" customWidth="1"/>
    <col min="16" max="16" width="14.57421875" style="136" customWidth="1"/>
    <col min="17" max="17" width="13.8515625" style="136" bestFit="1" customWidth="1"/>
    <col min="18" max="18" width="16.8515625" style="136" bestFit="1" customWidth="1"/>
    <col min="19" max="256" width="11.421875" style="136" customWidth="1"/>
    <col min="257" max="257" width="23.8515625" style="136" bestFit="1" customWidth="1"/>
    <col min="258" max="258" width="16.140625" style="136" bestFit="1" customWidth="1"/>
    <col min="259" max="259" width="14.8515625" style="136" bestFit="1" customWidth="1"/>
    <col min="260" max="260" width="24.140625" style="136" customWidth="1"/>
    <col min="261" max="264" width="10.7109375" style="136" customWidth="1"/>
    <col min="265" max="265" width="13.8515625" style="136" bestFit="1" customWidth="1"/>
    <col min="266" max="266" width="10.7109375" style="136" customWidth="1"/>
    <col min="267" max="267" width="13.8515625" style="136" bestFit="1" customWidth="1"/>
    <col min="268" max="268" width="15.57421875" style="136" bestFit="1" customWidth="1"/>
    <col min="269" max="269" width="13.8515625" style="136" bestFit="1" customWidth="1"/>
    <col min="270" max="271" width="15.57421875" style="136" bestFit="1" customWidth="1"/>
    <col min="272" max="272" width="14.57421875" style="136" customWidth="1"/>
    <col min="273" max="273" width="13.8515625" style="136" bestFit="1" customWidth="1"/>
    <col min="274" max="274" width="16.8515625" style="136" bestFit="1" customWidth="1"/>
    <col min="275" max="512" width="11.421875" style="136" customWidth="1"/>
    <col min="513" max="513" width="23.8515625" style="136" bestFit="1" customWidth="1"/>
    <col min="514" max="514" width="16.140625" style="136" bestFit="1" customWidth="1"/>
    <col min="515" max="515" width="14.8515625" style="136" bestFit="1" customWidth="1"/>
    <col min="516" max="516" width="24.140625" style="136" customWidth="1"/>
    <col min="517" max="520" width="10.7109375" style="136" customWidth="1"/>
    <col min="521" max="521" width="13.8515625" style="136" bestFit="1" customWidth="1"/>
    <col min="522" max="522" width="10.7109375" style="136" customWidth="1"/>
    <col min="523" max="523" width="13.8515625" style="136" bestFit="1" customWidth="1"/>
    <col min="524" max="524" width="15.57421875" style="136" bestFit="1" customWidth="1"/>
    <col min="525" max="525" width="13.8515625" style="136" bestFit="1" customWidth="1"/>
    <col min="526" max="527" width="15.57421875" style="136" bestFit="1" customWidth="1"/>
    <col min="528" max="528" width="14.57421875" style="136" customWidth="1"/>
    <col min="529" max="529" width="13.8515625" style="136" bestFit="1" customWidth="1"/>
    <col min="530" max="530" width="16.8515625" style="136" bestFit="1" customWidth="1"/>
    <col min="531" max="768" width="11.421875" style="136" customWidth="1"/>
    <col min="769" max="769" width="23.8515625" style="136" bestFit="1" customWidth="1"/>
    <col min="770" max="770" width="16.140625" style="136" bestFit="1" customWidth="1"/>
    <col min="771" max="771" width="14.8515625" style="136" bestFit="1" customWidth="1"/>
    <col min="772" max="772" width="24.140625" style="136" customWidth="1"/>
    <col min="773" max="776" width="10.7109375" style="136" customWidth="1"/>
    <col min="777" max="777" width="13.8515625" style="136" bestFit="1" customWidth="1"/>
    <col min="778" max="778" width="10.7109375" style="136" customWidth="1"/>
    <col min="779" max="779" width="13.8515625" style="136" bestFit="1" customWidth="1"/>
    <col min="780" max="780" width="15.57421875" style="136" bestFit="1" customWidth="1"/>
    <col min="781" max="781" width="13.8515625" style="136" bestFit="1" customWidth="1"/>
    <col min="782" max="783" width="15.57421875" style="136" bestFit="1" customWidth="1"/>
    <col min="784" max="784" width="14.57421875" style="136" customWidth="1"/>
    <col min="785" max="785" width="13.8515625" style="136" bestFit="1" customWidth="1"/>
    <col min="786" max="786" width="16.8515625" style="136" bestFit="1" customWidth="1"/>
    <col min="787" max="1024" width="11.421875" style="136" customWidth="1"/>
    <col min="1025" max="1025" width="23.8515625" style="136" bestFit="1" customWidth="1"/>
    <col min="1026" max="1026" width="16.140625" style="136" bestFit="1" customWidth="1"/>
    <col min="1027" max="1027" width="14.8515625" style="136" bestFit="1" customWidth="1"/>
    <col min="1028" max="1028" width="24.140625" style="136" customWidth="1"/>
    <col min="1029" max="1032" width="10.7109375" style="136" customWidth="1"/>
    <col min="1033" max="1033" width="13.8515625" style="136" bestFit="1" customWidth="1"/>
    <col min="1034" max="1034" width="10.7109375" style="136" customWidth="1"/>
    <col min="1035" max="1035" width="13.8515625" style="136" bestFit="1" customWidth="1"/>
    <col min="1036" max="1036" width="15.57421875" style="136" bestFit="1" customWidth="1"/>
    <col min="1037" max="1037" width="13.8515625" style="136" bestFit="1" customWidth="1"/>
    <col min="1038" max="1039" width="15.57421875" style="136" bestFit="1" customWidth="1"/>
    <col min="1040" max="1040" width="14.57421875" style="136" customWidth="1"/>
    <col min="1041" max="1041" width="13.8515625" style="136" bestFit="1" customWidth="1"/>
    <col min="1042" max="1042" width="16.8515625" style="136" bestFit="1" customWidth="1"/>
    <col min="1043" max="1280" width="11.421875" style="136" customWidth="1"/>
    <col min="1281" max="1281" width="23.8515625" style="136" bestFit="1" customWidth="1"/>
    <col min="1282" max="1282" width="16.140625" style="136" bestFit="1" customWidth="1"/>
    <col min="1283" max="1283" width="14.8515625" style="136" bestFit="1" customWidth="1"/>
    <col min="1284" max="1284" width="24.140625" style="136" customWidth="1"/>
    <col min="1285" max="1288" width="10.7109375" style="136" customWidth="1"/>
    <col min="1289" max="1289" width="13.8515625" style="136" bestFit="1" customWidth="1"/>
    <col min="1290" max="1290" width="10.7109375" style="136" customWidth="1"/>
    <col min="1291" max="1291" width="13.8515625" style="136" bestFit="1" customWidth="1"/>
    <col min="1292" max="1292" width="15.57421875" style="136" bestFit="1" customWidth="1"/>
    <col min="1293" max="1293" width="13.8515625" style="136" bestFit="1" customWidth="1"/>
    <col min="1294" max="1295" width="15.57421875" style="136" bestFit="1" customWidth="1"/>
    <col min="1296" max="1296" width="14.57421875" style="136" customWidth="1"/>
    <col min="1297" max="1297" width="13.8515625" style="136" bestFit="1" customWidth="1"/>
    <col min="1298" max="1298" width="16.8515625" style="136" bestFit="1" customWidth="1"/>
    <col min="1299" max="1536" width="11.421875" style="136" customWidth="1"/>
    <col min="1537" max="1537" width="23.8515625" style="136" bestFit="1" customWidth="1"/>
    <col min="1538" max="1538" width="16.140625" style="136" bestFit="1" customWidth="1"/>
    <col min="1539" max="1539" width="14.8515625" style="136" bestFit="1" customWidth="1"/>
    <col min="1540" max="1540" width="24.140625" style="136" customWidth="1"/>
    <col min="1541" max="1544" width="10.7109375" style="136" customWidth="1"/>
    <col min="1545" max="1545" width="13.8515625" style="136" bestFit="1" customWidth="1"/>
    <col min="1546" max="1546" width="10.7109375" style="136" customWidth="1"/>
    <col min="1547" max="1547" width="13.8515625" style="136" bestFit="1" customWidth="1"/>
    <col min="1548" max="1548" width="15.57421875" style="136" bestFit="1" customWidth="1"/>
    <col min="1549" max="1549" width="13.8515625" style="136" bestFit="1" customWidth="1"/>
    <col min="1550" max="1551" width="15.57421875" style="136" bestFit="1" customWidth="1"/>
    <col min="1552" max="1552" width="14.57421875" style="136" customWidth="1"/>
    <col min="1553" max="1553" width="13.8515625" style="136" bestFit="1" customWidth="1"/>
    <col min="1554" max="1554" width="16.8515625" style="136" bestFit="1" customWidth="1"/>
    <col min="1555" max="1792" width="11.421875" style="136" customWidth="1"/>
    <col min="1793" max="1793" width="23.8515625" style="136" bestFit="1" customWidth="1"/>
    <col min="1794" max="1794" width="16.140625" style="136" bestFit="1" customWidth="1"/>
    <col min="1795" max="1795" width="14.8515625" style="136" bestFit="1" customWidth="1"/>
    <col min="1796" max="1796" width="24.140625" style="136" customWidth="1"/>
    <col min="1797" max="1800" width="10.7109375" style="136" customWidth="1"/>
    <col min="1801" max="1801" width="13.8515625" style="136" bestFit="1" customWidth="1"/>
    <col min="1802" max="1802" width="10.7109375" style="136" customWidth="1"/>
    <col min="1803" max="1803" width="13.8515625" style="136" bestFit="1" customWidth="1"/>
    <col min="1804" max="1804" width="15.57421875" style="136" bestFit="1" customWidth="1"/>
    <col min="1805" max="1805" width="13.8515625" style="136" bestFit="1" customWidth="1"/>
    <col min="1806" max="1807" width="15.57421875" style="136" bestFit="1" customWidth="1"/>
    <col min="1808" max="1808" width="14.57421875" style="136" customWidth="1"/>
    <col min="1809" max="1809" width="13.8515625" style="136" bestFit="1" customWidth="1"/>
    <col min="1810" max="1810" width="16.8515625" style="136" bestFit="1" customWidth="1"/>
    <col min="1811" max="2048" width="11.421875" style="136" customWidth="1"/>
    <col min="2049" max="2049" width="23.8515625" style="136" bestFit="1" customWidth="1"/>
    <col min="2050" max="2050" width="16.140625" style="136" bestFit="1" customWidth="1"/>
    <col min="2051" max="2051" width="14.8515625" style="136" bestFit="1" customWidth="1"/>
    <col min="2052" max="2052" width="24.140625" style="136" customWidth="1"/>
    <col min="2053" max="2056" width="10.7109375" style="136" customWidth="1"/>
    <col min="2057" max="2057" width="13.8515625" style="136" bestFit="1" customWidth="1"/>
    <col min="2058" max="2058" width="10.7109375" style="136" customWidth="1"/>
    <col min="2059" max="2059" width="13.8515625" style="136" bestFit="1" customWidth="1"/>
    <col min="2060" max="2060" width="15.57421875" style="136" bestFit="1" customWidth="1"/>
    <col min="2061" max="2061" width="13.8515625" style="136" bestFit="1" customWidth="1"/>
    <col min="2062" max="2063" width="15.57421875" style="136" bestFit="1" customWidth="1"/>
    <col min="2064" max="2064" width="14.57421875" style="136" customWidth="1"/>
    <col min="2065" max="2065" width="13.8515625" style="136" bestFit="1" customWidth="1"/>
    <col min="2066" max="2066" width="16.8515625" style="136" bestFit="1" customWidth="1"/>
    <col min="2067" max="2304" width="11.421875" style="136" customWidth="1"/>
    <col min="2305" max="2305" width="23.8515625" style="136" bestFit="1" customWidth="1"/>
    <col min="2306" max="2306" width="16.140625" style="136" bestFit="1" customWidth="1"/>
    <col min="2307" max="2307" width="14.8515625" style="136" bestFit="1" customWidth="1"/>
    <col min="2308" max="2308" width="24.140625" style="136" customWidth="1"/>
    <col min="2309" max="2312" width="10.7109375" style="136" customWidth="1"/>
    <col min="2313" max="2313" width="13.8515625" style="136" bestFit="1" customWidth="1"/>
    <col min="2314" max="2314" width="10.7109375" style="136" customWidth="1"/>
    <col min="2315" max="2315" width="13.8515625" style="136" bestFit="1" customWidth="1"/>
    <col min="2316" max="2316" width="15.57421875" style="136" bestFit="1" customWidth="1"/>
    <col min="2317" max="2317" width="13.8515625" style="136" bestFit="1" customWidth="1"/>
    <col min="2318" max="2319" width="15.57421875" style="136" bestFit="1" customWidth="1"/>
    <col min="2320" max="2320" width="14.57421875" style="136" customWidth="1"/>
    <col min="2321" max="2321" width="13.8515625" style="136" bestFit="1" customWidth="1"/>
    <col min="2322" max="2322" width="16.8515625" style="136" bestFit="1" customWidth="1"/>
    <col min="2323" max="2560" width="11.421875" style="136" customWidth="1"/>
    <col min="2561" max="2561" width="23.8515625" style="136" bestFit="1" customWidth="1"/>
    <col min="2562" max="2562" width="16.140625" style="136" bestFit="1" customWidth="1"/>
    <col min="2563" max="2563" width="14.8515625" style="136" bestFit="1" customWidth="1"/>
    <col min="2564" max="2564" width="24.140625" style="136" customWidth="1"/>
    <col min="2565" max="2568" width="10.7109375" style="136" customWidth="1"/>
    <col min="2569" max="2569" width="13.8515625" style="136" bestFit="1" customWidth="1"/>
    <col min="2570" max="2570" width="10.7109375" style="136" customWidth="1"/>
    <col min="2571" max="2571" width="13.8515625" style="136" bestFit="1" customWidth="1"/>
    <col min="2572" max="2572" width="15.57421875" style="136" bestFit="1" customWidth="1"/>
    <col min="2573" max="2573" width="13.8515625" style="136" bestFit="1" customWidth="1"/>
    <col min="2574" max="2575" width="15.57421875" style="136" bestFit="1" customWidth="1"/>
    <col min="2576" max="2576" width="14.57421875" style="136" customWidth="1"/>
    <col min="2577" max="2577" width="13.8515625" style="136" bestFit="1" customWidth="1"/>
    <col min="2578" max="2578" width="16.8515625" style="136" bestFit="1" customWidth="1"/>
    <col min="2579" max="2816" width="11.421875" style="136" customWidth="1"/>
    <col min="2817" max="2817" width="23.8515625" style="136" bestFit="1" customWidth="1"/>
    <col min="2818" max="2818" width="16.140625" style="136" bestFit="1" customWidth="1"/>
    <col min="2819" max="2819" width="14.8515625" style="136" bestFit="1" customWidth="1"/>
    <col min="2820" max="2820" width="24.140625" style="136" customWidth="1"/>
    <col min="2821" max="2824" width="10.7109375" style="136" customWidth="1"/>
    <col min="2825" max="2825" width="13.8515625" style="136" bestFit="1" customWidth="1"/>
    <col min="2826" max="2826" width="10.7109375" style="136" customWidth="1"/>
    <col min="2827" max="2827" width="13.8515625" style="136" bestFit="1" customWidth="1"/>
    <col min="2828" max="2828" width="15.57421875" style="136" bestFit="1" customWidth="1"/>
    <col min="2829" max="2829" width="13.8515625" style="136" bestFit="1" customWidth="1"/>
    <col min="2830" max="2831" width="15.57421875" style="136" bestFit="1" customWidth="1"/>
    <col min="2832" max="2832" width="14.57421875" style="136" customWidth="1"/>
    <col min="2833" max="2833" width="13.8515625" style="136" bestFit="1" customWidth="1"/>
    <col min="2834" max="2834" width="16.8515625" style="136" bestFit="1" customWidth="1"/>
    <col min="2835" max="3072" width="11.421875" style="136" customWidth="1"/>
    <col min="3073" max="3073" width="23.8515625" style="136" bestFit="1" customWidth="1"/>
    <col min="3074" max="3074" width="16.140625" style="136" bestFit="1" customWidth="1"/>
    <col min="3075" max="3075" width="14.8515625" style="136" bestFit="1" customWidth="1"/>
    <col min="3076" max="3076" width="24.140625" style="136" customWidth="1"/>
    <col min="3077" max="3080" width="10.7109375" style="136" customWidth="1"/>
    <col min="3081" max="3081" width="13.8515625" style="136" bestFit="1" customWidth="1"/>
    <col min="3082" max="3082" width="10.7109375" style="136" customWidth="1"/>
    <col min="3083" max="3083" width="13.8515625" style="136" bestFit="1" customWidth="1"/>
    <col min="3084" max="3084" width="15.57421875" style="136" bestFit="1" customWidth="1"/>
    <col min="3085" max="3085" width="13.8515625" style="136" bestFit="1" customWidth="1"/>
    <col min="3086" max="3087" width="15.57421875" style="136" bestFit="1" customWidth="1"/>
    <col min="3088" max="3088" width="14.57421875" style="136" customWidth="1"/>
    <col min="3089" max="3089" width="13.8515625" style="136" bestFit="1" customWidth="1"/>
    <col min="3090" max="3090" width="16.8515625" style="136" bestFit="1" customWidth="1"/>
    <col min="3091" max="3328" width="11.421875" style="136" customWidth="1"/>
    <col min="3329" max="3329" width="23.8515625" style="136" bestFit="1" customWidth="1"/>
    <col min="3330" max="3330" width="16.140625" style="136" bestFit="1" customWidth="1"/>
    <col min="3331" max="3331" width="14.8515625" style="136" bestFit="1" customWidth="1"/>
    <col min="3332" max="3332" width="24.140625" style="136" customWidth="1"/>
    <col min="3333" max="3336" width="10.7109375" style="136" customWidth="1"/>
    <col min="3337" max="3337" width="13.8515625" style="136" bestFit="1" customWidth="1"/>
    <col min="3338" max="3338" width="10.7109375" style="136" customWidth="1"/>
    <col min="3339" max="3339" width="13.8515625" style="136" bestFit="1" customWidth="1"/>
    <col min="3340" max="3340" width="15.57421875" style="136" bestFit="1" customWidth="1"/>
    <col min="3341" max="3341" width="13.8515625" style="136" bestFit="1" customWidth="1"/>
    <col min="3342" max="3343" width="15.57421875" style="136" bestFit="1" customWidth="1"/>
    <col min="3344" max="3344" width="14.57421875" style="136" customWidth="1"/>
    <col min="3345" max="3345" width="13.8515625" style="136" bestFit="1" customWidth="1"/>
    <col min="3346" max="3346" width="16.8515625" style="136" bestFit="1" customWidth="1"/>
    <col min="3347" max="3584" width="11.421875" style="136" customWidth="1"/>
    <col min="3585" max="3585" width="23.8515625" style="136" bestFit="1" customWidth="1"/>
    <col min="3586" max="3586" width="16.140625" style="136" bestFit="1" customWidth="1"/>
    <col min="3587" max="3587" width="14.8515625" style="136" bestFit="1" customWidth="1"/>
    <col min="3588" max="3588" width="24.140625" style="136" customWidth="1"/>
    <col min="3589" max="3592" width="10.7109375" style="136" customWidth="1"/>
    <col min="3593" max="3593" width="13.8515625" style="136" bestFit="1" customWidth="1"/>
    <col min="3594" max="3594" width="10.7109375" style="136" customWidth="1"/>
    <col min="3595" max="3595" width="13.8515625" style="136" bestFit="1" customWidth="1"/>
    <col min="3596" max="3596" width="15.57421875" style="136" bestFit="1" customWidth="1"/>
    <col min="3597" max="3597" width="13.8515625" style="136" bestFit="1" customWidth="1"/>
    <col min="3598" max="3599" width="15.57421875" style="136" bestFit="1" customWidth="1"/>
    <col min="3600" max="3600" width="14.57421875" style="136" customWidth="1"/>
    <col min="3601" max="3601" width="13.8515625" style="136" bestFit="1" customWidth="1"/>
    <col min="3602" max="3602" width="16.8515625" style="136" bestFit="1" customWidth="1"/>
    <col min="3603" max="3840" width="11.421875" style="136" customWidth="1"/>
    <col min="3841" max="3841" width="23.8515625" style="136" bestFit="1" customWidth="1"/>
    <col min="3842" max="3842" width="16.140625" style="136" bestFit="1" customWidth="1"/>
    <col min="3843" max="3843" width="14.8515625" style="136" bestFit="1" customWidth="1"/>
    <col min="3844" max="3844" width="24.140625" style="136" customWidth="1"/>
    <col min="3845" max="3848" width="10.7109375" style="136" customWidth="1"/>
    <col min="3849" max="3849" width="13.8515625" style="136" bestFit="1" customWidth="1"/>
    <col min="3850" max="3850" width="10.7109375" style="136" customWidth="1"/>
    <col min="3851" max="3851" width="13.8515625" style="136" bestFit="1" customWidth="1"/>
    <col min="3852" max="3852" width="15.57421875" style="136" bestFit="1" customWidth="1"/>
    <col min="3853" max="3853" width="13.8515625" style="136" bestFit="1" customWidth="1"/>
    <col min="3854" max="3855" width="15.57421875" style="136" bestFit="1" customWidth="1"/>
    <col min="3856" max="3856" width="14.57421875" style="136" customWidth="1"/>
    <col min="3857" max="3857" width="13.8515625" style="136" bestFit="1" customWidth="1"/>
    <col min="3858" max="3858" width="16.8515625" style="136" bestFit="1" customWidth="1"/>
    <col min="3859" max="4096" width="11.421875" style="136" customWidth="1"/>
    <col min="4097" max="4097" width="23.8515625" style="136" bestFit="1" customWidth="1"/>
    <col min="4098" max="4098" width="16.140625" style="136" bestFit="1" customWidth="1"/>
    <col min="4099" max="4099" width="14.8515625" style="136" bestFit="1" customWidth="1"/>
    <col min="4100" max="4100" width="24.140625" style="136" customWidth="1"/>
    <col min="4101" max="4104" width="10.7109375" style="136" customWidth="1"/>
    <col min="4105" max="4105" width="13.8515625" style="136" bestFit="1" customWidth="1"/>
    <col min="4106" max="4106" width="10.7109375" style="136" customWidth="1"/>
    <col min="4107" max="4107" width="13.8515625" style="136" bestFit="1" customWidth="1"/>
    <col min="4108" max="4108" width="15.57421875" style="136" bestFit="1" customWidth="1"/>
    <col min="4109" max="4109" width="13.8515625" style="136" bestFit="1" customWidth="1"/>
    <col min="4110" max="4111" width="15.57421875" style="136" bestFit="1" customWidth="1"/>
    <col min="4112" max="4112" width="14.57421875" style="136" customWidth="1"/>
    <col min="4113" max="4113" width="13.8515625" style="136" bestFit="1" customWidth="1"/>
    <col min="4114" max="4114" width="16.8515625" style="136" bestFit="1" customWidth="1"/>
    <col min="4115" max="4352" width="11.421875" style="136" customWidth="1"/>
    <col min="4353" max="4353" width="23.8515625" style="136" bestFit="1" customWidth="1"/>
    <col min="4354" max="4354" width="16.140625" style="136" bestFit="1" customWidth="1"/>
    <col min="4355" max="4355" width="14.8515625" style="136" bestFit="1" customWidth="1"/>
    <col min="4356" max="4356" width="24.140625" style="136" customWidth="1"/>
    <col min="4357" max="4360" width="10.7109375" style="136" customWidth="1"/>
    <col min="4361" max="4361" width="13.8515625" style="136" bestFit="1" customWidth="1"/>
    <col min="4362" max="4362" width="10.7109375" style="136" customWidth="1"/>
    <col min="4363" max="4363" width="13.8515625" style="136" bestFit="1" customWidth="1"/>
    <col min="4364" max="4364" width="15.57421875" style="136" bestFit="1" customWidth="1"/>
    <col min="4365" max="4365" width="13.8515625" style="136" bestFit="1" customWidth="1"/>
    <col min="4366" max="4367" width="15.57421875" style="136" bestFit="1" customWidth="1"/>
    <col min="4368" max="4368" width="14.57421875" style="136" customWidth="1"/>
    <col min="4369" max="4369" width="13.8515625" style="136" bestFit="1" customWidth="1"/>
    <col min="4370" max="4370" width="16.8515625" style="136" bestFit="1" customWidth="1"/>
    <col min="4371" max="4608" width="11.421875" style="136" customWidth="1"/>
    <col min="4609" max="4609" width="23.8515625" style="136" bestFit="1" customWidth="1"/>
    <col min="4610" max="4610" width="16.140625" style="136" bestFit="1" customWidth="1"/>
    <col min="4611" max="4611" width="14.8515625" style="136" bestFit="1" customWidth="1"/>
    <col min="4612" max="4612" width="24.140625" style="136" customWidth="1"/>
    <col min="4613" max="4616" width="10.7109375" style="136" customWidth="1"/>
    <col min="4617" max="4617" width="13.8515625" style="136" bestFit="1" customWidth="1"/>
    <col min="4618" max="4618" width="10.7109375" style="136" customWidth="1"/>
    <col min="4619" max="4619" width="13.8515625" style="136" bestFit="1" customWidth="1"/>
    <col min="4620" max="4620" width="15.57421875" style="136" bestFit="1" customWidth="1"/>
    <col min="4621" max="4621" width="13.8515625" style="136" bestFit="1" customWidth="1"/>
    <col min="4622" max="4623" width="15.57421875" style="136" bestFit="1" customWidth="1"/>
    <col min="4624" max="4624" width="14.57421875" style="136" customWidth="1"/>
    <col min="4625" max="4625" width="13.8515625" style="136" bestFit="1" customWidth="1"/>
    <col min="4626" max="4626" width="16.8515625" style="136" bestFit="1" customWidth="1"/>
    <col min="4627" max="4864" width="11.421875" style="136" customWidth="1"/>
    <col min="4865" max="4865" width="23.8515625" style="136" bestFit="1" customWidth="1"/>
    <col min="4866" max="4866" width="16.140625" style="136" bestFit="1" customWidth="1"/>
    <col min="4867" max="4867" width="14.8515625" style="136" bestFit="1" customWidth="1"/>
    <col min="4868" max="4868" width="24.140625" style="136" customWidth="1"/>
    <col min="4869" max="4872" width="10.7109375" style="136" customWidth="1"/>
    <col min="4873" max="4873" width="13.8515625" style="136" bestFit="1" customWidth="1"/>
    <col min="4874" max="4874" width="10.7109375" style="136" customWidth="1"/>
    <col min="4875" max="4875" width="13.8515625" style="136" bestFit="1" customWidth="1"/>
    <col min="4876" max="4876" width="15.57421875" style="136" bestFit="1" customWidth="1"/>
    <col min="4877" max="4877" width="13.8515625" style="136" bestFit="1" customWidth="1"/>
    <col min="4878" max="4879" width="15.57421875" style="136" bestFit="1" customWidth="1"/>
    <col min="4880" max="4880" width="14.57421875" style="136" customWidth="1"/>
    <col min="4881" max="4881" width="13.8515625" style="136" bestFit="1" customWidth="1"/>
    <col min="4882" max="4882" width="16.8515625" style="136" bestFit="1" customWidth="1"/>
    <col min="4883" max="5120" width="11.421875" style="136" customWidth="1"/>
    <col min="5121" max="5121" width="23.8515625" style="136" bestFit="1" customWidth="1"/>
    <col min="5122" max="5122" width="16.140625" style="136" bestFit="1" customWidth="1"/>
    <col min="5123" max="5123" width="14.8515625" style="136" bestFit="1" customWidth="1"/>
    <col min="5124" max="5124" width="24.140625" style="136" customWidth="1"/>
    <col min="5125" max="5128" width="10.7109375" style="136" customWidth="1"/>
    <col min="5129" max="5129" width="13.8515625" style="136" bestFit="1" customWidth="1"/>
    <col min="5130" max="5130" width="10.7109375" style="136" customWidth="1"/>
    <col min="5131" max="5131" width="13.8515625" style="136" bestFit="1" customWidth="1"/>
    <col min="5132" max="5132" width="15.57421875" style="136" bestFit="1" customWidth="1"/>
    <col min="5133" max="5133" width="13.8515625" style="136" bestFit="1" customWidth="1"/>
    <col min="5134" max="5135" width="15.57421875" style="136" bestFit="1" customWidth="1"/>
    <col min="5136" max="5136" width="14.57421875" style="136" customWidth="1"/>
    <col min="5137" max="5137" width="13.8515625" style="136" bestFit="1" customWidth="1"/>
    <col min="5138" max="5138" width="16.8515625" style="136" bestFit="1" customWidth="1"/>
    <col min="5139" max="5376" width="11.421875" style="136" customWidth="1"/>
    <col min="5377" max="5377" width="23.8515625" style="136" bestFit="1" customWidth="1"/>
    <col min="5378" max="5378" width="16.140625" style="136" bestFit="1" customWidth="1"/>
    <col min="5379" max="5379" width="14.8515625" style="136" bestFit="1" customWidth="1"/>
    <col min="5380" max="5380" width="24.140625" style="136" customWidth="1"/>
    <col min="5381" max="5384" width="10.7109375" style="136" customWidth="1"/>
    <col min="5385" max="5385" width="13.8515625" style="136" bestFit="1" customWidth="1"/>
    <col min="5386" max="5386" width="10.7109375" style="136" customWidth="1"/>
    <col min="5387" max="5387" width="13.8515625" style="136" bestFit="1" customWidth="1"/>
    <col min="5388" max="5388" width="15.57421875" style="136" bestFit="1" customWidth="1"/>
    <col min="5389" max="5389" width="13.8515625" style="136" bestFit="1" customWidth="1"/>
    <col min="5390" max="5391" width="15.57421875" style="136" bestFit="1" customWidth="1"/>
    <col min="5392" max="5392" width="14.57421875" style="136" customWidth="1"/>
    <col min="5393" max="5393" width="13.8515625" style="136" bestFit="1" customWidth="1"/>
    <col min="5394" max="5394" width="16.8515625" style="136" bestFit="1" customWidth="1"/>
    <col min="5395" max="5632" width="11.421875" style="136" customWidth="1"/>
    <col min="5633" max="5633" width="23.8515625" style="136" bestFit="1" customWidth="1"/>
    <col min="5634" max="5634" width="16.140625" style="136" bestFit="1" customWidth="1"/>
    <col min="5635" max="5635" width="14.8515625" style="136" bestFit="1" customWidth="1"/>
    <col min="5636" max="5636" width="24.140625" style="136" customWidth="1"/>
    <col min="5637" max="5640" width="10.7109375" style="136" customWidth="1"/>
    <col min="5641" max="5641" width="13.8515625" style="136" bestFit="1" customWidth="1"/>
    <col min="5642" max="5642" width="10.7109375" style="136" customWidth="1"/>
    <col min="5643" max="5643" width="13.8515625" style="136" bestFit="1" customWidth="1"/>
    <col min="5644" max="5644" width="15.57421875" style="136" bestFit="1" customWidth="1"/>
    <col min="5645" max="5645" width="13.8515625" style="136" bestFit="1" customWidth="1"/>
    <col min="5646" max="5647" width="15.57421875" style="136" bestFit="1" customWidth="1"/>
    <col min="5648" max="5648" width="14.57421875" style="136" customWidth="1"/>
    <col min="5649" max="5649" width="13.8515625" style="136" bestFit="1" customWidth="1"/>
    <col min="5650" max="5650" width="16.8515625" style="136" bestFit="1" customWidth="1"/>
    <col min="5651" max="5888" width="11.421875" style="136" customWidth="1"/>
    <col min="5889" max="5889" width="23.8515625" style="136" bestFit="1" customWidth="1"/>
    <col min="5890" max="5890" width="16.140625" style="136" bestFit="1" customWidth="1"/>
    <col min="5891" max="5891" width="14.8515625" style="136" bestFit="1" customWidth="1"/>
    <col min="5892" max="5892" width="24.140625" style="136" customWidth="1"/>
    <col min="5893" max="5896" width="10.7109375" style="136" customWidth="1"/>
    <col min="5897" max="5897" width="13.8515625" style="136" bestFit="1" customWidth="1"/>
    <col min="5898" max="5898" width="10.7109375" style="136" customWidth="1"/>
    <col min="5899" max="5899" width="13.8515625" style="136" bestFit="1" customWidth="1"/>
    <col min="5900" max="5900" width="15.57421875" style="136" bestFit="1" customWidth="1"/>
    <col min="5901" max="5901" width="13.8515625" style="136" bestFit="1" customWidth="1"/>
    <col min="5902" max="5903" width="15.57421875" style="136" bestFit="1" customWidth="1"/>
    <col min="5904" max="5904" width="14.57421875" style="136" customWidth="1"/>
    <col min="5905" max="5905" width="13.8515625" style="136" bestFit="1" customWidth="1"/>
    <col min="5906" max="5906" width="16.8515625" style="136" bestFit="1" customWidth="1"/>
    <col min="5907" max="6144" width="11.421875" style="136" customWidth="1"/>
    <col min="6145" max="6145" width="23.8515625" style="136" bestFit="1" customWidth="1"/>
    <col min="6146" max="6146" width="16.140625" style="136" bestFit="1" customWidth="1"/>
    <col min="6147" max="6147" width="14.8515625" style="136" bestFit="1" customWidth="1"/>
    <col min="6148" max="6148" width="24.140625" style="136" customWidth="1"/>
    <col min="6149" max="6152" width="10.7109375" style="136" customWidth="1"/>
    <col min="6153" max="6153" width="13.8515625" style="136" bestFit="1" customWidth="1"/>
    <col min="6154" max="6154" width="10.7109375" style="136" customWidth="1"/>
    <col min="6155" max="6155" width="13.8515625" style="136" bestFit="1" customWidth="1"/>
    <col min="6156" max="6156" width="15.57421875" style="136" bestFit="1" customWidth="1"/>
    <col min="6157" max="6157" width="13.8515625" style="136" bestFit="1" customWidth="1"/>
    <col min="6158" max="6159" width="15.57421875" style="136" bestFit="1" customWidth="1"/>
    <col min="6160" max="6160" width="14.57421875" style="136" customWidth="1"/>
    <col min="6161" max="6161" width="13.8515625" style="136" bestFit="1" customWidth="1"/>
    <col min="6162" max="6162" width="16.8515625" style="136" bestFit="1" customWidth="1"/>
    <col min="6163" max="6400" width="11.421875" style="136" customWidth="1"/>
    <col min="6401" max="6401" width="23.8515625" style="136" bestFit="1" customWidth="1"/>
    <col min="6402" max="6402" width="16.140625" style="136" bestFit="1" customWidth="1"/>
    <col min="6403" max="6403" width="14.8515625" style="136" bestFit="1" customWidth="1"/>
    <col min="6404" max="6404" width="24.140625" style="136" customWidth="1"/>
    <col min="6405" max="6408" width="10.7109375" style="136" customWidth="1"/>
    <col min="6409" max="6409" width="13.8515625" style="136" bestFit="1" customWidth="1"/>
    <col min="6410" max="6410" width="10.7109375" style="136" customWidth="1"/>
    <col min="6411" max="6411" width="13.8515625" style="136" bestFit="1" customWidth="1"/>
    <col min="6412" max="6412" width="15.57421875" style="136" bestFit="1" customWidth="1"/>
    <col min="6413" max="6413" width="13.8515625" style="136" bestFit="1" customWidth="1"/>
    <col min="6414" max="6415" width="15.57421875" style="136" bestFit="1" customWidth="1"/>
    <col min="6416" max="6416" width="14.57421875" style="136" customWidth="1"/>
    <col min="6417" max="6417" width="13.8515625" style="136" bestFit="1" customWidth="1"/>
    <col min="6418" max="6418" width="16.8515625" style="136" bestFit="1" customWidth="1"/>
    <col min="6419" max="6656" width="11.421875" style="136" customWidth="1"/>
    <col min="6657" max="6657" width="23.8515625" style="136" bestFit="1" customWidth="1"/>
    <col min="6658" max="6658" width="16.140625" style="136" bestFit="1" customWidth="1"/>
    <col min="6659" max="6659" width="14.8515625" style="136" bestFit="1" customWidth="1"/>
    <col min="6660" max="6660" width="24.140625" style="136" customWidth="1"/>
    <col min="6661" max="6664" width="10.7109375" style="136" customWidth="1"/>
    <col min="6665" max="6665" width="13.8515625" style="136" bestFit="1" customWidth="1"/>
    <col min="6666" max="6666" width="10.7109375" style="136" customWidth="1"/>
    <col min="6667" max="6667" width="13.8515625" style="136" bestFit="1" customWidth="1"/>
    <col min="6668" max="6668" width="15.57421875" style="136" bestFit="1" customWidth="1"/>
    <col min="6669" max="6669" width="13.8515625" style="136" bestFit="1" customWidth="1"/>
    <col min="6670" max="6671" width="15.57421875" style="136" bestFit="1" customWidth="1"/>
    <col min="6672" max="6672" width="14.57421875" style="136" customWidth="1"/>
    <col min="6673" max="6673" width="13.8515625" style="136" bestFit="1" customWidth="1"/>
    <col min="6674" max="6674" width="16.8515625" style="136" bestFit="1" customWidth="1"/>
    <col min="6675" max="6912" width="11.421875" style="136" customWidth="1"/>
    <col min="6913" max="6913" width="23.8515625" style="136" bestFit="1" customWidth="1"/>
    <col min="6914" max="6914" width="16.140625" style="136" bestFit="1" customWidth="1"/>
    <col min="6915" max="6915" width="14.8515625" style="136" bestFit="1" customWidth="1"/>
    <col min="6916" max="6916" width="24.140625" style="136" customWidth="1"/>
    <col min="6917" max="6920" width="10.7109375" style="136" customWidth="1"/>
    <col min="6921" max="6921" width="13.8515625" style="136" bestFit="1" customWidth="1"/>
    <col min="6922" max="6922" width="10.7109375" style="136" customWidth="1"/>
    <col min="6923" max="6923" width="13.8515625" style="136" bestFit="1" customWidth="1"/>
    <col min="6924" max="6924" width="15.57421875" style="136" bestFit="1" customWidth="1"/>
    <col min="6925" max="6925" width="13.8515625" style="136" bestFit="1" customWidth="1"/>
    <col min="6926" max="6927" width="15.57421875" style="136" bestFit="1" customWidth="1"/>
    <col min="6928" max="6928" width="14.57421875" style="136" customWidth="1"/>
    <col min="6929" max="6929" width="13.8515625" style="136" bestFit="1" customWidth="1"/>
    <col min="6930" max="6930" width="16.8515625" style="136" bestFit="1" customWidth="1"/>
    <col min="6931" max="7168" width="11.421875" style="136" customWidth="1"/>
    <col min="7169" max="7169" width="23.8515625" style="136" bestFit="1" customWidth="1"/>
    <col min="7170" max="7170" width="16.140625" style="136" bestFit="1" customWidth="1"/>
    <col min="7171" max="7171" width="14.8515625" style="136" bestFit="1" customWidth="1"/>
    <col min="7172" max="7172" width="24.140625" style="136" customWidth="1"/>
    <col min="7173" max="7176" width="10.7109375" style="136" customWidth="1"/>
    <col min="7177" max="7177" width="13.8515625" style="136" bestFit="1" customWidth="1"/>
    <col min="7178" max="7178" width="10.7109375" style="136" customWidth="1"/>
    <col min="7179" max="7179" width="13.8515625" style="136" bestFit="1" customWidth="1"/>
    <col min="7180" max="7180" width="15.57421875" style="136" bestFit="1" customWidth="1"/>
    <col min="7181" max="7181" width="13.8515625" style="136" bestFit="1" customWidth="1"/>
    <col min="7182" max="7183" width="15.57421875" style="136" bestFit="1" customWidth="1"/>
    <col min="7184" max="7184" width="14.57421875" style="136" customWidth="1"/>
    <col min="7185" max="7185" width="13.8515625" style="136" bestFit="1" customWidth="1"/>
    <col min="7186" max="7186" width="16.8515625" style="136" bestFit="1" customWidth="1"/>
    <col min="7187" max="7424" width="11.421875" style="136" customWidth="1"/>
    <col min="7425" max="7425" width="23.8515625" style="136" bestFit="1" customWidth="1"/>
    <col min="7426" max="7426" width="16.140625" style="136" bestFit="1" customWidth="1"/>
    <col min="7427" max="7427" width="14.8515625" style="136" bestFit="1" customWidth="1"/>
    <col min="7428" max="7428" width="24.140625" style="136" customWidth="1"/>
    <col min="7429" max="7432" width="10.7109375" style="136" customWidth="1"/>
    <col min="7433" max="7433" width="13.8515625" style="136" bestFit="1" customWidth="1"/>
    <col min="7434" max="7434" width="10.7109375" style="136" customWidth="1"/>
    <col min="7435" max="7435" width="13.8515625" style="136" bestFit="1" customWidth="1"/>
    <col min="7436" max="7436" width="15.57421875" style="136" bestFit="1" customWidth="1"/>
    <col min="7437" max="7437" width="13.8515625" style="136" bestFit="1" customWidth="1"/>
    <col min="7438" max="7439" width="15.57421875" style="136" bestFit="1" customWidth="1"/>
    <col min="7440" max="7440" width="14.57421875" style="136" customWidth="1"/>
    <col min="7441" max="7441" width="13.8515625" style="136" bestFit="1" customWidth="1"/>
    <col min="7442" max="7442" width="16.8515625" style="136" bestFit="1" customWidth="1"/>
    <col min="7443" max="7680" width="11.421875" style="136" customWidth="1"/>
    <col min="7681" max="7681" width="23.8515625" style="136" bestFit="1" customWidth="1"/>
    <col min="7682" max="7682" width="16.140625" style="136" bestFit="1" customWidth="1"/>
    <col min="7683" max="7683" width="14.8515625" style="136" bestFit="1" customWidth="1"/>
    <col min="7684" max="7684" width="24.140625" style="136" customWidth="1"/>
    <col min="7685" max="7688" width="10.7109375" style="136" customWidth="1"/>
    <col min="7689" max="7689" width="13.8515625" style="136" bestFit="1" customWidth="1"/>
    <col min="7690" max="7690" width="10.7109375" style="136" customWidth="1"/>
    <col min="7691" max="7691" width="13.8515625" style="136" bestFit="1" customWidth="1"/>
    <col min="7692" max="7692" width="15.57421875" style="136" bestFit="1" customWidth="1"/>
    <col min="7693" max="7693" width="13.8515625" style="136" bestFit="1" customWidth="1"/>
    <col min="7694" max="7695" width="15.57421875" style="136" bestFit="1" customWidth="1"/>
    <col min="7696" max="7696" width="14.57421875" style="136" customWidth="1"/>
    <col min="7697" max="7697" width="13.8515625" style="136" bestFit="1" customWidth="1"/>
    <col min="7698" max="7698" width="16.8515625" style="136" bestFit="1" customWidth="1"/>
    <col min="7699" max="7936" width="11.421875" style="136" customWidth="1"/>
    <col min="7937" max="7937" width="23.8515625" style="136" bestFit="1" customWidth="1"/>
    <col min="7938" max="7938" width="16.140625" style="136" bestFit="1" customWidth="1"/>
    <col min="7939" max="7939" width="14.8515625" style="136" bestFit="1" customWidth="1"/>
    <col min="7940" max="7940" width="24.140625" style="136" customWidth="1"/>
    <col min="7941" max="7944" width="10.7109375" style="136" customWidth="1"/>
    <col min="7945" max="7945" width="13.8515625" style="136" bestFit="1" customWidth="1"/>
    <col min="7946" max="7946" width="10.7109375" style="136" customWidth="1"/>
    <col min="7947" max="7947" width="13.8515625" style="136" bestFit="1" customWidth="1"/>
    <col min="7948" max="7948" width="15.57421875" style="136" bestFit="1" customWidth="1"/>
    <col min="7949" max="7949" width="13.8515625" style="136" bestFit="1" customWidth="1"/>
    <col min="7950" max="7951" width="15.57421875" style="136" bestFit="1" customWidth="1"/>
    <col min="7952" max="7952" width="14.57421875" style="136" customWidth="1"/>
    <col min="7953" max="7953" width="13.8515625" style="136" bestFit="1" customWidth="1"/>
    <col min="7954" max="7954" width="16.8515625" style="136" bestFit="1" customWidth="1"/>
    <col min="7955" max="8192" width="11.421875" style="136" customWidth="1"/>
    <col min="8193" max="8193" width="23.8515625" style="136" bestFit="1" customWidth="1"/>
    <col min="8194" max="8194" width="16.140625" style="136" bestFit="1" customWidth="1"/>
    <col min="8195" max="8195" width="14.8515625" style="136" bestFit="1" customWidth="1"/>
    <col min="8196" max="8196" width="24.140625" style="136" customWidth="1"/>
    <col min="8197" max="8200" width="10.7109375" style="136" customWidth="1"/>
    <col min="8201" max="8201" width="13.8515625" style="136" bestFit="1" customWidth="1"/>
    <col min="8202" max="8202" width="10.7109375" style="136" customWidth="1"/>
    <col min="8203" max="8203" width="13.8515625" style="136" bestFit="1" customWidth="1"/>
    <col min="8204" max="8204" width="15.57421875" style="136" bestFit="1" customWidth="1"/>
    <col min="8205" max="8205" width="13.8515625" style="136" bestFit="1" customWidth="1"/>
    <col min="8206" max="8207" width="15.57421875" style="136" bestFit="1" customWidth="1"/>
    <col min="8208" max="8208" width="14.57421875" style="136" customWidth="1"/>
    <col min="8209" max="8209" width="13.8515625" style="136" bestFit="1" customWidth="1"/>
    <col min="8210" max="8210" width="16.8515625" style="136" bestFit="1" customWidth="1"/>
    <col min="8211" max="8448" width="11.421875" style="136" customWidth="1"/>
    <col min="8449" max="8449" width="23.8515625" style="136" bestFit="1" customWidth="1"/>
    <col min="8450" max="8450" width="16.140625" style="136" bestFit="1" customWidth="1"/>
    <col min="8451" max="8451" width="14.8515625" style="136" bestFit="1" customWidth="1"/>
    <col min="8452" max="8452" width="24.140625" style="136" customWidth="1"/>
    <col min="8453" max="8456" width="10.7109375" style="136" customWidth="1"/>
    <col min="8457" max="8457" width="13.8515625" style="136" bestFit="1" customWidth="1"/>
    <col min="8458" max="8458" width="10.7109375" style="136" customWidth="1"/>
    <col min="8459" max="8459" width="13.8515625" style="136" bestFit="1" customWidth="1"/>
    <col min="8460" max="8460" width="15.57421875" style="136" bestFit="1" customWidth="1"/>
    <col min="8461" max="8461" width="13.8515625" style="136" bestFit="1" customWidth="1"/>
    <col min="8462" max="8463" width="15.57421875" style="136" bestFit="1" customWidth="1"/>
    <col min="8464" max="8464" width="14.57421875" style="136" customWidth="1"/>
    <col min="8465" max="8465" width="13.8515625" style="136" bestFit="1" customWidth="1"/>
    <col min="8466" max="8466" width="16.8515625" style="136" bestFit="1" customWidth="1"/>
    <col min="8467" max="8704" width="11.421875" style="136" customWidth="1"/>
    <col min="8705" max="8705" width="23.8515625" style="136" bestFit="1" customWidth="1"/>
    <col min="8706" max="8706" width="16.140625" style="136" bestFit="1" customWidth="1"/>
    <col min="8707" max="8707" width="14.8515625" style="136" bestFit="1" customWidth="1"/>
    <col min="8708" max="8708" width="24.140625" style="136" customWidth="1"/>
    <col min="8709" max="8712" width="10.7109375" style="136" customWidth="1"/>
    <col min="8713" max="8713" width="13.8515625" style="136" bestFit="1" customWidth="1"/>
    <col min="8714" max="8714" width="10.7109375" style="136" customWidth="1"/>
    <col min="8715" max="8715" width="13.8515625" style="136" bestFit="1" customWidth="1"/>
    <col min="8716" max="8716" width="15.57421875" style="136" bestFit="1" customWidth="1"/>
    <col min="8717" max="8717" width="13.8515625" style="136" bestFit="1" customWidth="1"/>
    <col min="8718" max="8719" width="15.57421875" style="136" bestFit="1" customWidth="1"/>
    <col min="8720" max="8720" width="14.57421875" style="136" customWidth="1"/>
    <col min="8721" max="8721" width="13.8515625" style="136" bestFit="1" customWidth="1"/>
    <col min="8722" max="8722" width="16.8515625" style="136" bestFit="1" customWidth="1"/>
    <col min="8723" max="8960" width="11.421875" style="136" customWidth="1"/>
    <col min="8961" max="8961" width="23.8515625" style="136" bestFit="1" customWidth="1"/>
    <col min="8962" max="8962" width="16.140625" style="136" bestFit="1" customWidth="1"/>
    <col min="8963" max="8963" width="14.8515625" style="136" bestFit="1" customWidth="1"/>
    <col min="8964" max="8964" width="24.140625" style="136" customWidth="1"/>
    <col min="8965" max="8968" width="10.7109375" style="136" customWidth="1"/>
    <col min="8969" max="8969" width="13.8515625" style="136" bestFit="1" customWidth="1"/>
    <col min="8970" max="8970" width="10.7109375" style="136" customWidth="1"/>
    <col min="8971" max="8971" width="13.8515625" style="136" bestFit="1" customWidth="1"/>
    <col min="8972" max="8972" width="15.57421875" style="136" bestFit="1" customWidth="1"/>
    <col min="8973" max="8973" width="13.8515625" style="136" bestFit="1" customWidth="1"/>
    <col min="8974" max="8975" width="15.57421875" style="136" bestFit="1" customWidth="1"/>
    <col min="8976" max="8976" width="14.57421875" style="136" customWidth="1"/>
    <col min="8977" max="8977" width="13.8515625" style="136" bestFit="1" customWidth="1"/>
    <col min="8978" max="8978" width="16.8515625" style="136" bestFit="1" customWidth="1"/>
    <col min="8979" max="9216" width="11.421875" style="136" customWidth="1"/>
    <col min="9217" max="9217" width="23.8515625" style="136" bestFit="1" customWidth="1"/>
    <col min="9218" max="9218" width="16.140625" style="136" bestFit="1" customWidth="1"/>
    <col min="9219" max="9219" width="14.8515625" style="136" bestFit="1" customWidth="1"/>
    <col min="9220" max="9220" width="24.140625" style="136" customWidth="1"/>
    <col min="9221" max="9224" width="10.7109375" style="136" customWidth="1"/>
    <col min="9225" max="9225" width="13.8515625" style="136" bestFit="1" customWidth="1"/>
    <col min="9226" max="9226" width="10.7109375" style="136" customWidth="1"/>
    <col min="9227" max="9227" width="13.8515625" style="136" bestFit="1" customWidth="1"/>
    <col min="9228" max="9228" width="15.57421875" style="136" bestFit="1" customWidth="1"/>
    <col min="9229" max="9229" width="13.8515625" style="136" bestFit="1" customWidth="1"/>
    <col min="9230" max="9231" width="15.57421875" style="136" bestFit="1" customWidth="1"/>
    <col min="9232" max="9232" width="14.57421875" style="136" customWidth="1"/>
    <col min="9233" max="9233" width="13.8515625" style="136" bestFit="1" customWidth="1"/>
    <col min="9234" max="9234" width="16.8515625" style="136" bestFit="1" customWidth="1"/>
    <col min="9235" max="9472" width="11.421875" style="136" customWidth="1"/>
    <col min="9473" max="9473" width="23.8515625" style="136" bestFit="1" customWidth="1"/>
    <col min="9474" max="9474" width="16.140625" style="136" bestFit="1" customWidth="1"/>
    <col min="9475" max="9475" width="14.8515625" style="136" bestFit="1" customWidth="1"/>
    <col min="9476" max="9476" width="24.140625" style="136" customWidth="1"/>
    <col min="9477" max="9480" width="10.7109375" style="136" customWidth="1"/>
    <col min="9481" max="9481" width="13.8515625" style="136" bestFit="1" customWidth="1"/>
    <col min="9482" max="9482" width="10.7109375" style="136" customWidth="1"/>
    <col min="9483" max="9483" width="13.8515625" style="136" bestFit="1" customWidth="1"/>
    <col min="9484" max="9484" width="15.57421875" style="136" bestFit="1" customWidth="1"/>
    <col min="9485" max="9485" width="13.8515625" style="136" bestFit="1" customWidth="1"/>
    <col min="9486" max="9487" width="15.57421875" style="136" bestFit="1" customWidth="1"/>
    <col min="9488" max="9488" width="14.57421875" style="136" customWidth="1"/>
    <col min="9489" max="9489" width="13.8515625" style="136" bestFit="1" customWidth="1"/>
    <col min="9490" max="9490" width="16.8515625" style="136" bestFit="1" customWidth="1"/>
    <col min="9491" max="9728" width="11.421875" style="136" customWidth="1"/>
    <col min="9729" max="9729" width="23.8515625" style="136" bestFit="1" customWidth="1"/>
    <col min="9730" max="9730" width="16.140625" style="136" bestFit="1" customWidth="1"/>
    <col min="9731" max="9731" width="14.8515625" style="136" bestFit="1" customWidth="1"/>
    <col min="9732" max="9732" width="24.140625" style="136" customWidth="1"/>
    <col min="9733" max="9736" width="10.7109375" style="136" customWidth="1"/>
    <col min="9737" max="9737" width="13.8515625" style="136" bestFit="1" customWidth="1"/>
    <col min="9738" max="9738" width="10.7109375" style="136" customWidth="1"/>
    <col min="9739" max="9739" width="13.8515625" style="136" bestFit="1" customWidth="1"/>
    <col min="9740" max="9740" width="15.57421875" style="136" bestFit="1" customWidth="1"/>
    <col min="9741" max="9741" width="13.8515625" style="136" bestFit="1" customWidth="1"/>
    <col min="9742" max="9743" width="15.57421875" style="136" bestFit="1" customWidth="1"/>
    <col min="9744" max="9744" width="14.57421875" style="136" customWidth="1"/>
    <col min="9745" max="9745" width="13.8515625" style="136" bestFit="1" customWidth="1"/>
    <col min="9746" max="9746" width="16.8515625" style="136" bestFit="1" customWidth="1"/>
    <col min="9747" max="9984" width="11.421875" style="136" customWidth="1"/>
    <col min="9985" max="9985" width="23.8515625" style="136" bestFit="1" customWidth="1"/>
    <col min="9986" max="9986" width="16.140625" style="136" bestFit="1" customWidth="1"/>
    <col min="9987" max="9987" width="14.8515625" style="136" bestFit="1" customWidth="1"/>
    <col min="9988" max="9988" width="24.140625" style="136" customWidth="1"/>
    <col min="9989" max="9992" width="10.7109375" style="136" customWidth="1"/>
    <col min="9993" max="9993" width="13.8515625" style="136" bestFit="1" customWidth="1"/>
    <col min="9994" max="9994" width="10.7109375" style="136" customWidth="1"/>
    <col min="9995" max="9995" width="13.8515625" style="136" bestFit="1" customWidth="1"/>
    <col min="9996" max="9996" width="15.57421875" style="136" bestFit="1" customWidth="1"/>
    <col min="9997" max="9997" width="13.8515625" style="136" bestFit="1" customWidth="1"/>
    <col min="9998" max="9999" width="15.57421875" style="136" bestFit="1" customWidth="1"/>
    <col min="10000" max="10000" width="14.57421875" style="136" customWidth="1"/>
    <col min="10001" max="10001" width="13.8515625" style="136" bestFit="1" customWidth="1"/>
    <col min="10002" max="10002" width="16.8515625" style="136" bestFit="1" customWidth="1"/>
    <col min="10003" max="10240" width="11.421875" style="136" customWidth="1"/>
    <col min="10241" max="10241" width="23.8515625" style="136" bestFit="1" customWidth="1"/>
    <col min="10242" max="10242" width="16.140625" style="136" bestFit="1" customWidth="1"/>
    <col min="10243" max="10243" width="14.8515625" style="136" bestFit="1" customWidth="1"/>
    <col min="10244" max="10244" width="24.140625" style="136" customWidth="1"/>
    <col min="10245" max="10248" width="10.7109375" style="136" customWidth="1"/>
    <col min="10249" max="10249" width="13.8515625" style="136" bestFit="1" customWidth="1"/>
    <col min="10250" max="10250" width="10.7109375" style="136" customWidth="1"/>
    <col min="10251" max="10251" width="13.8515625" style="136" bestFit="1" customWidth="1"/>
    <col min="10252" max="10252" width="15.57421875" style="136" bestFit="1" customWidth="1"/>
    <col min="10253" max="10253" width="13.8515625" style="136" bestFit="1" customWidth="1"/>
    <col min="10254" max="10255" width="15.57421875" style="136" bestFit="1" customWidth="1"/>
    <col min="10256" max="10256" width="14.57421875" style="136" customWidth="1"/>
    <col min="10257" max="10257" width="13.8515625" style="136" bestFit="1" customWidth="1"/>
    <col min="10258" max="10258" width="16.8515625" style="136" bestFit="1" customWidth="1"/>
    <col min="10259" max="10496" width="11.421875" style="136" customWidth="1"/>
    <col min="10497" max="10497" width="23.8515625" style="136" bestFit="1" customWidth="1"/>
    <col min="10498" max="10498" width="16.140625" style="136" bestFit="1" customWidth="1"/>
    <col min="10499" max="10499" width="14.8515625" style="136" bestFit="1" customWidth="1"/>
    <col min="10500" max="10500" width="24.140625" style="136" customWidth="1"/>
    <col min="10501" max="10504" width="10.7109375" style="136" customWidth="1"/>
    <col min="10505" max="10505" width="13.8515625" style="136" bestFit="1" customWidth="1"/>
    <col min="10506" max="10506" width="10.7109375" style="136" customWidth="1"/>
    <col min="10507" max="10507" width="13.8515625" style="136" bestFit="1" customWidth="1"/>
    <col min="10508" max="10508" width="15.57421875" style="136" bestFit="1" customWidth="1"/>
    <col min="10509" max="10509" width="13.8515625" style="136" bestFit="1" customWidth="1"/>
    <col min="10510" max="10511" width="15.57421875" style="136" bestFit="1" customWidth="1"/>
    <col min="10512" max="10512" width="14.57421875" style="136" customWidth="1"/>
    <col min="10513" max="10513" width="13.8515625" style="136" bestFit="1" customWidth="1"/>
    <col min="10514" max="10514" width="16.8515625" style="136" bestFit="1" customWidth="1"/>
    <col min="10515" max="10752" width="11.421875" style="136" customWidth="1"/>
    <col min="10753" max="10753" width="23.8515625" style="136" bestFit="1" customWidth="1"/>
    <col min="10754" max="10754" width="16.140625" style="136" bestFit="1" customWidth="1"/>
    <col min="10755" max="10755" width="14.8515625" style="136" bestFit="1" customWidth="1"/>
    <col min="10756" max="10756" width="24.140625" style="136" customWidth="1"/>
    <col min="10757" max="10760" width="10.7109375" style="136" customWidth="1"/>
    <col min="10761" max="10761" width="13.8515625" style="136" bestFit="1" customWidth="1"/>
    <col min="10762" max="10762" width="10.7109375" style="136" customWidth="1"/>
    <col min="10763" max="10763" width="13.8515625" style="136" bestFit="1" customWidth="1"/>
    <col min="10764" max="10764" width="15.57421875" style="136" bestFit="1" customWidth="1"/>
    <col min="10765" max="10765" width="13.8515625" style="136" bestFit="1" customWidth="1"/>
    <col min="10766" max="10767" width="15.57421875" style="136" bestFit="1" customWidth="1"/>
    <col min="10768" max="10768" width="14.57421875" style="136" customWidth="1"/>
    <col min="10769" max="10769" width="13.8515625" style="136" bestFit="1" customWidth="1"/>
    <col min="10770" max="10770" width="16.8515625" style="136" bestFit="1" customWidth="1"/>
    <col min="10771" max="11008" width="11.421875" style="136" customWidth="1"/>
    <col min="11009" max="11009" width="23.8515625" style="136" bestFit="1" customWidth="1"/>
    <col min="11010" max="11010" width="16.140625" style="136" bestFit="1" customWidth="1"/>
    <col min="11011" max="11011" width="14.8515625" style="136" bestFit="1" customWidth="1"/>
    <col min="11012" max="11012" width="24.140625" style="136" customWidth="1"/>
    <col min="11013" max="11016" width="10.7109375" style="136" customWidth="1"/>
    <col min="11017" max="11017" width="13.8515625" style="136" bestFit="1" customWidth="1"/>
    <col min="11018" max="11018" width="10.7109375" style="136" customWidth="1"/>
    <col min="11019" max="11019" width="13.8515625" style="136" bestFit="1" customWidth="1"/>
    <col min="11020" max="11020" width="15.57421875" style="136" bestFit="1" customWidth="1"/>
    <col min="11021" max="11021" width="13.8515625" style="136" bestFit="1" customWidth="1"/>
    <col min="11022" max="11023" width="15.57421875" style="136" bestFit="1" customWidth="1"/>
    <col min="11024" max="11024" width="14.57421875" style="136" customWidth="1"/>
    <col min="11025" max="11025" width="13.8515625" style="136" bestFit="1" customWidth="1"/>
    <col min="11026" max="11026" width="16.8515625" style="136" bestFit="1" customWidth="1"/>
    <col min="11027" max="11264" width="11.421875" style="136" customWidth="1"/>
    <col min="11265" max="11265" width="23.8515625" style="136" bestFit="1" customWidth="1"/>
    <col min="11266" max="11266" width="16.140625" style="136" bestFit="1" customWidth="1"/>
    <col min="11267" max="11267" width="14.8515625" style="136" bestFit="1" customWidth="1"/>
    <col min="11268" max="11268" width="24.140625" style="136" customWidth="1"/>
    <col min="11269" max="11272" width="10.7109375" style="136" customWidth="1"/>
    <col min="11273" max="11273" width="13.8515625" style="136" bestFit="1" customWidth="1"/>
    <col min="11274" max="11274" width="10.7109375" style="136" customWidth="1"/>
    <col min="11275" max="11275" width="13.8515625" style="136" bestFit="1" customWidth="1"/>
    <col min="11276" max="11276" width="15.57421875" style="136" bestFit="1" customWidth="1"/>
    <col min="11277" max="11277" width="13.8515625" style="136" bestFit="1" customWidth="1"/>
    <col min="11278" max="11279" width="15.57421875" style="136" bestFit="1" customWidth="1"/>
    <col min="11280" max="11280" width="14.57421875" style="136" customWidth="1"/>
    <col min="11281" max="11281" width="13.8515625" style="136" bestFit="1" customWidth="1"/>
    <col min="11282" max="11282" width="16.8515625" style="136" bestFit="1" customWidth="1"/>
    <col min="11283" max="11520" width="11.421875" style="136" customWidth="1"/>
    <col min="11521" max="11521" width="23.8515625" style="136" bestFit="1" customWidth="1"/>
    <col min="11522" max="11522" width="16.140625" style="136" bestFit="1" customWidth="1"/>
    <col min="11523" max="11523" width="14.8515625" style="136" bestFit="1" customWidth="1"/>
    <col min="11524" max="11524" width="24.140625" style="136" customWidth="1"/>
    <col min="11525" max="11528" width="10.7109375" style="136" customWidth="1"/>
    <col min="11529" max="11529" width="13.8515625" style="136" bestFit="1" customWidth="1"/>
    <col min="11530" max="11530" width="10.7109375" style="136" customWidth="1"/>
    <col min="11531" max="11531" width="13.8515625" style="136" bestFit="1" customWidth="1"/>
    <col min="11532" max="11532" width="15.57421875" style="136" bestFit="1" customWidth="1"/>
    <col min="11533" max="11533" width="13.8515625" style="136" bestFit="1" customWidth="1"/>
    <col min="11534" max="11535" width="15.57421875" style="136" bestFit="1" customWidth="1"/>
    <col min="11536" max="11536" width="14.57421875" style="136" customWidth="1"/>
    <col min="11537" max="11537" width="13.8515625" style="136" bestFit="1" customWidth="1"/>
    <col min="11538" max="11538" width="16.8515625" style="136" bestFit="1" customWidth="1"/>
    <col min="11539" max="11776" width="11.421875" style="136" customWidth="1"/>
    <col min="11777" max="11777" width="23.8515625" style="136" bestFit="1" customWidth="1"/>
    <col min="11778" max="11778" width="16.140625" style="136" bestFit="1" customWidth="1"/>
    <col min="11779" max="11779" width="14.8515625" style="136" bestFit="1" customWidth="1"/>
    <col min="11780" max="11780" width="24.140625" style="136" customWidth="1"/>
    <col min="11781" max="11784" width="10.7109375" style="136" customWidth="1"/>
    <col min="11785" max="11785" width="13.8515625" style="136" bestFit="1" customWidth="1"/>
    <col min="11786" max="11786" width="10.7109375" style="136" customWidth="1"/>
    <col min="11787" max="11787" width="13.8515625" style="136" bestFit="1" customWidth="1"/>
    <col min="11788" max="11788" width="15.57421875" style="136" bestFit="1" customWidth="1"/>
    <col min="11789" max="11789" width="13.8515625" style="136" bestFit="1" customWidth="1"/>
    <col min="11790" max="11791" width="15.57421875" style="136" bestFit="1" customWidth="1"/>
    <col min="11792" max="11792" width="14.57421875" style="136" customWidth="1"/>
    <col min="11793" max="11793" width="13.8515625" style="136" bestFit="1" customWidth="1"/>
    <col min="11794" max="11794" width="16.8515625" style="136" bestFit="1" customWidth="1"/>
    <col min="11795" max="12032" width="11.421875" style="136" customWidth="1"/>
    <col min="12033" max="12033" width="23.8515625" style="136" bestFit="1" customWidth="1"/>
    <col min="12034" max="12034" width="16.140625" style="136" bestFit="1" customWidth="1"/>
    <col min="12035" max="12035" width="14.8515625" style="136" bestFit="1" customWidth="1"/>
    <col min="12036" max="12036" width="24.140625" style="136" customWidth="1"/>
    <col min="12037" max="12040" width="10.7109375" style="136" customWidth="1"/>
    <col min="12041" max="12041" width="13.8515625" style="136" bestFit="1" customWidth="1"/>
    <col min="12042" max="12042" width="10.7109375" style="136" customWidth="1"/>
    <col min="12043" max="12043" width="13.8515625" style="136" bestFit="1" customWidth="1"/>
    <col min="12044" max="12044" width="15.57421875" style="136" bestFit="1" customWidth="1"/>
    <col min="12045" max="12045" width="13.8515625" style="136" bestFit="1" customWidth="1"/>
    <col min="12046" max="12047" width="15.57421875" style="136" bestFit="1" customWidth="1"/>
    <col min="12048" max="12048" width="14.57421875" style="136" customWidth="1"/>
    <col min="12049" max="12049" width="13.8515625" style="136" bestFit="1" customWidth="1"/>
    <col min="12050" max="12050" width="16.8515625" style="136" bestFit="1" customWidth="1"/>
    <col min="12051" max="12288" width="11.421875" style="136" customWidth="1"/>
    <col min="12289" max="12289" width="23.8515625" style="136" bestFit="1" customWidth="1"/>
    <col min="12290" max="12290" width="16.140625" style="136" bestFit="1" customWidth="1"/>
    <col min="12291" max="12291" width="14.8515625" style="136" bestFit="1" customWidth="1"/>
    <col min="12292" max="12292" width="24.140625" style="136" customWidth="1"/>
    <col min="12293" max="12296" width="10.7109375" style="136" customWidth="1"/>
    <col min="12297" max="12297" width="13.8515625" style="136" bestFit="1" customWidth="1"/>
    <col min="12298" max="12298" width="10.7109375" style="136" customWidth="1"/>
    <col min="12299" max="12299" width="13.8515625" style="136" bestFit="1" customWidth="1"/>
    <col min="12300" max="12300" width="15.57421875" style="136" bestFit="1" customWidth="1"/>
    <col min="12301" max="12301" width="13.8515625" style="136" bestFit="1" customWidth="1"/>
    <col min="12302" max="12303" width="15.57421875" style="136" bestFit="1" customWidth="1"/>
    <col min="12304" max="12304" width="14.57421875" style="136" customWidth="1"/>
    <col min="12305" max="12305" width="13.8515625" style="136" bestFit="1" customWidth="1"/>
    <col min="12306" max="12306" width="16.8515625" style="136" bestFit="1" customWidth="1"/>
    <col min="12307" max="12544" width="11.421875" style="136" customWidth="1"/>
    <col min="12545" max="12545" width="23.8515625" style="136" bestFit="1" customWidth="1"/>
    <col min="12546" max="12546" width="16.140625" style="136" bestFit="1" customWidth="1"/>
    <col min="12547" max="12547" width="14.8515625" style="136" bestFit="1" customWidth="1"/>
    <col min="12548" max="12548" width="24.140625" style="136" customWidth="1"/>
    <col min="12549" max="12552" width="10.7109375" style="136" customWidth="1"/>
    <col min="12553" max="12553" width="13.8515625" style="136" bestFit="1" customWidth="1"/>
    <col min="12554" max="12554" width="10.7109375" style="136" customWidth="1"/>
    <col min="12555" max="12555" width="13.8515625" style="136" bestFit="1" customWidth="1"/>
    <col min="12556" max="12556" width="15.57421875" style="136" bestFit="1" customWidth="1"/>
    <col min="12557" max="12557" width="13.8515625" style="136" bestFit="1" customWidth="1"/>
    <col min="12558" max="12559" width="15.57421875" style="136" bestFit="1" customWidth="1"/>
    <col min="12560" max="12560" width="14.57421875" style="136" customWidth="1"/>
    <col min="12561" max="12561" width="13.8515625" style="136" bestFit="1" customWidth="1"/>
    <col min="12562" max="12562" width="16.8515625" style="136" bestFit="1" customWidth="1"/>
    <col min="12563" max="12800" width="11.421875" style="136" customWidth="1"/>
    <col min="12801" max="12801" width="23.8515625" style="136" bestFit="1" customWidth="1"/>
    <col min="12802" max="12802" width="16.140625" style="136" bestFit="1" customWidth="1"/>
    <col min="12803" max="12803" width="14.8515625" style="136" bestFit="1" customWidth="1"/>
    <col min="12804" max="12804" width="24.140625" style="136" customWidth="1"/>
    <col min="12805" max="12808" width="10.7109375" style="136" customWidth="1"/>
    <col min="12809" max="12809" width="13.8515625" style="136" bestFit="1" customWidth="1"/>
    <col min="12810" max="12810" width="10.7109375" style="136" customWidth="1"/>
    <col min="12811" max="12811" width="13.8515625" style="136" bestFit="1" customWidth="1"/>
    <col min="12812" max="12812" width="15.57421875" style="136" bestFit="1" customWidth="1"/>
    <col min="12813" max="12813" width="13.8515625" style="136" bestFit="1" customWidth="1"/>
    <col min="12814" max="12815" width="15.57421875" style="136" bestFit="1" customWidth="1"/>
    <col min="12816" max="12816" width="14.57421875" style="136" customWidth="1"/>
    <col min="12817" max="12817" width="13.8515625" style="136" bestFit="1" customWidth="1"/>
    <col min="12818" max="12818" width="16.8515625" style="136" bestFit="1" customWidth="1"/>
    <col min="12819" max="13056" width="11.421875" style="136" customWidth="1"/>
    <col min="13057" max="13057" width="23.8515625" style="136" bestFit="1" customWidth="1"/>
    <col min="13058" max="13058" width="16.140625" style="136" bestFit="1" customWidth="1"/>
    <col min="13059" max="13059" width="14.8515625" style="136" bestFit="1" customWidth="1"/>
    <col min="13060" max="13060" width="24.140625" style="136" customWidth="1"/>
    <col min="13061" max="13064" width="10.7109375" style="136" customWidth="1"/>
    <col min="13065" max="13065" width="13.8515625" style="136" bestFit="1" customWidth="1"/>
    <col min="13066" max="13066" width="10.7109375" style="136" customWidth="1"/>
    <col min="13067" max="13067" width="13.8515625" style="136" bestFit="1" customWidth="1"/>
    <col min="13068" max="13068" width="15.57421875" style="136" bestFit="1" customWidth="1"/>
    <col min="13069" max="13069" width="13.8515625" style="136" bestFit="1" customWidth="1"/>
    <col min="13070" max="13071" width="15.57421875" style="136" bestFit="1" customWidth="1"/>
    <col min="13072" max="13072" width="14.57421875" style="136" customWidth="1"/>
    <col min="13073" max="13073" width="13.8515625" style="136" bestFit="1" customWidth="1"/>
    <col min="13074" max="13074" width="16.8515625" style="136" bestFit="1" customWidth="1"/>
    <col min="13075" max="13312" width="11.421875" style="136" customWidth="1"/>
    <col min="13313" max="13313" width="23.8515625" style="136" bestFit="1" customWidth="1"/>
    <col min="13314" max="13314" width="16.140625" style="136" bestFit="1" customWidth="1"/>
    <col min="13315" max="13315" width="14.8515625" style="136" bestFit="1" customWidth="1"/>
    <col min="13316" max="13316" width="24.140625" style="136" customWidth="1"/>
    <col min="13317" max="13320" width="10.7109375" style="136" customWidth="1"/>
    <col min="13321" max="13321" width="13.8515625" style="136" bestFit="1" customWidth="1"/>
    <col min="13322" max="13322" width="10.7109375" style="136" customWidth="1"/>
    <col min="13323" max="13323" width="13.8515625" style="136" bestFit="1" customWidth="1"/>
    <col min="13324" max="13324" width="15.57421875" style="136" bestFit="1" customWidth="1"/>
    <col min="13325" max="13325" width="13.8515625" style="136" bestFit="1" customWidth="1"/>
    <col min="13326" max="13327" width="15.57421875" style="136" bestFit="1" customWidth="1"/>
    <col min="13328" max="13328" width="14.57421875" style="136" customWidth="1"/>
    <col min="13329" max="13329" width="13.8515625" style="136" bestFit="1" customWidth="1"/>
    <col min="13330" max="13330" width="16.8515625" style="136" bestFit="1" customWidth="1"/>
    <col min="13331" max="13568" width="11.421875" style="136" customWidth="1"/>
    <col min="13569" max="13569" width="23.8515625" style="136" bestFit="1" customWidth="1"/>
    <col min="13570" max="13570" width="16.140625" style="136" bestFit="1" customWidth="1"/>
    <col min="13571" max="13571" width="14.8515625" style="136" bestFit="1" customWidth="1"/>
    <col min="13572" max="13572" width="24.140625" style="136" customWidth="1"/>
    <col min="13573" max="13576" width="10.7109375" style="136" customWidth="1"/>
    <col min="13577" max="13577" width="13.8515625" style="136" bestFit="1" customWidth="1"/>
    <col min="13578" max="13578" width="10.7109375" style="136" customWidth="1"/>
    <col min="13579" max="13579" width="13.8515625" style="136" bestFit="1" customWidth="1"/>
    <col min="13580" max="13580" width="15.57421875" style="136" bestFit="1" customWidth="1"/>
    <col min="13581" max="13581" width="13.8515625" style="136" bestFit="1" customWidth="1"/>
    <col min="13582" max="13583" width="15.57421875" style="136" bestFit="1" customWidth="1"/>
    <col min="13584" max="13584" width="14.57421875" style="136" customWidth="1"/>
    <col min="13585" max="13585" width="13.8515625" style="136" bestFit="1" customWidth="1"/>
    <col min="13586" max="13586" width="16.8515625" style="136" bestFit="1" customWidth="1"/>
    <col min="13587" max="13824" width="11.421875" style="136" customWidth="1"/>
    <col min="13825" max="13825" width="23.8515625" style="136" bestFit="1" customWidth="1"/>
    <col min="13826" max="13826" width="16.140625" style="136" bestFit="1" customWidth="1"/>
    <col min="13827" max="13827" width="14.8515625" style="136" bestFit="1" customWidth="1"/>
    <col min="13828" max="13828" width="24.140625" style="136" customWidth="1"/>
    <col min="13829" max="13832" width="10.7109375" style="136" customWidth="1"/>
    <col min="13833" max="13833" width="13.8515625" style="136" bestFit="1" customWidth="1"/>
    <col min="13834" max="13834" width="10.7109375" style="136" customWidth="1"/>
    <col min="13835" max="13835" width="13.8515625" style="136" bestFit="1" customWidth="1"/>
    <col min="13836" max="13836" width="15.57421875" style="136" bestFit="1" customWidth="1"/>
    <col min="13837" max="13837" width="13.8515625" style="136" bestFit="1" customWidth="1"/>
    <col min="13838" max="13839" width="15.57421875" style="136" bestFit="1" customWidth="1"/>
    <col min="13840" max="13840" width="14.57421875" style="136" customWidth="1"/>
    <col min="13841" max="13841" width="13.8515625" style="136" bestFit="1" customWidth="1"/>
    <col min="13842" max="13842" width="16.8515625" style="136" bestFit="1" customWidth="1"/>
    <col min="13843" max="14080" width="11.421875" style="136" customWidth="1"/>
    <col min="14081" max="14081" width="23.8515625" style="136" bestFit="1" customWidth="1"/>
    <col min="14082" max="14082" width="16.140625" style="136" bestFit="1" customWidth="1"/>
    <col min="14083" max="14083" width="14.8515625" style="136" bestFit="1" customWidth="1"/>
    <col min="14084" max="14084" width="24.140625" style="136" customWidth="1"/>
    <col min="14085" max="14088" width="10.7109375" style="136" customWidth="1"/>
    <col min="14089" max="14089" width="13.8515625" style="136" bestFit="1" customWidth="1"/>
    <col min="14090" max="14090" width="10.7109375" style="136" customWidth="1"/>
    <col min="14091" max="14091" width="13.8515625" style="136" bestFit="1" customWidth="1"/>
    <col min="14092" max="14092" width="15.57421875" style="136" bestFit="1" customWidth="1"/>
    <col min="14093" max="14093" width="13.8515625" style="136" bestFit="1" customWidth="1"/>
    <col min="14094" max="14095" width="15.57421875" style="136" bestFit="1" customWidth="1"/>
    <col min="14096" max="14096" width="14.57421875" style="136" customWidth="1"/>
    <col min="14097" max="14097" width="13.8515625" style="136" bestFit="1" customWidth="1"/>
    <col min="14098" max="14098" width="16.8515625" style="136" bestFit="1" customWidth="1"/>
    <col min="14099" max="14336" width="11.421875" style="136" customWidth="1"/>
    <col min="14337" max="14337" width="23.8515625" style="136" bestFit="1" customWidth="1"/>
    <col min="14338" max="14338" width="16.140625" style="136" bestFit="1" customWidth="1"/>
    <col min="14339" max="14339" width="14.8515625" style="136" bestFit="1" customWidth="1"/>
    <col min="14340" max="14340" width="24.140625" style="136" customWidth="1"/>
    <col min="14341" max="14344" width="10.7109375" style="136" customWidth="1"/>
    <col min="14345" max="14345" width="13.8515625" style="136" bestFit="1" customWidth="1"/>
    <col min="14346" max="14346" width="10.7109375" style="136" customWidth="1"/>
    <col min="14347" max="14347" width="13.8515625" style="136" bestFit="1" customWidth="1"/>
    <col min="14348" max="14348" width="15.57421875" style="136" bestFit="1" customWidth="1"/>
    <col min="14349" max="14349" width="13.8515625" style="136" bestFit="1" customWidth="1"/>
    <col min="14350" max="14351" width="15.57421875" style="136" bestFit="1" customWidth="1"/>
    <col min="14352" max="14352" width="14.57421875" style="136" customWidth="1"/>
    <col min="14353" max="14353" width="13.8515625" style="136" bestFit="1" customWidth="1"/>
    <col min="14354" max="14354" width="16.8515625" style="136" bestFit="1" customWidth="1"/>
    <col min="14355" max="14592" width="11.421875" style="136" customWidth="1"/>
    <col min="14593" max="14593" width="23.8515625" style="136" bestFit="1" customWidth="1"/>
    <col min="14594" max="14594" width="16.140625" style="136" bestFit="1" customWidth="1"/>
    <col min="14595" max="14595" width="14.8515625" style="136" bestFit="1" customWidth="1"/>
    <col min="14596" max="14596" width="24.140625" style="136" customWidth="1"/>
    <col min="14597" max="14600" width="10.7109375" style="136" customWidth="1"/>
    <col min="14601" max="14601" width="13.8515625" style="136" bestFit="1" customWidth="1"/>
    <col min="14602" max="14602" width="10.7109375" style="136" customWidth="1"/>
    <col min="14603" max="14603" width="13.8515625" style="136" bestFit="1" customWidth="1"/>
    <col min="14604" max="14604" width="15.57421875" style="136" bestFit="1" customWidth="1"/>
    <col min="14605" max="14605" width="13.8515625" style="136" bestFit="1" customWidth="1"/>
    <col min="14606" max="14607" width="15.57421875" style="136" bestFit="1" customWidth="1"/>
    <col min="14608" max="14608" width="14.57421875" style="136" customWidth="1"/>
    <col min="14609" max="14609" width="13.8515625" style="136" bestFit="1" customWidth="1"/>
    <col min="14610" max="14610" width="16.8515625" style="136" bestFit="1" customWidth="1"/>
    <col min="14611" max="14848" width="11.421875" style="136" customWidth="1"/>
    <col min="14849" max="14849" width="23.8515625" style="136" bestFit="1" customWidth="1"/>
    <col min="14850" max="14850" width="16.140625" style="136" bestFit="1" customWidth="1"/>
    <col min="14851" max="14851" width="14.8515625" style="136" bestFit="1" customWidth="1"/>
    <col min="14852" max="14852" width="24.140625" style="136" customWidth="1"/>
    <col min="14853" max="14856" width="10.7109375" style="136" customWidth="1"/>
    <col min="14857" max="14857" width="13.8515625" style="136" bestFit="1" customWidth="1"/>
    <col min="14858" max="14858" width="10.7109375" style="136" customWidth="1"/>
    <col min="14859" max="14859" width="13.8515625" style="136" bestFit="1" customWidth="1"/>
    <col min="14860" max="14860" width="15.57421875" style="136" bestFit="1" customWidth="1"/>
    <col min="14861" max="14861" width="13.8515625" style="136" bestFit="1" customWidth="1"/>
    <col min="14862" max="14863" width="15.57421875" style="136" bestFit="1" customWidth="1"/>
    <col min="14864" max="14864" width="14.57421875" style="136" customWidth="1"/>
    <col min="14865" max="14865" width="13.8515625" style="136" bestFit="1" customWidth="1"/>
    <col min="14866" max="14866" width="16.8515625" style="136" bestFit="1" customWidth="1"/>
    <col min="14867" max="15104" width="11.421875" style="136" customWidth="1"/>
    <col min="15105" max="15105" width="23.8515625" style="136" bestFit="1" customWidth="1"/>
    <col min="15106" max="15106" width="16.140625" style="136" bestFit="1" customWidth="1"/>
    <col min="15107" max="15107" width="14.8515625" style="136" bestFit="1" customWidth="1"/>
    <col min="15108" max="15108" width="24.140625" style="136" customWidth="1"/>
    <col min="15109" max="15112" width="10.7109375" style="136" customWidth="1"/>
    <col min="15113" max="15113" width="13.8515625" style="136" bestFit="1" customWidth="1"/>
    <col min="15114" max="15114" width="10.7109375" style="136" customWidth="1"/>
    <col min="15115" max="15115" width="13.8515625" style="136" bestFit="1" customWidth="1"/>
    <col min="15116" max="15116" width="15.57421875" style="136" bestFit="1" customWidth="1"/>
    <col min="15117" max="15117" width="13.8515625" style="136" bestFit="1" customWidth="1"/>
    <col min="15118" max="15119" width="15.57421875" style="136" bestFit="1" customWidth="1"/>
    <col min="15120" max="15120" width="14.57421875" style="136" customWidth="1"/>
    <col min="15121" max="15121" width="13.8515625" style="136" bestFit="1" customWidth="1"/>
    <col min="15122" max="15122" width="16.8515625" style="136" bestFit="1" customWidth="1"/>
    <col min="15123" max="15360" width="11.421875" style="136" customWidth="1"/>
    <col min="15361" max="15361" width="23.8515625" style="136" bestFit="1" customWidth="1"/>
    <col min="15362" max="15362" width="16.140625" style="136" bestFit="1" customWidth="1"/>
    <col min="15363" max="15363" width="14.8515625" style="136" bestFit="1" customWidth="1"/>
    <col min="15364" max="15364" width="24.140625" style="136" customWidth="1"/>
    <col min="15365" max="15368" width="10.7109375" style="136" customWidth="1"/>
    <col min="15369" max="15369" width="13.8515625" style="136" bestFit="1" customWidth="1"/>
    <col min="15370" max="15370" width="10.7109375" style="136" customWidth="1"/>
    <col min="15371" max="15371" width="13.8515625" style="136" bestFit="1" customWidth="1"/>
    <col min="15372" max="15372" width="15.57421875" style="136" bestFit="1" customWidth="1"/>
    <col min="15373" max="15373" width="13.8515625" style="136" bestFit="1" customWidth="1"/>
    <col min="15374" max="15375" width="15.57421875" style="136" bestFit="1" customWidth="1"/>
    <col min="15376" max="15376" width="14.57421875" style="136" customWidth="1"/>
    <col min="15377" max="15377" width="13.8515625" style="136" bestFit="1" customWidth="1"/>
    <col min="15378" max="15378" width="16.8515625" style="136" bestFit="1" customWidth="1"/>
    <col min="15379" max="15616" width="11.421875" style="136" customWidth="1"/>
    <col min="15617" max="15617" width="23.8515625" style="136" bestFit="1" customWidth="1"/>
    <col min="15618" max="15618" width="16.140625" style="136" bestFit="1" customWidth="1"/>
    <col min="15619" max="15619" width="14.8515625" style="136" bestFit="1" customWidth="1"/>
    <col min="15620" max="15620" width="24.140625" style="136" customWidth="1"/>
    <col min="15621" max="15624" width="10.7109375" style="136" customWidth="1"/>
    <col min="15625" max="15625" width="13.8515625" style="136" bestFit="1" customWidth="1"/>
    <col min="15626" max="15626" width="10.7109375" style="136" customWidth="1"/>
    <col min="15627" max="15627" width="13.8515625" style="136" bestFit="1" customWidth="1"/>
    <col min="15628" max="15628" width="15.57421875" style="136" bestFit="1" customWidth="1"/>
    <col min="15629" max="15629" width="13.8515625" style="136" bestFit="1" customWidth="1"/>
    <col min="15630" max="15631" width="15.57421875" style="136" bestFit="1" customWidth="1"/>
    <col min="15632" max="15632" width="14.57421875" style="136" customWidth="1"/>
    <col min="15633" max="15633" width="13.8515625" style="136" bestFit="1" customWidth="1"/>
    <col min="15634" max="15634" width="16.8515625" style="136" bestFit="1" customWidth="1"/>
    <col min="15635" max="15872" width="11.421875" style="136" customWidth="1"/>
    <col min="15873" max="15873" width="23.8515625" style="136" bestFit="1" customWidth="1"/>
    <col min="15874" max="15874" width="16.140625" style="136" bestFit="1" customWidth="1"/>
    <col min="15875" max="15875" width="14.8515625" style="136" bestFit="1" customWidth="1"/>
    <col min="15876" max="15876" width="24.140625" style="136" customWidth="1"/>
    <col min="15877" max="15880" width="10.7109375" style="136" customWidth="1"/>
    <col min="15881" max="15881" width="13.8515625" style="136" bestFit="1" customWidth="1"/>
    <col min="15882" max="15882" width="10.7109375" style="136" customWidth="1"/>
    <col min="15883" max="15883" width="13.8515625" style="136" bestFit="1" customWidth="1"/>
    <col min="15884" max="15884" width="15.57421875" style="136" bestFit="1" customWidth="1"/>
    <col min="15885" max="15885" width="13.8515625" style="136" bestFit="1" customWidth="1"/>
    <col min="15886" max="15887" width="15.57421875" style="136" bestFit="1" customWidth="1"/>
    <col min="15888" max="15888" width="14.57421875" style="136" customWidth="1"/>
    <col min="15889" max="15889" width="13.8515625" style="136" bestFit="1" customWidth="1"/>
    <col min="15890" max="15890" width="16.8515625" style="136" bestFit="1" customWidth="1"/>
    <col min="15891" max="16128" width="11.421875" style="136" customWidth="1"/>
    <col min="16129" max="16129" width="23.8515625" style="136" bestFit="1" customWidth="1"/>
    <col min="16130" max="16130" width="16.140625" style="136" bestFit="1" customWidth="1"/>
    <col min="16131" max="16131" width="14.8515625" style="136" bestFit="1" customWidth="1"/>
    <col min="16132" max="16132" width="24.140625" style="136" customWidth="1"/>
    <col min="16133" max="16136" width="10.7109375" style="136" customWidth="1"/>
    <col min="16137" max="16137" width="13.8515625" style="136" bestFit="1" customWidth="1"/>
    <col min="16138" max="16138" width="10.7109375" style="136" customWidth="1"/>
    <col min="16139" max="16139" width="13.8515625" style="136" bestFit="1" customWidth="1"/>
    <col min="16140" max="16140" width="15.57421875" style="136" bestFit="1" customWidth="1"/>
    <col min="16141" max="16141" width="13.8515625" style="136" bestFit="1" customWidth="1"/>
    <col min="16142" max="16143" width="15.57421875" style="136" bestFit="1" customWidth="1"/>
    <col min="16144" max="16144" width="14.57421875" style="136" customWidth="1"/>
    <col min="16145" max="16145" width="13.8515625" style="136" bestFit="1" customWidth="1"/>
    <col min="16146" max="16146" width="16.8515625" style="136" bestFit="1" customWidth="1"/>
    <col min="16147" max="16384" width="11.421875" style="136" customWidth="1"/>
  </cols>
  <sheetData>
    <row r="1" ht="15">
      <c r="A1" s="1225" t="s">
        <v>1035</v>
      </c>
    </row>
    <row r="2" spans="1:19" ht="27.75">
      <c r="A2" s="1511" t="s">
        <v>86</v>
      </c>
      <c r="B2" s="1511"/>
      <c r="C2" s="1511"/>
      <c r="D2" s="1511"/>
      <c r="E2" s="1511"/>
      <c r="F2" s="1511"/>
      <c r="G2" s="1511"/>
      <c r="H2" s="1511"/>
      <c r="I2" s="1511"/>
      <c r="J2" s="1511"/>
      <c r="K2" s="1511"/>
      <c r="L2" s="1511"/>
      <c r="M2" s="1511"/>
      <c r="N2" s="1511"/>
      <c r="O2" s="1511"/>
      <c r="P2" s="1511"/>
      <c r="Q2" s="1511"/>
      <c r="R2" s="1511"/>
      <c r="S2" s="26"/>
    </row>
    <row r="3" spans="1:18" ht="18" customHeight="1">
      <c r="A3" s="1512">
        <v>43982</v>
      </c>
      <c r="B3" s="1512"/>
      <c r="C3" s="1512"/>
      <c r="D3" s="1512"/>
      <c r="E3" s="1512"/>
      <c r="F3" s="1512"/>
      <c r="G3" s="1512"/>
      <c r="H3" s="1512"/>
      <c r="I3" s="1512"/>
      <c r="J3" s="1512"/>
      <c r="K3" s="1512"/>
      <c r="L3" s="1512"/>
      <c r="M3" s="1512"/>
      <c r="N3" s="1512"/>
      <c r="O3" s="1512"/>
      <c r="P3" s="1512"/>
      <c r="Q3" s="1512"/>
      <c r="R3" s="1512"/>
    </row>
    <row r="4" spans="1:18" s="137" customFormat="1" ht="16.5">
      <c r="A4" s="1513" t="s">
        <v>87</v>
      </c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</row>
    <row r="5" spans="1:18" ht="16.5">
      <c r="A5" s="138"/>
      <c r="B5" s="139"/>
      <c r="C5" s="139"/>
      <c r="D5" s="139"/>
      <c r="E5" s="140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39"/>
      <c r="Q5" s="139"/>
      <c r="R5" s="140"/>
    </row>
    <row r="6" spans="1:18" ht="13.5">
      <c r="A6" s="1514" t="s">
        <v>88</v>
      </c>
      <c r="B6" s="1516" t="s">
        <v>89</v>
      </c>
      <c r="C6" s="1517"/>
      <c r="D6" s="1518"/>
      <c r="E6" s="1519" t="s">
        <v>90</v>
      </c>
      <c r="F6" s="1516" t="s">
        <v>71</v>
      </c>
      <c r="G6" s="1517"/>
      <c r="H6" s="1518"/>
      <c r="I6" s="1516" t="s">
        <v>91</v>
      </c>
      <c r="J6" s="1517"/>
      <c r="K6" s="1518"/>
      <c r="L6" s="1516" t="s">
        <v>73</v>
      </c>
      <c r="M6" s="1517"/>
      <c r="N6" s="1518"/>
      <c r="O6" s="1521" t="s">
        <v>92</v>
      </c>
      <c r="P6" s="1507" t="s">
        <v>93</v>
      </c>
      <c r="Q6" s="1508"/>
      <c r="R6" s="1509" t="s">
        <v>94</v>
      </c>
    </row>
    <row r="7" spans="1:18" ht="15">
      <c r="A7" s="1515"/>
      <c r="B7" s="141" t="s">
        <v>95</v>
      </c>
      <c r="C7" s="141" t="s">
        <v>96</v>
      </c>
      <c r="D7" s="142" t="s">
        <v>97</v>
      </c>
      <c r="E7" s="1520"/>
      <c r="F7" s="141" t="s">
        <v>98</v>
      </c>
      <c r="G7" s="141" t="s">
        <v>99</v>
      </c>
      <c r="H7" s="141" t="s">
        <v>100</v>
      </c>
      <c r="I7" s="141" t="s">
        <v>98</v>
      </c>
      <c r="J7" s="141" t="s">
        <v>99</v>
      </c>
      <c r="K7" s="141" t="s">
        <v>100</v>
      </c>
      <c r="L7" s="141" t="s">
        <v>98</v>
      </c>
      <c r="M7" s="141" t="s">
        <v>99</v>
      </c>
      <c r="N7" s="141" t="s">
        <v>100</v>
      </c>
      <c r="O7" s="1522"/>
      <c r="P7" s="141" t="s">
        <v>98</v>
      </c>
      <c r="Q7" s="141" t="s">
        <v>99</v>
      </c>
      <c r="R7" s="1510"/>
    </row>
    <row r="8" spans="1:28" ht="13.5">
      <c r="A8" s="143" t="s">
        <v>101</v>
      </c>
      <c r="B8" s="143" t="s">
        <v>3</v>
      </c>
      <c r="C8" s="143" t="s">
        <v>102</v>
      </c>
      <c r="D8" s="143" t="s">
        <v>102</v>
      </c>
      <c r="E8" s="143">
        <v>35</v>
      </c>
      <c r="F8" s="144">
        <v>0.0063</v>
      </c>
      <c r="G8" s="145">
        <v>0.00086</v>
      </c>
      <c r="H8" s="145">
        <v>0.0071600000000000006</v>
      </c>
      <c r="I8" s="145">
        <v>1174.72643</v>
      </c>
      <c r="J8" s="145">
        <v>115.61052000000001</v>
      </c>
      <c r="K8" s="145">
        <v>1290.33695</v>
      </c>
      <c r="L8" s="145">
        <v>3693.03724</v>
      </c>
      <c r="M8" s="145">
        <v>76.33525999999999</v>
      </c>
      <c r="N8" s="145">
        <v>3769.3725</v>
      </c>
      <c r="O8" s="145">
        <v>5059.71661</v>
      </c>
      <c r="P8" s="145">
        <v>24549.97575</v>
      </c>
      <c r="Q8" s="145">
        <v>0</v>
      </c>
      <c r="R8" s="146">
        <v>24549.97575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>
      <c r="A9" s="147"/>
      <c r="B9" s="147"/>
      <c r="C9" s="147"/>
      <c r="D9" s="147"/>
      <c r="E9" s="148">
        <v>303</v>
      </c>
      <c r="F9" s="149">
        <v>0.0015300000000000001</v>
      </c>
      <c r="G9" s="150">
        <v>0</v>
      </c>
      <c r="H9" s="150">
        <v>0.0015300000000000001</v>
      </c>
      <c r="I9" s="150">
        <v>34.225300000000004</v>
      </c>
      <c r="J9" s="150">
        <v>0.00227</v>
      </c>
      <c r="K9" s="150">
        <v>34.22757</v>
      </c>
      <c r="L9" s="150">
        <v>0</v>
      </c>
      <c r="M9" s="150">
        <v>0</v>
      </c>
      <c r="N9" s="150">
        <v>0</v>
      </c>
      <c r="O9" s="150">
        <v>34.229099999999995</v>
      </c>
      <c r="P9" s="150">
        <v>3942.30089</v>
      </c>
      <c r="Q9" s="150">
        <v>0</v>
      </c>
      <c r="R9" s="151">
        <v>3942.30089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>
      <c r="A10" s="147"/>
      <c r="B10" s="147"/>
      <c r="C10" s="143" t="s">
        <v>103</v>
      </c>
      <c r="D10" s="143" t="s">
        <v>104</v>
      </c>
      <c r="E10" s="143">
        <v>13</v>
      </c>
      <c r="F10" s="144">
        <v>0.07195</v>
      </c>
      <c r="G10" s="145">
        <v>0</v>
      </c>
      <c r="H10" s="145">
        <v>0.07195</v>
      </c>
      <c r="I10" s="145">
        <v>1527.31199</v>
      </c>
      <c r="J10" s="145">
        <v>344.51034000000004</v>
      </c>
      <c r="K10" s="145">
        <v>1871.82233</v>
      </c>
      <c r="L10" s="145">
        <v>2955.9157999999998</v>
      </c>
      <c r="M10" s="145">
        <v>429.3269</v>
      </c>
      <c r="N10" s="145">
        <v>3385.2427000000002</v>
      </c>
      <c r="O10" s="145">
        <v>5257.13698</v>
      </c>
      <c r="P10" s="145">
        <v>61337.97071</v>
      </c>
      <c r="Q10" s="145">
        <v>0</v>
      </c>
      <c r="R10" s="146">
        <v>61337.97071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>
      <c r="A11" s="147"/>
      <c r="B11" s="147"/>
      <c r="C11" s="147"/>
      <c r="D11" s="147"/>
      <c r="E11" s="148">
        <v>292</v>
      </c>
      <c r="F11" s="149">
        <v>0</v>
      </c>
      <c r="G11" s="150">
        <v>0</v>
      </c>
      <c r="H11" s="150">
        <v>0</v>
      </c>
      <c r="I11" s="150">
        <v>20.67854</v>
      </c>
      <c r="J11" s="150">
        <v>0</v>
      </c>
      <c r="K11" s="150">
        <v>20.67854</v>
      </c>
      <c r="L11" s="150">
        <v>0</v>
      </c>
      <c r="M11" s="150">
        <v>0</v>
      </c>
      <c r="N11" s="150">
        <v>0</v>
      </c>
      <c r="O11" s="150">
        <v>20.67854</v>
      </c>
      <c r="P11" s="150">
        <v>12445.52019</v>
      </c>
      <c r="Q11" s="150">
        <v>0</v>
      </c>
      <c r="R11" s="151">
        <v>12445.52019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>
      <c r="A12" s="147"/>
      <c r="B12" s="143" t="s">
        <v>66</v>
      </c>
      <c r="C12" s="143" t="s">
        <v>105</v>
      </c>
      <c r="D12" s="143" t="s">
        <v>105</v>
      </c>
      <c r="E12" s="143">
        <v>236</v>
      </c>
      <c r="F12" s="144">
        <v>1.8928800000000001</v>
      </c>
      <c r="G12" s="145">
        <v>2.9999999999999997E-05</v>
      </c>
      <c r="H12" s="145">
        <v>1.89291</v>
      </c>
      <c r="I12" s="145">
        <v>376.62561999999997</v>
      </c>
      <c r="J12" s="145">
        <v>3.22852</v>
      </c>
      <c r="K12" s="145">
        <v>379.85414000000003</v>
      </c>
      <c r="L12" s="145">
        <v>811.9440400000001</v>
      </c>
      <c r="M12" s="145">
        <v>77.44664999999999</v>
      </c>
      <c r="N12" s="145">
        <v>889.39069</v>
      </c>
      <c r="O12" s="145">
        <v>1271.13774</v>
      </c>
      <c r="P12" s="145">
        <v>11083.53118</v>
      </c>
      <c r="Q12" s="145">
        <v>15.99738</v>
      </c>
      <c r="R12" s="146">
        <v>11099.52856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>
      <c r="A13" s="147"/>
      <c r="B13" s="147"/>
      <c r="C13" s="147"/>
      <c r="D13" s="147"/>
      <c r="E13" s="148">
        <v>263</v>
      </c>
      <c r="F13" s="149">
        <v>0.30316000000000004</v>
      </c>
      <c r="G13" s="150">
        <v>0</v>
      </c>
      <c r="H13" s="150">
        <v>0.30316000000000004</v>
      </c>
      <c r="I13" s="150">
        <v>11.19364</v>
      </c>
      <c r="J13" s="150">
        <v>0</v>
      </c>
      <c r="K13" s="150">
        <v>11.19364</v>
      </c>
      <c r="L13" s="150">
        <v>0</v>
      </c>
      <c r="M13" s="150">
        <v>0</v>
      </c>
      <c r="N13" s="150">
        <v>0</v>
      </c>
      <c r="O13" s="150">
        <v>11.496799999999999</v>
      </c>
      <c r="P13" s="150">
        <v>1326.02548</v>
      </c>
      <c r="Q13" s="150">
        <v>0</v>
      </c>
      <c r="R13" s="151">
        <v>1326.02548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>
      <c r="A14" s="147"/>
      <c r="B14" s="147"/>
      <c r="C14" s="143" t="s">
        <v>106</v>
      </c>
      <c r="D14" s="143" t="s">
        <v>106</v>
      </c>
      <c r="E14" s="143">
        <v>246</v>
      </c>
      <c r="F14" s="144">
        <v>1.33095</v>
      </c>
      <c r="G14" s="145">
        <v>0</v>
      </c>
      <c r="H14" s="145">
        <v>1.33095</v>
      </c>
      <c r="I14" s="145">
        <v>62.55162</v>
      </c>
      <c r="J14" s="145">
        <v>0</v>
      </c>
      <c r="K14" s="145">
        <v>62.55162</v>
      </c>
      <c r="L14" s="145">
        <v>0</v>
      </c>
      <c r="M14" s="145">
        <v>0</v>
      </c>
      <c r="N14" s="145">
        <v>0</v>
      </c>
      <c r="O14" s="145">
        <v>63.88257</v>
      </c>
      <c r="P14" s="145">
        <v>2804.45365</v>
      </c>
      <c r="Q14" s="145">
        <v>0</v>
      </c>
      <c r="R14" s="146">
        <v>2804.45365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>
      <c r="A15" s="147"/>
      <c r="B15" s="143" t="s">
        <v>5</v>
      </c>
      <c r="C15" s="143" t="s">
        <v>5</v>
      </c>
      <c r="D15" s="143" t="s">
        <v>5</v>
      </c>
      <c r="E15" s="143">
        <v>5</v>
      </c>
      <c r="F15" s="144">
        <v>1.07708</v>
      </c>
      <c r="G15" s="145">
        <v>0.00505</v>
      </c>
      <c r="H15" s="145">
        <v>1.08213</v>
      </c>
      <c r="I15" s="145">
        <v>2006.8776599999999</v>
      </c>
      <c r="J15" s="145">
        <v>333.92382000000003</v>
      </c>
      <c r="K15" s="145">
        <v>2340.80148</v>
      </c>
      <c r="L15" s="145">
        <v>7722.40399</v>
      </c>
      <c r="M15" s="145">
        <v>1246.54275</v>
      </c>
      <c r="N15" s="145">
        <v>8968.94674</v>
      </c>
      <c r="O15" s="145">
        <v>11310.83035</v>
      </c>
      <c r="P15" s="145">
        <v>45803.51218</v>
      </c>
      <c r="Q15" s="145">
        <v>2.9999999999999997E-05</v>
      </c>
      <c r="R15" s="146">
        <v>45803.51221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>
      <c r="A16" s="147"/>
      <c r="B16" s="147"/>
      <c r="C16" s="147"/>
      <c r="D16" s="147"/>
      <c r="E16" s="148">
        <v>59</v>
      </c>
      <c r="F16" s="149">
        <v>0.04134</v>
      </c>
      <c r="G16" s="150">
        <v>0</v>
      </c>
      <c r="H16" s="150">
        <v>0.04134</v>
      </c>
      <c r="I16" s="150">
        <v>763.11848</v>
      </c>
      <c r="J16" s="150">
        <v>25.96943</v>
      </c>
      <c r="K16" s="150">
        <v>789.0879100000001</v>
      </c>
      <c r="L16" s="150">
        <v>1594.66516</v>
      </c>
      <c r="M16" s="150">
        <v>233.43517</v>
      </c>
      <c r="N16" s="150">
        <v>1828.10033</v>
      </c>
      <c r="O16" s="150">
        <v>2617.22958</v>
      </c>
      <c r="P16" s="150">
        <v>37626.888399999996</v>
      </c>
      <c r="Q16" s="150">
        <v>0</v>
      </c>
      <c r="R16" s="151">
        <v>37626.888399999996</v>
      </c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>
      <c r="A17" s="147"/>
      <c r="B17" s="147"/>
      <c r="C17" s="147"/>
      <c r="D17" s="147"/>
      <c r="E17" s="148">
        <v>312</v>
      </c>
      <c r="F17" s="149">
        <v>0.01167</v>
      </c>
      <c r="G17" s="150">
        <v>0</v>
      </c>
      <c r="H17" s="150">
        <v>0.01167</v>
      </c>
      <c r="I17" s="150">
        <v>40.89156</v>
      </c>
      <c r="J17" s="150">
        <v>0</v>
      </c>
      <c r="K17" s="150">
        <v>40.89156</v>
      </c>
      <c r="L17" s="150">
        <v>0</v>
      </c>
      <c r="M17" s="150">
        <v>0</v>
      </c>
      <c r="N17" s="150">
        <v>0</v>
      </c>
      <c r="O17" s="150">
        <v>40.90323</v>
      </c>
      <c r="P17" s="150">
        <v>11573.667150000001</v>
      </c>
      <c r="Q17" s="150">
        <v>0</v>
      </c>
      <c r="R17" s="151">
        <v>11573.667150000001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>
      <c r="A18" s="147"/>
      <c r="B18" s="147"/>
      <c r="C18" s="147"/>
      <c r="D18" s="147"/>
      <c r="E18" s="148">
        <v>326</v>
      </c>
      <c r="F18" s="149">
        <v>0.00783</v>
      </c>
      <c r="G18" s="150">
        <v>0</v>
      </c>
      <c r="H18" s="150">
        <v>0.00783</v>
      </c>
      <c r="I18" s="150">
        <v>26.36668</v>
      </c>
      <c r="J18" s="150">
        <v>0</v>
      </c>
      <c r="K18" s="150">
        <v>26.36668</v>
      </c>
      <c r="L18" s="150">
        <v>0</v>
      </c>
      <c r="M18" s="150">
        <v>0</v>
      </c>
      <c r="N18" s="150">
        <v>0</v>
      </c>
      <c r="O18" s="150">
        <v>26.374509999999997</v>
      </c>
      <c r="P18" s="150">
        <v>7176.57887</v>
      </c>
      <c r="Q18" s="150">
        <v>0</v>
      </c>
      <c r="R18" s="151">
        <v>7176.57887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>
      <c r="A19" s="147"/>
      <c r="B19" s="147"/>
      <c r="C19" s="147"/>
      <c r="D19" s="147"/>
      <c r="E19" s="148">
        <v>360</v>
      </c>
      <c r="F19" s="149">
        <v>0.0002</v>
      </c>
      <c r="G19" s="150">
        <v>0</v>
      </c>
      <c r="H19" s="150">
        <v>0.0002</v>
      </c>
      <c r="I19" s="150">
        <v>1.2501600000000002</v>
      </c>
      <c r="J19" s="150">
        <v>0</v>
      </c>
      <c r="K19" s="150">
        <v>1.2501600000000002</v>
      </c>
      <c r="L19" s="150">
        <v>0</v>
      </c>
      <c r="M19" s="150">
        <v>0</v>
      </c>
      <c r="N19" s="150">
        <v>0</v>
      </c>
      <c r="O19" s="150">
        <v>1.25036</v>
      </c>
      <c r="P19" s="150">
        <v>558.76466</v>
      </c>
      <c r="Q19" s="150">
        <v>0</v>
      </c>
      <c r="R19" s="151">
        <v>558.76466</v>
      </c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>
      <c r="A20" s="147"/>
      <c r="B20" s="147"/>
      <c r="C20" s="147"/>
      <c r="D20" s="143" t="s">
        <v>107</v>
      </c>
      <c r="E20" s="143">
        <v>82</v>
      </c>
      <c r="F20" s="144">
        <v>2.03775</v>
      </c>
      <c r="G20" s="145">
        <v>0</v>
      </c>
      <c r="H20" s="145">
        <v>2.03775</v>
      </c>
      <c r="I20" s="145">
        <v>1381.81903</v>
      </c>
      <c r="J20" s="145">
        <v>151.76977</v>
      </c>
      <c r="K20" s="145">
        <v>1533.5888</v>
      </c>
      <c r="L20" s="145">
        <v>5564.31712</v>
      </c>
      <c r="M20" s="145">
        <v>1629.18646</v>
      </c>
      <c r="N20" s="145">
        <v>7193.5035800000005</v>
      </c>
      <c r="O20" s="145">
        <v>8729.130130000001</v>
      </c>
      <c r="P20" s="145">
        <v>25233.898309999997</v>
      </c>
      <c r="Q20" s="145">
        <v>0</v>
      </c>
      <c r="R20" s="146">
        <v>25233.898309999997</v>
      </c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>
      <c r="A21" s="147"/>
      <c r="B21" s="147"/>
      <c r="C21" s="147"/>
      <c r="D21" s="143" t="s">
        <v>108</v>
      </c>
      <c r="E21" s="143">
        <v>86</v>
      </c>
      <c r="F21" s="144">
        <v>0.14747</v>
      </c>
      <c r="G21" s="145">
        <v>0</v>
      </c>
      <c r="H21" s="145">
        <v>0.14747</v>
      </c>
      <c r="I21" s="145">
        <v>615.45926</v>
      </c>
      <c r="J21" s="145">
        <v>140.56932999999998</v>
      </c>
      <c r="K21" s="145">
        <v>756.02859</v>
      </c>
      <c r="L21" s="145">
        <v>980.80056</v>
      </c>
      <c r="M21" s="145">
        <v>112.26923</v>
      </c>
      <c r="N21" s="145">
        <v>1093.06979</v>
      </c>
      <c r="O21" s="145">
        <v>1849.24585</v>
      </c>
      <c r="P21" s="145">
        <v>26805.8427</v>
      </c>
      <c r="Q21" s="145">
        <v>34.714330000000004</v>
      </c>
      <c r="R21" s="146">
        <v>26840.55703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>
      <c r="A22" s="147"/>
      <c r="B22" s="147"/>
      <c r="C22" s="147"/>
      <c r="D22" s="147"/>
      <c r="E22" s="148">
        <v>279</v>
      </c>
      <c r="F22" s="149">
        <v>0.00138</v>
      </c>
      <c r="G22" s="150">
        <v>0</v>
      </c>
      <c r="H22" s="150">
        <v>0.00138</v>
      </c>
      <c r="I22" s="150">
        <v>3.2367199999999996</v>
      </c>
      <c r="J22" s="150">
        <v>0</v>
      </c>
      <c r="K22" s="150">
        <v>3.2367199999999996</v>
      </c>
      <c r="L22" s="150">
        <v>0</v>
      </c>
      <c r="M22" s="150">
        <v>0</v>
      </c>
      <c r="N22" s="150">
        <v>0</v>
      </c>
      <c r="O22" s="150">
        <v>3.2380999999999998</v>
      </c>
      <c r="P22" s="150">
        <v>4281.4052</v>
      </c>
      <c r="Q22" s="150">
        <v>0</v>
      </c>
      <c r="R22" s="151">
        <v>4281.4052</v>
      </c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>
      <c r="A23" s="147"/>
      <c r="B23" s="147"/>
      <c r="C23" s="147"/>
      <c r="D23" s="147"/>
      <c r="E23" s="148">
        <v>370</v>
      </c>
      <c r="F23" s="149">
        <v>0.009089999999999999</v>
      </c>
      <c r="G23" s="150">
        <v>0</v>
      </c>
      <c r="H23" s="150">
        <v>0.009089999999999999</v>
      </c>
      <c r="I23" s="150">
        <v>434.12387</v>
      </c>
      <c r="J23" s="150">
        <v>0.20793999999999999</v>
      </c>
      <c r="K23" s="150">
        <v>434.33181</v>
      </c>
      <c r="L23" s="150">
        <v>0</v>
      </c>
      <c r="M23" s="150">
        <v>0</v>
      </c>
      <c r="N23" s="150">
        <v>0</v>
      </c>
      <c r="O23" s="150">
        <v>434.34090000000003</v>
      </c>
      <c r="P23" s="150">
        <v>14939.60868</v>
      </c>
      <c r="Q23" s="150">
        <v>0</v>
      </c>
      <c r="R23" s="151">
        <v>14939.60868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>
      <c r="A24" s="147"/>
      <c r="B24" s="147"/>
      <c r="C24" s="143" t="s">
        <v>109</v>
      </c>
      <c r="D24" s="143" t="s">
        <v>109</v>
      </c>
      <c r="E24" s="143">
        <v>58</v>
      </c>
      <c r="F24" s="144">
        <v>0.42728</v>
      </c>
      <c r="G24" s="145">
        <v>0</v>
      </c>
      <c r="H24" s="145">
        <v>0.42728</v>
      </c>
      <c r="I24" s="145">
        <v>736.1616</v>
      </c>
      <c r="J24" s="145">
        <v>50.45328</v>
      </c>
      <c r="K24" s="145">
        <v>786.61488</v>
      </c>
      <c r="L24" s="145">
        <v>716.6735</v>
      </c>
      <c r="M24" s="145">
        <v>203.18160999999998</v>
      </c>
      <c r="N24" s="145">
        <v>919.85511</v>
      </c>
      <c r="O24" s="145">
        <v>1706.89727</v>
      </c>
      <c r="P24" s="145">
        <v>19741.02288</v>
      </c>
      <c r="Q24" s="145">
        <v>0</v>
      </c>
      <c r="R24" s="146">
        <v>19741.02288</v>
      </c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>
      <c r="A25" s="147"/>
      <c r="B25" s="147"/>
      <c r="C25" s="147"/>
      <c r="D25" s="147"/>
      <c r="E25" s="148">
        <v>264</v>
      </c>
      <c r="F25" s="149">
        <v>0.00491</v>
      </c>
      <c r="G25" s="150">
        <v>0</v>
      </c>
      <c r="H25" s="150">
        <v>0.00491</v>
      </c>
      <c r="I25" s="150">
        <v>2.14221</v>
      </c>
      <c r="J25" s="150">
        <v>0</v>
      </c>
      <c r="K25" s="150">
        <v>2.14221</v>
      </c>
      <c r="L25" s="150">
        <v>0</v>
      </c>
      <c r="M25" s="150">
        <v>0</v>
      </c>
      <c r="N25" s="150">
        <v>0</v>
      </c>
      <c r="O25" s="150">
        <v>2.1471199999999997</v>
      </c>
      <c r="P25" s="150">
        <v>2547.26848</v>
      </c>
      <c r="Q25" s="150">
        <v>0</v>
      </c>
      <c r="R25" s="151">
        <v>2547.26848</v>
      </c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>
      <c r="A26" s="147"/>
      <c r="B26" s="147"/>
      <c r="C26" s="143" t="s">
        <v>110</v>
      </c>
      <c r="D26" s="143" t="s">
        <v>111</v>
      </c>
      <c r="E26" s="143">
        <v>304</v>
      </c>
      <c r="F26" s="144">
        <v>0.00262</v>
      </c>
      <c r="G26" s="145">
        <v>0</v>
      </c>
      <c r="H26" s="145">
        <v>0.00262</v>
      </c>
      <c r="I26" s="145">
        <v>10.85526</v>
      </c>
      <c r="J26" s="145">
        <v>0</v>
      </c>
      <c r="K26" s="145">
        <v>10.85526</v>
      </c>
      <c r="L26" s="145">
        <v>0</v>
      </c>
      <c r="M26" s="145">
        <v>0</v>
      </c>
      <c r="N26" s="145">
        <v>0</v>
      </c>
      <c r="O26" s="145">
        <v>10.85788</v>
      </c>
      <c r="P26" s="145">
        <v>2720.36228</v>
      </c>
      <c r="Q26" s="145">
        <v>0</v>
      </c>
      <c r="R26" s="146">
        <v>2720.36228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>
      <c r="A27" s="147"/>
      <c r="B27" s="143" t="s">
        <v>6</v>
      </c>
      <c r="C27" s="143" t="s">
        <v>112</v>
      </c>
      <c r="D27" s="143" t="s">
        <v>6</v>
      </c>
      <c r="E27" s="143">
        <v>31</v>
      </c>
      <c r="F27" s="144">
        <v>0.47273000000000004</v>
      </c>
      <c r="G27" s="145">
        <v>0</v>
      </c>
      <c r="H27" s="145">
        <v>0.47273000000000004</v>
      </c>
      <c r="I27" s="145">
        <v>2109.9386099999997</v>
      </c>
      <c r="J27" s="145">
        <v>494.34017</v>
      </c>
      <c r="K27" s="145">
        <v>2604.2787799999996</v>
      </c>
      <c r="L27" s="145">
        <v>2414.10615</v>
      </c>
      <c r="M27" s="145">
        <v>254.93229</v>
      </c>
      <c r="N27" s="145">
        <v>2669.03844</v>
      </c>
      <c r="O27" s="145">
        <v>5273.78995</v>
      </c>
      <c r="P27" s="145">
        <v>28095.718940000002</v>
      </c>
      <c r="Q27" s="145">
        <v>0</v>
      </c>
      <c r="R27" s="146">
        <v>28095.718940000002</v>
      </c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>
      <c r="A28" s="147"/>
      <c r="B28" s="147"/>
      <c r="C28" s="147"/>
      <c r="D28" s="147"/>
      <c r="E28" s="148">
        <v>341</v>
      </c>
      <c r="F28" s="149">
        <v>0.00095</v>
      </c>
      <c r="G28" s="150">
        <v>0</v>
      </c>
      <c r="H28" s="150">
        <v>0.00095</v>
      </c>
      <c r="I28" s="150">
        <v>17.9</v>
      </c>
      <c r="J28" s="150">
        <v>0</v>
      </c>
      <c r="K28" s="150">
        <v>17.9</v>
      </c>
      <c r="L28" s="150">
        <v>0</v>
      </c>
      <c r="M28" s="150">
        <v>0</v>
      </c>
      <c r="N28" s="150">
        <v>0</v>
      </c>
      <c r="O28" s="150">
        <v>17.90095</v>
      </c>
      <c r="P28" s="150">
        <v>4631.6961200000005</v>
      </c>
      <c r="Q28" s="150">
        <v>0</v>
      </c>
      <c r="R28" s="151">
        <v>4631.6961200000005</v>
      </c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>
      <c r="A29" s="147"/>
      <c r="B29" s="147"/>
      <c r="C29" s="143" t="s">
        <v>113</v>
      </c>
      <c r="D29" s="143" t="s">
        <v>113</v>
      </c>
      <c r="E29" s="143">
        <v>241</v>
      </c>
      <c r="F29" s="144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991.1062099999999</v>
      </c>
      <c r="Q29" s="145">
        <v>0</v>
      </c>
      <c r="R29" s="146">
        <v>991.1062099999999</v>
      </c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>
      <c r="A30" s="147"/>
      <c r="B30" s="143" t="s">
        <v>7</v>
      </c>
      <c r="C30" s="143" t="s">
        <v>7</v>
      </c>
      <c r="D30" s="143" t="s">
        <v>7</v>
      </c>
      <c r="E30" s="143">
        <v>20</v>
      </c>
      <c r="F30" s="144">
        <v>0.07372</v>
      </c>
      <c r="G30" s="145">
        <v>0</v>
      </c>
      <c r="H30" s="145">
        <v>0.07372</v>
      </c>
      <c r="I30" s="145">
        <v>1079.7076200000001</v>
      </c>
      <c r="J30" s="145">
        <v>53.37944</v>
      </c>
      <c r="K30" s="145">
        <v>1133.08706</v>
      </c>
      <c r="L30" s="145">
        <v>4305.1727</v>
      </c>
      <c r="M30" s="145">
        <v>278.31856</v>
      </c>
      <c r="N30" s="145">
        <v>4583.49126</v>
      </c>
      <c r="O30" s="145">
        <v>5716.65204</v>
      </c>
      <c r="P30" s="145">
        <v>35674.732200000006</v>
      </c>
      <c r="Q30" s="145">
        <v>0</v>
      </c>
      <c r="R30" s="146">
        <v>35674.732200000006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>
      <c r="A31" s="147"/>
      <c r="B31" s="147"/>
      <c r="C31" s="147"/>
      <c r="D31" s="147"/>
      <c r="E31" s="148">
        <v>293</v>
      </c>
      <c r="F31" s="149">
        <v>0.00633</v>
      </c>
      <c r="G31" s="150">
        <v>0</v>
      </c>
      <c r="H31" s="150">
        <v>0.00633</v>
      </c>
      <c r="I31" s="150">
        <v>14.67508</v>
      </c>
      <c r="J31" s="150">
        <v>0</v>
      </c>
      <c r="K31" s="150">
        <v>14.67508</v>
      </c>
      <c r="L31" s="150">
        <v>0</v>
      </c>
      <c r="M31" s="150">
        <v>0</v>
      </c>
      <c r="N31" s="150">
        <v>0</v>
      </c>
      <c r="O31" s="150">
        <v>14.68141</v>
      </c>
      <c r="P31" s="150">
        <v>5106.02889</v>
      </c>
      <c r="Q31" s="150">
        <v>0</v>
      </c>
      <c r="R31" s="151">
        <v>5106.02889</v>
      </c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>
      <c r="A32" s="147"/>
      <c r="B32" s="147"/>
      <c r="C32" s="147"/>
      <c r="D32" s="147"/>
      <c r="E32" s="148">
        <v>305</v>
      </c>
      <c r="F32" s="149">
        <v>0.005690000000000001</v>
      </c>
      <c r="G32" s="150">
        <v>0</v>
      </c>
      <c r="H32" s="150">
        <v>0.005690000000000001</v>
      </c>
      <c r="I32" s="150">
        <v>10.64983</v>
      </c>
      <c r="J32" s="150">
        <v>0</v>
      </c>
      <c r="K32" s="150">
        <v>10.64983</v>
      </c>
      <c r="L32" s="150">
        <v>0</v>
      </c>
      <c r="M32" s="150">
        <v>0</v>
      </c>
      <c r="N32" s="150">
        <v>0</v>
      </c>
      <c r="O32" s="150">
        <v>10.655520000000001</v>
      </c>
      <c r="P32" s="150">
        <v>8075.64538</v>
      </c>
      <c r="Q32" s="150">
        <v>0</v>
      </c>
      <c r="R32" s="151">
        <v>8075.64538</v>
      </c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>
      <c r="A33" s="147"/>
      <c r="B33" s="147"/>
      <c r="C33" s="143" t="s">
        <v>114</v>
      </c>
      <c r="D33" s="143" t="s">
        <v>114</v>
      </c>
      <c r="E33" s="143">
        <v>37</v>
      </c>
      <c r="F33" s="144">
        <v>0.11048999999999999</v>
      </c>
      <c r="G33" s="145">
        <v>0</v>
      </c>
      <c r="H33" s="145">
        <v>0.11048999999999999</v>
      </c>
      <c r="I33" s="145">
        <v>666.6528000000001</v>
      </c>
      <c r="J33" s="145">
        <v>4.3481000000000005</v>
      </c>
      <c r="K33" s="145">
        <v>671.0009</v>
      </c>
      <c r="L33" s="145">
        <v>1029.6317900000001</v>
      </c>
      <c r="M33" s="145">
        <v>130.41823</v>
      </c>
      <c r="N33" s="145">
        <v>1160.0500200000001</v>
      </c>
      <c r="O33" s="145">
        <v>1831.16141</v>
      </c>
      <c r="P33" s="145">
        <v>54638.34593</v>
      </c>
      <c r="Q33" s="145">
        <v>0</v>
      </c>
      <c r="R33" s="146">
        <v>54638.34593</v>
      </c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>
      <c r="A34" s="147"/>
      <c r="B34" s="147"/>
      <c r="C34" s="147"/>
      <c r="D34" s="147"/>
      <c r="E34" s="148">
        <v>248</v>
      </c>
      <c r="F34" s="149">
        <v>0.0091</v>
      </c>
      <c r="G34" s="150">
        <v>0</v>
      </c>
      <c r="H34" s="150">
        <v>0.0091</v>
      </c>
      <c r="I34" s="150">
        <v>0.00152</v>
      </c>
      <c r="J34" s="150">
        <v>0</v>
      </c>
      <c r="K34" s="150">
        <v>0.00152</v>
      </c>
      <c r="L34" s="150">
        <v>0</v>
      </c>
      <c r="M34" s="150">
        <v>0</v>
      </c>
      <c r="N34" s="150">
        <v>0</v>
      </c>
      <c r="O34" s="150">
        <v>0.01062</v>
      </c>
      <c r="P34" s="150">
        <v>3269.60179</v>
      </c>
      <c r="Q34" s="150">
        <v>0</v>
      </c>
      <c r="R34" s="151">
        <v>3269.60179</v>
      </c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>
      <c r="A35" s="147"/>
      <c r="B35" s="143" t="s">
        <v>8</v>
      </c>
      <c r="C35" s="143" t="s">
        <v>115</v>
      </c>
      <c r="D35" s="143" t="s">
        <v>116</v>
      </c>
      <c r="E35" s="143">
        <v>262</v>
      </c>
      <c r="F35" s="144">
        <v>0.0016</v>
      </c>
      <c r="G35" s="145">
        <v>0</v>
      </c>
      <c r="H35" s="145">
        <v>0.0016</v>
      </c>
      <c r="I35" s="145">
        <v>26.834319999999998</v>
      </c>
      <c r="J35" s="145">
        <v>0</v>
      </c>
      <c r="K35" s="145">
        <v>26.834319999999998</v>
      </c>
      <c r="L35" s="145">
        <v>0</v>
      </c>
      <c r="M35" s="145">
        <v>0</v>
      </c>
      <c r="N35" s="145">
        <v>0</v>
      </c>
      <c r="O35" s="145">
        <v>26.835919999999998</v>
      </c>
      <c r="P35" s="145">
        <v>5102.45533</v>
      </c>
      <c r="Q35" s="145">
        <v>0</v>
      </c>
      <c r="R35" s="146">
        <v>5102.45533</v>
      </c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>
      <c r="A36" s="147"/>
      <c r="B36" s="147"/>
      <c r="C36" s="147"/>
      <c r="D36" s="143" t="s">
        <v>8</v>
      </c>
      <c r="E36" s="143">
        <v>3</v>
      </c>
      <c r="F36" s="144">
        <v>0.1468</v>
      </c>
      <c r="G36" s="145">
        <v>0</v>
      </c>
      <c r="H36" s="145">
        <v>0.1468</v>
      </c>
      <c r="I36" s="145">
        <v>1090.76694</v>
      </c>
      <c r="J36" s="145">
        <v>62.001760000000004</v>
      </c>
      <c r="K36" s="145">
        <v>1152.7686999999999</v>
      </c>
      <c r="L36" s="145">
        <v>8140.5499</v>
      </c>
      <c r="M36" s="145">
        <v>694.3077099999999</v>
      </c>
      <c r="N36" s="145">
        <v>8834.85761</v>
      </c>
      <c r="O36" s="145">
        <v>9987.77311</v>
      </c>
      <c r="P36" s="145">
        <v>23873.92162</v>
      </c>
      <c r="Q36" s="145">
        <v>0</v>
      </c>
      <c r="R36" s="146">
        <v>23873.92162</v>
      </c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>
      <c r="A37" s="147"/>
      <c r="B37" s="147"/>
      <c r="C37" s="147"/>
      <c r="D37" s="147"/>
      <c r="E37" s="148">
        <v>63</v>
      </c>
      <c r="F37" s="149">
        <v>0.12214</v>
      </c>
      <c r="G37" s="150">
        <v>0.024059999999999998</v>
      </c>
      <c r="H37" s="150">
        <v>0.1462</v>
      </c>
      <c r="I37" s="150">
        <v>1350.47663</v>
      </c>
      <c r="J37" s="150">
        <v>119.69865</v>
      </c>
      <c r="K37" s="150">
        <v>1470.17528</v>
      </c>
      <c r="L37" s="150">
        <v>9059.78741</v>
      </c>
      <c r="M37" s="150">
        <v>394.53290000000004</v>
      </c>
      <c r="N37" s="150">
        <v>9454.320310000001</v>
      </c>
      <c r="O37" s="150">
        <v>10924.64179</v>
      </c>
      <c r="P37" s="150">
        <v>23846.799030000002</v>
      </c>
      <c r="Q37" s="150">
        <v>0</v>
      </c>
      <c r="R37" s="151">
        <v>23846.799030000002</v>
      </c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>
      <c r="A38" s="147"/>
      <c r="B38" s="147"/>
      <c r="C38" s="147"/>
      <c r="D38" s="147"/>
      <c r="E38" s="148">
        <v>232</v>
      </c>
      <c r="F38" s="149">
        <v>0.00087</v>
      </c>
      <c r="G38" s="150">
        <v>0</v>
      </c>
      <c r="H38" s="150">
        <v>0.00087</v>
      </c>
      <c r="I38" s="150">
        <v>357.47992999999997</v>
      </c>
      <c r="J38" s="150">
        <v>1.12951</v>
      </c>
      <c r="K38" s="150">
        <v>358.60944</v>
      </c>
      <c r="L38" s="150">
        <v>1142.4853999999998</v>
      </c>
      <c r="M38" s="150">
        <v>0</v>
      </c>
      <c r="N38" s="150">
        <v>1142.4853999999998</v>
      </c>
      <c r="O38" s="150">
        <v>1501.09571</v>
      </c>
      <c r="P38" s="150">
        <v>13827.18049</v>
      </c>
      <c r="Q38" s="150">
        <v>0</v>
      </c>
      <c r="R38" s="151">
        <v>13827.18049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>
      <c r="A39" s="147"/>
      <c r="B39" s="147"/>
      <c r="C39" s="147"/>
      <c r="D39" s="147"/>
      <c r="E39" s="148">
        <v>373</v>
      </c>
      <c r="F39" s="149">
        <v>0.10123</v>
      </c>
      <c r="G39" s="150">
        <v>0</v>
      </c>
      <c r="H39" s="150">
        <v>0.10123</v>
      </c>
      <c r="I39" s="150">
        <v>263.70399</v>
      </c>
      <c r="J39" s="150">
        <v>5.0053</v>
      </c>
      <c r="K39" s="150">
        <v>268.70928999999995</v>
      </c>
      <c r="L39" s="150">
        <v>387.39775</v>
      </c>
      <c r="M39" s="150">
        <v>19.23008</v>
      </c>
      <c r="N39" s="150">
        <v>406.62783</v>
      </c>
      <c r="O39" s="150">
        <v>675.43835</v>
      </c>
      <c r="P39" s="150">
        <v>17326.31712</v>
      </c>
      <c r="Q39" s="150">
        <v>0</v>
      </c>
      <c r="R39" s="151">
        <v>17326.31712</v>
      </c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>
      <c r="A40" s="147"/>
      <c r="B40" s="147"/>
      <c r="C40" s="147"/>
      <c r="D40" s="143" t="s">
        <v>117</v>
      </c>
      <c r="E40" s="143">
        <v>230</v>
      </c>
      <c r="F40" s="144">
        <v>0.54788</v>
      </c>
      <c r="G40" s="145">
        <v>0</v>
      </c>
      <c r="H40" s="145">
        <v>0.54788</v>
      </c>
      <c r="I40" s="145">
        <v>976.17101</v>
      </c>
      <c r="J40" s="145">
        <v>45.750209999999996</v>
      </c>
      <c r="K40" s="145">
        <v>1021.92122</v>
      </c>
      <c r="L40" s="145">
        <v>634.2312800000001</v>
      </c>
      <c r="M40" s="145">
        <v>34.49582</v>
      </c>
      <c r="N40" s="145">
        <v>668.7271</v>
      </c>
      <c r="O40" s="145">
        <v>1691.1961999999999</v>
      </c>
      <c r="P40" s="145">
        <v>27705.80861</v>
      </c>
      <c r="Q40" s="145">
        <v>0</v>
      </c>
      <c r="R40" s="146">
        <v>27705.80861</v>
      </c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>
      <c r="A41" s="147"/>
      <c r="B41" s="143" t="s">
        <v>9</v>
      </c>
      <c r="C41" s="143" t="s">
        <v>118</v>
      </c>
      <c r="D41" s="143" t="s">
        <v>119</v>
      </c>
      <c r="E41" s="143">
        <v>243</v>
      </c>
      <c r="F41" s="144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2735.8920099999996</v>
      </c>
      <c r="Q41" s="145">
        <v>0</v>
      </c>
      <c r="R41" s="146">
        <v>2735.8920099999996</v>
      </c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>
      <c r="A42" s="147"/>
      <c r="B42" s="147"/>
      <c r="C42" s="143" t="s">
        <v>9</v>
      </c>
      <c r="D42" s="143" t="s">
        <v>9</v>
      </c>
      <c r="E42" s="143">
        <v>23</v>
      </c>
      <c r="F42" s="144">
        <v>0.6381699999999999</v>
      </c>
      <c r="G42" s="145">
        <v>0</v>
      </c>
      <c r="H42" s="145">
        <v>0.6381699999999999</v>
      </c>
      <c r="I42" s="145">
        <v>1871.8593700000001</v>
      </c>
      <c r="J42" s="145">
        <v>408.626</v>
      </c>
      <c r="K42" s="145">
        <v>2280.4853700000003</v>
      </c>
      <c r="L42" s="145">
        <v>4745.03878</v>
      </c>
      <c r="M42" s="145">
        <v>507.01234000000005</v>
      </c>
      <c r="N42" s="145">
        <v>5252.05112</v>
      </c>
      <c r="O42" s="145">
        <v>7533.174660000001</v>
      </c>
      <c r="P42" s="145">
        <v>55245.6025</v>
      </c>
      <c r="Q42" s="145">
        <v>0</v>
      </c>
      <c r="R42" s="146">
        <v>55245.6025</v>
      </c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>
      <c r="A43" s="147"/>
      <c r="B43" s="147"/>
      <c r="C43" s="147"/>
      <c r="D43" s="147"/>
      <c r="E43" s="148">
        <v>306</v>
      </c>
      <c r="F43" s="149">
        <v>5.9999999999999995E-05</v>
      </c>
      <c r="G43" s="150">
        <v>0</v>
      </c>
      <c r="H43" s="150">
        <v>5.9999999999999995E-05</v>
      </c>
      <c r="I43" s="150">
        <v>7.4208</v>
      </c>
      <c r="J43" s="150">
        <v>0</v>
      </c>
      <c r="K43" s="150">
        <v>7.4208</v>
      </c>
      <c r="L43" s="150">
        <v>0</v>
      </c>
      <c r="M43" s="150">
        <v>0</v>
      </c>
      <c r="N43" s="150">
        <v>0</v>
      </c>
      <c r="O43" s="150">
        <v>7.420859999999999</v>
      </c>
      <c r="P43" s="150">
        <v>3530.91458</v>
      </c>
      <c r="Q43" s="150">
        <v>0</v>
      </c>
      <c r="R43" s="151">
        <v>3530.91458</v>
      </c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>
      <c r="A44" s="147"/>
      <c r="B44" s="147"/>
      <c r="C44" s="147"/>
      <c r="D44" s="147"/>
      <c r="E44" s="148">
        <v>342</v>
      </c>
      <c r="F44" s="149">
        <v>0</v>
      </c>
      <c r="G44" s="150">
        <v>0</v>
      </c>
      <c r="H44" s="150">
        <v>0</v>
      </c>
      <c r="I44" s="150">
        <v>1.8505699999999998</v>
      </c>
      <c r="J44" s="150">
        <v>0</v>
      </c>
      <c r="K44" s="150">
        <v>1.8505699999999998</v>
      </c>
      <c r="L44" s="150">
        <v>0</v>
      </c>
      <c r="M44" s="150">
        <v>0</v>
      </c>
      <c r="N44" s="150">
        <v>0</v>
      </c>
      <c r="O44" s="150">
        <v>1.8505699999999998</v>
      </c>
      <c r="P44" s="150">
        <v>6298.67613</v>
      </c>
      <c r="Q44" s="150">
        <v>0</v>
      </c>
      <c r="R44" s="151">
        <v>6298.67613</v>
      </c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>
      <c r="A45" s="147"/>
      <c r="B45" s="147"/>
      <c r="C45" s="143" t="s">
        <v>120</v>
      </c>
      <c r="D45" s="143" t="s">
        <v>121</v>
      </c>
      <c r="E45" s="143">
        <v>313</v>
      </c>
      <c r="F45" s="144">
        <v>0.0037</v>
      </c>
      <c r="G45" s="145">
        <v>0</v>
      </c>
      <c r="H45" s="145">
        <v>0.0037</v>
      </c>
      <c r="I45" s="145">
        <v>1.1422</v>
      </c>
      <c r="J45" s="145">
        <v>0</v>
      </c>
      <c r="K45" s="145">
        <v>1.1422</v>
      </c>
      <c r="L45" s="145">
        <v>0</v>
      </c>
      <c r="M45" s="145">
        <v>0</v>
      </c>
      <c r="N45" s="145">
        <v>0</v>
      </c>
      <c r="O45" s="145">
        <v>1.1459000000000001</v>
      </c>
      <c r="P45" s="145">
        <v>1505.68855</v>
      </c>
      <c r="Q45" s="145">
        <v>0</v>
      </c>
      <c r="R45" s="146">
        <v>1505.68855</v>
      </c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147"/>
      <c r="B46" s="147"/>
      <c r="C46" s="147"/>
      <c r="D46" s="147"/>
      <c r="E46" s="148">
        <v>358</v>
      </c>
      <c r="F46" s="149"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150">
        <v>2693.5655</v>
      </c>
      <c r="Q46" s="150">
        <v>0</v>
      </c>
      <c r="R46" s="151">
        <v>2693.5655</v>
      </c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147"/>
      <c r="B47" s="143" t="s">
        <v>10</v>
      </c>
      <c r="C47" s="143" t="s">
        <v>10</v>
      </c>
      <c r="D47" s="143" t="s">
        <v>10</v>
      </c>
      <c r="E47" s="143">
        <v>231</v>
      </c>
      <c r="F47" s="144">
        <v>0</v>
      </c>
      <c r="G47" s="145">
        <v>0</v>
      </c>
      <c r="H47" s="145">
        <v>0</v>
      </c>
      <c r="I47" s="145">
        <v>426.55168</v>
      </c>
      <c r="J47" s="145">
        <v>0.7261799999999999</v>
      </c>
      <c r="K47" s="145">
        <v>427.27786</v>
      </c>
      <c r="L47" s="145">
        <v>1297.1791</v>
      </c>
      <c r="M47" s="145">
        <v>13.2806</v>
      </c>
      <c r="N47" s="145">
        <v>1310.4596999999999</v>
      </c>
      <c r="O47" s="145">
        <v>1737.73756</v>
      </c>
      <c r="P47" s="145">
        <v>12387.38994</v>
      </c>
      <c r="Q47" s="145">
        <v>0</v>
      </c>
      <c r="R47" s="146">
        <v>12387.38994</v>
      </c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147"/>
      <c r="B48" s="143" t="s">
        <v>122</v>
      </c>
      <c r="C48" s="143" t="s">
        <v>122</v>
      </c>
      <c r="D48" s="143" t="s">
        <v>122</v>
      </c>
      <c r="E48" s="143">
        <v>30</v>
      </c>
      <c r="F48" s="144">
        <v>0.08372</v>
      </c>
      <c r="G48" s="145">
        <v>0.00023999999999999998</v>
      </c>
      <c r="H48" s="145">
        <v>0.08395999999999999</v>
      </c>
      <c r="I48" s="145">
        <v>2684.31283</v>
      </c>
      <c r="J48" s="145">
        <v>254.16997</v>
      </c>
      <c r="K48" s="145">
        <v>2938.4827999999998</v>
      </c>
      <c r="L48" s="145">
        <v>2339.47427</v>
      </c>
      <c r="M48" s="145">
        <v>272.82063</v>
      </c>
      <c r="N48" s="145">
        <v>2612.2949</v>
      </c>
      <c r="O48" s="145">
        <v>5550.8616600000005</v>
      </c>
      <c r="P48" s="145">
        <v>53297.19736</v>
      </c>
      <c r="Q48" s="145">
        <v>0</v>
      </c>
      <c r="R48" s="146">
        <v>53297.19736</v>
      </c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147"/>
      <c r="B49" s="147"/>
      <c r="C49" s="147"/>
      <c r="D49" s="147"/>
      <c r="E49" s="148">
        <v>314</v>
      </c>
      <c r="F49" s="149">
        <v>0.00635</v>
      </c>
      <c r="G49" s="150">
        <v>0</v>
      </c>
      <c r="H49" s="150">
        <v>0.00635</v>
      </c>
      <c r="I49" s="150">
        <v>57.42783</v>
      </c>
      <c r="J49" s="150">
        <v>0</v>
      </c>
      <c r="K49" s="150">
        <v>57.42783</v>
      </c>
      <c r="L49" s="150">
        <v>0</v>
      </c>
      <c r="M49" s="150">
        <v>0</v>
      </c>
      <c r="N49" s="150">
        <v>0</v>
      </c>
      <c r="O49" s="150">
        <v>57.43418</v>
      </c>
      <c r="P49" s="150">
        <v>4259.98753</v>
      </c>
      <c r="Q49" s="150">
        <v>0</v>
      </c>
      <c r="R49" s="151">
        <v>4259.98753</v>
      </c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147"/>
      <c r="B50" s="147"/>
      <c r="C50" s="147"/>
      <c r="D50" s="147"/>
      <c r="E50" s="148">
        <v>328</v>
      </c>
      <c r="F50" s="149">
        <v>0.0054800000000000005</v>
      </c>
      <c r="G50" s="150">
        <v>0</v>
      </c>
      <c r="H50" s="150">
        <v>0.0054800000000000005</v>
      </c>
      <c r="I50" s="150">
        <v>19.30578</v>
      </c>
      <c r="J50" s="150">
        <v>0</v>
      </c>
      <c r="K50" s="150">
        <v>19.30578</v>
      </c>
      <c r="L50" s="150">
        <v>0</v>
      </c>
      <c r="M50" s="150">
        <v>0</v>
      </c>
      <c r="N50" s="150">
        <v>0</v>
      </c>
      <c r="O50" s="150">
        <v>19.311259999999997</v>
      </c>
      <c r="P50" s="150">
        <v>6453.47232</v>
      </c>
      <c r="Q50" s="150">
        <v>0</v>
      </c>
      <c r="R50" s="151">
        <v>6453.47232</v>
      </c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147"/>
      <c r="B51" s="147"/>
      <c r="C51" s="143" t="s">
        <v>123</v>
      </c>
      <c r="D51" s="143" t="s">
        <v>124</v>
      </c>
      <c r="E51" s="143">
        <v>76</v>
      </c>
      <c r="F51" s="144">
        <v>2.15457</v>
      </c>
      <c r="G51" s="145">
        <v>0</v>
      </c>
      <c r="H51" s="145">
        <v>2.15457</v>
      </c>
      <c r="I51" s="145">
        <v>649.79286</v>
      </c>
      <c r="J51" s="145">
        <v>26.41051</v>
      </c>
      <c r="K51" s="145">
        <v>676.20337</v>
      </c>
      <c r="L51" s="145">
        <v>196.10029</v>
      </c>
      <c r="M51" s="145">
        <v>25.16473</v>
      </c>
      <c r="N51" s="145">
        <v>221.26502</v>
      </c>
      <c r="O51" s="145">
        <v>899.6229599999999</v>
      </c>
      <c r="P51" s="145">
        <v>29323.941260000003</v>
      </c>
      <c r="Q51" s="145">
        <v>0</v>
      </c>
      <c r="R51" s="146">
        <v>29323.941260000003</v>
      </c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147"/>
      <c r="B52" s="147"/>
      <c r="C52" s="147"/>
      <c r="D52" s="147"/>
      <c r="E52" s="148">
        <v>265</v>
      </c>
      <c r="F52" s="149">
        <v>5E-05</v>
      </c>
      <c r="G52" s="150">
        <v>0</v>
      </c>
      <c r="H52" s="150">
        <v>5E-05</v>
      </c>
      <c r="I52" s="150">
        <v>0.07571</v>
      </c>
      <c r="J52" s="150">
        <v>0</v>
      </c>
      <c r="K52" s="150">
        <v>0.07571</v>
      </c>
      <c r="L52" s="150">
        <v>0</v>
      </c>
      <c r="M52" s="150">
        <v>0</v>
      </c>
      <c r="N52" s="150">
        <v>0</v>
      </c>
      <c r="O52" s="150">
        <v>0.07576000000000001</v>
      </c>
      <c r="P52" s="150">
        <v>3670.13415</v>
      </c>
      <c r="Q52" s="150">
        <v>0</v>
      </c>
      <c r="R52" s="151">
        <v>3670.13415</v>
      </c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147"/>
      <c r="B53" s="143" t="s">
        <v>12</v>
      </c>
      <c r="C53" s="143" t="s">
        <v>125</v>
      </c>
      <c r="D53" s="143" t="s">
        <v>126</v>
      </c>
      <c r="E53" s="143">
        <v>26</v>
      </c>
      <c r="F53" s="144">
        <v>4.68037</v>
      </c>
      <c r="G53" s="145">
        <v>0</v>
      </c>
      <c r="H53" s="145">
        <v>4.68037</v>
      </c>
      <c r="I53" s="145">
        <v>1429.04614</v>
      </c>
      <c r="J53" s="145">
        <v>29.27245</v>
      </c>
      <c r="K53" s="145">
        <v>1458.31859</v>
      </c>
      <c r="L53" s="145">
        <v>1062.7683200000001</v>
      </c>
      <c r="M53" s="145">
        <v>22.25065</v>
      </c>
      <c r="N53" s="145">
        <v>1085.01897</v>
      </c>
      <c r="O53" s="145">
        <v>2548.01793</v>
      </c>
      <c r="P53" s="145">
        <v>33334.20798</v>
      </c>
      <c r="Q53" s="145">
        <v>0</v>
      </c>
      <c r="R53" s="146">
        <v>33334.20798</v>
      </c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147"/>
      <c r="B54" s="147"/>
      <c r="C54" s="147"/>
      <c r="D54" s="147"/>
      <c r="E54" s="148">
        <v>315</v>
      </c>
      <c r="F54" s="149">
        <v>0.01934</v>
      </c>
      <c r="G54" s="150">
        <v>0</v>
      </c>
      <c r="H54" s="150">
        <v>0.01934</v>
      </c>
      <c r="I54" s="150">
        <v>1.91045</v>
      </c>
      <c r="J54" s="150">
        <v>0</v>
      </c>
      <c r="K54" s="150">
        <v>1.91045</v>
      </c>
      <c r="L54" s="150">
        <v>0</v>
      </c>
      <c r="M54" s="150">
        <v>0</v>
      </c>
      <c r="N54" s="150">
        <v>0</v>
      </c>
      <c r="O54" s="150">
        <v>1.92979</v>
      </c>
      <c r="P54" s="150">
        <v>3454.9971299999997</v>
      </c>
      <c r="Q54" s="150">
        <v>0</v>
      </c>
      <c r="R54" s="151">
        <v>3454.9971299999997</v>
      </c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147"/>
      <c r="B55" s="147"/>
      <c r="C55" s="147"/>
      <c r="D55" s="147"/>
      <c r="E55" s="148">
        <v>329</v>
      </c>
      <c r="F55" s="149">
        <v>0.00103</v>
      </c>
      <c r="G55" s="150">
        <v>0</v>
      </c>
      <c r="H55" s="150">
        <v>0.00103</v>
      </c>
      <c r="I55" s="150">
        <v>8.87391</v>
      </c>
      <c r="J55" s="150">
        <v>0</v>
      </c>
      <c r="K55" s="150">
        <v>8.87391</v>
      </c>
      <c r="L55" s="150">
        <v>0</v>
      </c>
      <c r="M55" s="150">
        <v>0</v>
      </c>
      <c r="N55" s="150">
        <v>0</v>
      </c>
      <c r="O55" s="150">
        <v>8.87494</v>
      </c>
      <c r="P55" s="150">
        <v>4354.15221</v>
      </c>
      <c r="Q55" s="150">
        <v>0</v>
      </c>
      <c r="R55" s="151">
        <v>4354.15221</v>
      </c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147"/>
      <c r="B56" s="147"/>
      <c r="C56" s="147"/>
      <c r="D56" s="143" t="s">
        <v>127</v>
      </c>
      <c r="E56" s="143">
        <v>377</v>
      </c>
      <c r="F56" s="144">
        <v>0.00031</v>
      </c>
      <c r="G56" s="145">
        <v>0</v>
      </c>
      <c r="H56" s="145">
        <v>0.00031</v>
      </c>
      <c r="I56" s="145">
        <v>115.98980999999999</v>
      </c>
      <c r="J56" s="145">
        <v>0.14071</v>
      </c>
      <c r="K56" s="145">
        <v>116.13052</v>
      </c>
      <c r="L56" s="145">
        <v>0.00264</v>
      </c>
      <c r="M56" s="145">
        <v>0</v>
      </c>
      <c r="N56" s="145">
        <v>0.00264</v>
      </c>
      <c r="O56" s="145">
        <v>116.13347</v>
      </c>
      <c r="P56" s="145">
        <v>4943.42857</v>
      </c>
      <c r="Q56" s="145">
        <v>0</v>
      </c>
      <c r="R56" s="146">
        <v>4943.42857</v>
      </c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147"/>
      <c r="B57" s="147"/>
      <c r="C57" s="143" t="s">
        <v>12</v>
      </c>
      <c r="D57" s="143" t="s">
        <v>12</v>
      </c>
      <c r="E57" s="143">
        <v>9</v>
      </c>
      <c r="F57" s="144">
        <v>25.178150000000002</v>
      </c>
      <c r="G57" s="145">
        <v>0</v>
      </c>
      <c r="H57" s="145">
        <v>25.178150000000002</v>
      </c>
      <c r="I57" s="145">
        <v>1125.0051899999999</v>
      </c>
      <c r="J57" s="145">
        <v>60.600019999999994</v>
      </c>
      <c r="K57" s="145">
        <v>1185.60521</v>
      </c>
      <c r="L57" s="145">
        <v>1166.07273</v>
      </c>
      <c r="M57" s="145">
        <v>4.98175</v>
      </c>
      <c r="N57" s="145">
        <v>1171.05448</v>
      </c>
      <c r="O57" s="145">
        <v>2381.8378399999997</v>
      </c>
      <c r="P57" s="145">
        <v>45460.552990000004</v>
      </c>
      <c r="Q57" s="145">
        <v>0</v>
      </c>
      <c r="R57" s="146">
        <v>45460.552990000004</v>
      </c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147"/>
      <c r="B58" s="147"/>
      <c r="C58" s="147"/>
      <c r="D58" s="147"/>
      <c r="E58" s="148">
        <v>281</v>
      </c>
      <c r="F58" s="149">
        <v>0.00016</v>
      </c>
      <c r="G58" s="150">
        <v>0</v>
      </c>
      <c r="H58" s="150">
        <v>0.00016</v>
      </c>
      <c r="I58" s="150">
        <v>21.63063</v>
      </c>
      <c r="J58" s="150">
        <v>0</v>
      </c>
      <c r="K58" s="150">
        <v>21.63063</v>
      </c>
      <c r="L58" s="150">
        <v>0</v>
      </c>
      <c r="M58" s="150">
        <v>0</v>
      </c>
      <c r="N58" s="150">
        <v>0</v>
      </c>
      <c r="O58" s="150">
        <v>21.63079</v>
      </c>
      <c r="P58" s="150">
        <v>5135.929480000001</v>
      </c>
      <c r="Q58" s="150">
        <v>0</v>
      </c>
      <c r="R58" s="151">
        <v>5135.929480000001</v>
      </c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147"/>
      <c r="B59" s="147"/>
      <c r="C59" s="147"/>
      <c r="D59" s="147"/>
      <c r="E59" s="148">
        <v>376</v>
      </c>
      <c r="F59" s="149">
        <v>7.000000000000001E-05</v>
      </c>
      <c r="G59" s="150">
        <v>0</v>
      </c>
      <c r="H59" s="150">
        <v>7.000000000000001E-05</v>
      </c>
      <c r="I59" s="150">
        <v>101.81149</v>
      </c>
      <c r="J59" s="150">
        <v>0</v>
      </c>
      <c r="K59" s="150">
        <v>101.81149</v>
      </c>
      <c r="L59" s="150">
        <v>4</v>
      </c>
      <c r="M59" s="150">
        <v>0</v>
      </c>
      <c r="N59" s="150">
        <v>4</v>
      </c>
      <c r="O59" s="150">
        <v>105.81156</v>
      </c>
      <c r="P59" s="150">
        <v>4930.34957</v>
      </c>
      <c r="Q59" s="150">
        <v>0</v>
      </c>
      <c r="R59" s="151">
        <v>4930.34957</v>
      </c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147"/>
      <c r="B60" s="147"/>
      <c r="C60" s="143" t="s">
        <v>128</v>
      </c>
      <c r="D60" s="143" t="s">
        <v>128</v>
      </c>
      <c r="E60" s="143">
        <v>225</v>
      </c>
      <c r="F60" s="144">
        <v>0.00023999999999999998</v>
      </c>
      <c r="G60" s="145">
        <v>0</v>
      </c>
      <c r="H60" s="145">
        <v>0.00023999999999999998</v>
      </c>
      <c r="I60" s="145">
        <v>1378.5486</v>
      </c>
      <c r="J60" s="145">
        <v>263.95402</v>
      </c>
      <c r="K60" s="145">
        <v>1642.5026200000002</v>
      </c>
      <c r="L60" s="145">
        <v>729.58216</v>
      </c>
      <c r="M60" s="145">
        <v>22.91327</v>
      </c>
      <c r="N60" s="145">
        <v>752.49543</v>
      </c>
      <c r="O60" s="145">
        <v>2394.99829</v>
      </c>
      <c r="P60" s="145">
        <v>14032.284230000001</v>
      </c>
      <c r="Q60" s="145">
        <v>0</v>
      </c>
      <c r="R60" s="146">
        <v>14032.284230000001</v>
      </c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147"/>
      <c r="B61" s="147"/>
      <c r="C61" s="147"/>
      <c r="D61" s="147"/>
      <c r="E61" s="148">
        <v>282</v>
      </c>
      <c r="F61" s="149">
        <v>0.0034</v>
      </c>
      <c r="G61" s="150">
        <v>0</v>
      </c>
      <c r="H61" s="150">
        <v>0.0034</v>
      </c>
      <c r="I61" s="150">
        <v>5.247439999999999</v>
      </c>
      <c r="J61" s="150">
        <v>0</v>
      </c>
      <c r="K61" s="150">
        <v>5.247439999999999</v>
      </c>
      <c r="L61" s="150">
        <v>0</v>
      </c>
      <c r="M61" s="150">
        <v>0</v>
      </c>
      <c r="N61" s="150">
        <v>0</v>
      </c>
      <c r="O61" s="150">
        <v>5.25084</v>
      </c>
      <c r="P61" s="150">
        <v>2399.2732400000004</v>
      </c>
      <c r="Q61" s="150">
        <v>0</v>
      </c>
      <c r="R61" s="151">
        <v>2399.2732400000004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147"/>
      <c r="B62" s="147"/>
      <c r="C62" s="143" t="s">
        <v>129</v>
      </c>
      <c r="D62" s="143" t="s">
        <v>129</v>
      </c>
      <c r="E62" s="143">
        <v>33</v>
      </c>
      <c r="F62" s="144">
        <v>0.14397</v>
      </c>
      <c r="G62" s="145">
        <v>0</v>
      </c>
      <c r="H62" s="145">
        <v>0.14397</v>
      </c>
      <c r="I62" s="145">
        <v>802.37361</v>
      </c>
      <c r="J62" s="145">
        <v>38.29769</v>
      </c>
      <c r="K62" s="145">
        <v>840.6713000000001</v>
      </c>
      <c r="L62" s="145">
        <v>500.4589</v>
      </c>
      <c r="M62" s="145">
        <v>40.10481</v>
      </c>
      <c r="N62" s="145">
        <v>540.56371</v>
      </c>
      <c r="O62" s="145">
        <v>1381.37898</v>
      </c>
      <c r="P62" s="145">
        <v>28477.522820000002</v>
      </c>
      <c r="Q62" s="145">
        <v>0</v>
      </c>
      <c r="R62" s="146">
        <v>28477.522820000002</v>
      </c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147"/>
      <c r="B63" s="147"/>
      <c r="C63" s="147"/>
      <c r="D63" s="147"/>
      <c r="E63" s="148">
        <v>294</v>
      </c>
      <c r="F63" s="149">
        <v>0.0002</v>
      </c>
      <c r="G63" s="150">
        <v>0</v>
      </c>
      <c r="H63" s="150">
        <v>0.0002</v>
      </c>
      <c r="I63" s="150">
        <v>0.036590000000000004</v>
      </c>
      <c r="J63" s="150">
        <v>0</v>
      </c>
      <c r="K63" s="150">
        <v>0.036590000000000004</v>
      </c>
      <c r="L63" s="150">
        <v>0</v>
      </c>
      <c r="M63" s="150">
        <v>0</v>
      </c>
      <c r="N63" s="150">
        <v>0</v>
      </c>
      <c r="O63" s="150">
        <v>0.036789999999999996</v>
      </c>
      <c r="P63" s="150">
        <v>3957.8350499999997</v>
      </c>
      <c r="Q63" s="150">
        <v>0</v>
      </c>
      <c r="R63" s="151">
        <v>3957.8350499999997</v>
      </c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147"/>
      <c r="B64" s="143" t="s">
        <v>130</v>
      </c>
      <c r="C64" s="143" t="s">
        <v>131</v>
      </c>
      <c r="D64" s="143" t="s">
        <v>131</v>
      </c>
      <c r="E64" s="143">
        <v>218</v>
      </c>
      <c r="F64" s="144">
        <v>0.00094</v>
      </c>
      <c r="G64" s="145">
        <v>0</v>
      </c>
      <c r="H64" s="145">
        <v>0.00094</v>
      </c>
      <c r="I64" s="145">
        <v>427.26196000000004</v>
      </c>
      <c r="J64" s="145">
        <v>1.40067</v>
      </c>
      <c r="K64" s="145">
        <v>428.66263</v>
      </c>
      <c r="L64" s="145">
        <v>122.63253</v>
      </c>
      <c r="M64" s="145">
        <v>0</v>
      </c>
      <c r="N64" s="145">
        <v>122.63253</v>
      </c>
      <c r="O64" s="145">
        <v>551.2961</v>
      </c>
      <c r="P64" s="145">
        <v>27092.30453</v>
      </c>
      <c r="Q64" s="145">
        <v>0</v>
      </c>
      <c r="R64" s="146">
        <v>27092.30453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147"/>
      <c r="B65" s="147"/>
      <c r="C65" s="147"/>
      <c r="D65" s="147"/>
      <c r="E65" s="148">
        <v>249</v>
      </c>
      <c r="F65" s="149">
        <v>0.29220999999999997</v>
      </c>
      <c r="G65" s="150">
        <v>0</v>
      </c>
      <c r="H65" s="150">
        <v>0.29220999999999997</v>
      </c>
      <c r="I65" s="150">
        <v>3.60262</v>
      </c>
      <c r="J65" s="150">
        <v>0</v>
      </c>
      <c r="K65" s="150">
        <v>3.60262</v>
      </c>
      <c r="L65" s="150">
        <v>0</v>
      </c>
      <c r="M65" s="150">
        <v>0</v>
      </c>
      <c r="N65" s="150">
        <v>0</v>
      </c>
      <c r="O65" s="150">
        <v>3.89483</v>
      </c>
      <c r="P65" s="150">
        <v>2817.3913399999997</v>
      </c>
      <c r="Q65" s="150">
        <v>0</v>
      </c>
      <c r="R65" s="151">
        <v>2817.3913399999997</v>
      </c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147"/>
      <c r="B66" s="147"/>
      <c r="C66" s="147"/>
      <c r="D66" s="143" t="s">
        <v>132</v>
      </c>
      <c r="E66" s="143">
        <v>355</v>
      </c>
      <c r="F66" s="144">
        <v>11.003950000000001</v>
      </c>
      <c r="G66" s="145">
        <v>0</v>
      </c>
      <c r="H66" s="145">
        <v>11.003950000000001</v>
      </c>
      <c r="I66" s="145">
        <v>0.03005</v>
      </c>
      <c r="J66" s="145">
        <v>0</v>
      </c>
      <c r="K66" s="145">
        <v>0.03005</v>
      </c>
      <c r="L66" s="145">
        <v>0</v>
      </c>
      <c r="M66" s="145">
        <v>0</v>
      </c>
      <c r="N66" s="145">
        <v>0</v>
      </c>
      <c r="O66" s="145">
        <v>11.034</v>
      </c>
      <c r="P66" s="145">
        <v>17919.52175</v>
      </c>
      <c r="Q66" s="145">
        <v>0</v>
      </c>
      <c r="R66" s="146">
        <v>17919.52175</v>
      </c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147"/>
      <c r="B67" s="147"/>
      <c r="C67" s="143" t="s">
        <v>133</v>
      </c>
      <c r="D67" s="143" t="s">
        <v>134</v>
      </c>
      <c r="E67" s="143">
        <v>221</v>
      </c>
      <c r="F67" s="144">
        <v>0.8082</v>
      </c>
      <c r="G67" s="145">
        <v>0</v>
      </c>
      <c r="H67" s="145">
        <v>0.8082</v>
      </c>
      <c r="I67" s="145">
        <v>733.48062</v>
      </c>
      <c r="J67" s="145">
        <v>312.07962</v>
      </c>
      <c r="K67" s="145">
        <v>1045.56024</v>
      </c>
      <c r="L67" s="145">
        <v>452.23498</v>
      </c>
      <c r="M67" s="145">
        <v>108.34735</v>
      </c>
      <c r="N67" s="145">
        <v>560.58233</v>
      </c>
      <c r="O67" s="145">
        <v>1606.95077</v>
      </c>
      <c r="P67" s="145">
        <v>38400.36514</v>
      </c>
      <c r="Q67" s="145">
        <v>0</v>
      </c>
      <c r="R67" s="146">
        <v>38400.36514</v>
      </c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147"/>
      <c r="B68" s="147"/>
      <c r="C68" s="147"/>
      <c r="D68" s="147"/>
      <c r="E68" s="148">
        <v>374</v>
      </c>
      <c r="F68" s="149">
        <v>0.00085</v>
      </c>
      <c r="G68" s="150">
        <v>0</v>
      </c>
      <c r="H68" s="150">
        <v>0.00085</v>
      </c>
      <c r="I68" s="150">
        <v>387.39832</v>
      </c>
      <c r="J68" s="150">
        <v>10.22564</v>
      </c>
      <c r="K68" s="150">
        <v>397.62396</v>
      </c>
      <c r="L68" s="150">
        <v>57</v>
      </c>
      <c r="M68" s="150">
        <v>0</v>
      </c>
      <c r="N68" s="150">
        <v>57</v>
      </c>
      <c r="O68" s="150">
        <v>454.62481</v>
      </c>
      <c r="P68" s="150">
        <v>11847.37977</v>
      </c>
      <c r="Q68" s="150">
        <v>0</v>
      </c>
      <c r="R68" s="151">
        <v>11847.37977</v>
      </c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147"/>
      <c r="B69" s="147"/>
      <c r="C69" s="147"/>
      <c r="D69" s="143" t="s">
        <v>133</v>
      </c>
      <c r="E69" s="143">
        <v>18</v>
      </c>
      <c r="F69" s="144">
        <v>0.16659000000000002</v>
      </c>
      <c r="G69" s="145">
        <v>0</v>
      </c>
      <c r="H69" s="145">
        <v>0.16659000000000002</v>
      </c>
      <c r="I69" s="145">
        <v>1406.87185</v>
      </c>
      <c r="J69" s="145">
        <v>139.78965</v>
      </c>
      <c r="K69" s="145">
        <v>1546.6615</v>
      </c>
      <c r="L69" s="145">
        <v>6430.8737599999995</v>
      </c>
      <c r="M69" s="145">
        <v>777.88405</v>
      </c>
      <c r="N69" s="145">
        <v>7208.757809999999</v>
      </c>
      <c r="O69" s="145">
        <v>8755.5859</v>
      </c>
      <c r="P69" s="145">
        <v>62950.43174</v>
      </c>
      <c r="Q69" s="145">
        <v>15.35007</v>
      </c>
      <c r="R69" s="146">
        <v>62965.78181</v>
      </c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147"/>
      <c r="B70" s="147"/>
      <c r="C70" s="147"/>
      <c r="D70" s="147"/>
      <c r="E70" s="148">
        <v>283</v>
      </c>
      <c r="F70" s="149">
        <v>0.014070000000000001</v>
      </c>
      <c r="G70" s="150">
        <v>0</v>
      </c>
      <c r="H70" s="150">
        <v>0.014070000000000001</v>
      </c>
      <c r="I70" s="150">
        <v>16.71182</v>
      </c>
      <c r="J70" s="150">
        <v>0</v>
      </c>
      <c r="K70" s="150">
        <v>16.71182</v>
      </c>
      <c r="L70" s="150">
        <v>0</v>
      </c>
      <c r="M70" s="150">
        <v>0</v>
      </c>
      <c r="N70" s="150">
        <v>0</v>
      </c>
      <c r="O70" s="150">
        <v>16.72589</v>
      </c>
      <c r="P70" s="150">
        <v>5051.37076</v>
      </c>
      <c r="Q70" s="150">
        <v>0</v>
      </c>
      <c r="R70" s="151">
        <v>5051.37076</v>
      </c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147"/>
      <c r="B71" s="147"/>
      <c r="C71" s="147"/>
      <c r="D71" s="147"/>
      <c r="E71" s="148">
        <v>307</v>
      </c>
      <c r="F71" s="149">
        <v>0.11815</v>
      </c>
      <c r="G71" s="150">
        <v>0</v>
      </c>
      <c r="H71" s="150">
        <v>0.11815</v>
      </c>
      <c r="I71" s="150">
        <v>3.16273</v>
      </c>
      <c r="J71" s="150">
        <v>0</v>
      </c>
      <c r="K71" s="150">
        <v>3.16273</v>
      </c>
      <c r="L71" s="150">
        <v>0</v>
      </c>
      <c r="M71" s="150">
        <v>0</v>
      </c>
      <c r="N71" s="150">
        <v>0</v>
      </c>
      <c r="O71" s="150">
        <v>3.2808800000000002</v>
      </c>
      <c r="P71" s="150">
        <v>4606.27654</v>
      </c>
      <c r="Q71" s="150">
        <v>0</v>
      </c>
      <c r="R71" s="151">
        <v>4606.27654</v>
      </c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147"/>
      <c r="B72" s="147"/>
      <c r="C72" s="147"/>
      <c r="D72" s="147"/>
      <c r="E72" s="148">
        <v>316</v>
      </c>
      <c r="F72" s="149">
        <v>0.00419</v>
      </c>
      <c r="G72" s="150">
        <v>0</v>
      </c>
      <c r="H72" s="150">
        <v>0.00419</v>
      </c>
      <c r="I72" s="150">
        <v>3.17163</v>
      </c>
      <c r="J72" s="150">
        <v>0.0034300000000000003</v>
      </c>
      <c r="K72" s="150">
        <v>3.1750599999999998</v>
      </c>
      <c r="L72" s="150">
        <v>0</v>
      </c>
      <c r="M72" s="150">
        <v>0</v>
      </c>
      <c r="N72" s="150">
        <v>0</v>
      </c>
      <c r="O72" s="150">
        <v>3.17925</v>
      </c>
      <c r="P72" s="150">
        <v>3731.25854</v>
      </c>
      <c r="Q72" s="150">
        <v>0</v>
      </c>
      <c r="R72" s="151">
        <v>3731.25854</v>
      </c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147"/>
      <c r="B73" s="147"/>
      <c r="C73" s="143" t="s">
        <v>135</v>
      </c>
      <c r="D73" s="143" t="s">
        <v>135</v>
      </c>
      <c r="E73" s="143">
        <v>234</v>
      </c>
      <c r="F73" s="144">
        <v>0.97036</v>
      </c>
      <c r="G73" s="145">
        <v>0</v>
      </c>
      <c r="H73" s="145">
        <v>0.97036</v>
      </c>
      <c r="I73" s="145">
        <v>430.73740000000004</v>
      </c>
      <c r="J73" s="145">
        <v>4.04804</v>
      </c>
      <c r="K73" s="145">
        <v>434.78544</v>
      </c>
      <c r="L73" s="145">
        <v>2311.84162</v>
      </c>
      <c r="M73" s="145">
        <v>0</v>
      </c>
      <c r="N73" s="145">
        <v>2311.84162</v>
      </c>
      <c r="O73" s="145">
        <v>2747.59742</v>
      </c>
      <c r="P73" s="145">
        <v>17538.18273</v>
      </c>
      <c r="Q73" s="145">
        <v>0</v>
      </c>
      <c r="R73" s="146">
        <v>17538.18273</v>
      </c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147"/>
      <c r="B74" s="143" t="s">
        <v>14</v>
      </c>
      <c r="C74" s="143" t="s">
        <v>136</v>
      </c>
      <c r="D74" s="143" t="s">
        <v>137</v>
      </c>
      <c r="E74" s="143">
        <v>17</v>
      </c>
      <c r="F74" s="144">
        <v>0.6005199999999999</v>
      </c>
      <c r="G74" s="145">
        <v>0</v>
      </c>
      <c r="H74" s="145">
        <v>0.6005199999999999</v>
      </c>
      <c r="I74" s="145">
        <v>1773.0675800000001</v>
      </c>
      <c r="J74" s="145">
        <v>61.3784</v>
      </c>
      <c r="K74" s="145">
        <v>1834.44598</v>
      </c>
      <c r="L74" s="145">
        <v>3039.28242</v>
      </c>
      <c r="M74" s="145">
        <v>169.17032</v>
      </c>
      <c r="N74" s="145">
        <v>3208.45274</v>
      </c>
      <c r="O74" s="145">
        <v>5043.49924</v>
      </c>
      <c r="P74" s="145">
        <v>25692.65759</v>
      </c>
      <c r="Q74" s="145">
        <v>0</v>
      </c>
      <c r="R74" s="146">
        <v>25692.65759</v>
      </c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147"/>
      <c r="B75" s="147"/>
      <c r="C75" s="143" t="s">
        <v>138</v>
      </c>
      <c r="D75" s="143" t="s">
        <v>138</v>
      </c>
      <c r="E75" s="143">
        <v>62</v>
      </c>
      <c r="F75" s="144">
        <v>0.00151</v>
      </c>
      <c r="G75" s="145">
        <v>0</v>
      </c>
      <c r="H75" s="145">
        <v>0.00151</v>
      </c>
      <c r="I75" s="145">
        <v>706.3892</v>
      </c>
      <c r="J75" s="145">
        <v>4.57757</v>
      </c>
      <c r="K75" s="145">
        <v>710.96677</v>
      </c>
      <c r="L75" s="145">
        <v>431.8813</v>
      </c>
      <c r="M75" s="145">
        <v>108.22300999999999</v>
      </c>
      <c r="N75" s="145">
        <v>540.10431</v>
      </c>
      <c r="O75" s="145">
        <v>1251.07259</v>
      </c>
      <c r="P75" s="145">
        <v>24422.72085</v>
      </c>
      <c r="Q75" s="145">
        <v>0</v>
      </c>
      <c r="R75" s="146">
        <v>24422.72085</v>
      </c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147"/>
      <c r="B76" s="147"/>
      <c r="C76" s="147"/>
      <c r="D76" s="147"/>
      <c r="E76" s="148">
        <v>330</v>
      </c>
      <c r="F76" s="149">
        <v>0.0055899999999999995</v>
      </c>
      <c r="G76" s="150">
        <v>0</v>
      </c>
      <c r="H76" s="150">
        <v>0.0055899999999999995</v>
      </c>
      <c r="I76" s="150">
        <v>10.82472</v>
      </c>
      <c r="J76" s="150">
        <v>0</v>
      </c>
      <c r="K76" s="150">
        <v>10.82472</v>
      </c>
      <c r="L76" s="150">
        <v>0</v>
      </c>
      <c r="M76" s="150">
        <v>0</v>
      </c>
      <c r="N76" s="150">
        <v>0</v>
      </c>
      <c r="O76" s="150">
        <v>10.830309999999999</v>
      </c>
      <c r="P76" s="150">
        <v>5022.80886</v>
      </c>
      <c r="Q76" s="150">
        <v>0</v>
      </c>
      <c r="R76" s="151">
        <v>5022.80886</v>
      </c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147"/>
      <c r="B77" s="147"/>
      <c r="C77" s="143" t="s">
        <v>139</v>
      </c>
      <c r="D77" s="143" t="s">
        <v>140</v>
      </c>
      <c r="E77" s="143">
        <v>212</v>
      </c>
      <c r="F77" s="144">
        <v>0.00114</v>
      </c>
      <c r="G77" s="145">
        <v>0</v>
      </c>
      <c r="H77" s="145">
        <v>0.00114</v>
      </c>
      <c r="I77" s="145">
        <v>708.54373</v>
      </c>
      <c r="J77" s="145">
        <v>6.80586</v>
      </c>
      <c r="K77" s="145">
        <v>715.3495899999999</v>
      </c>
      <c r="L77" s="145">
        <v>485.16451</v>
      </c>
      <c r="M77" s="145">
        <v>0</v>
      </c>
      <c r="N77" s="145">
        <v>485.16451</v>
      </c>
      <c r="O77" s="145">
        <v>1200.51524</v>
      </c>
      <c r="P77" s="145">
        <v>36320.99152</v>
      </c>
      <c r="Q77" s="145">
        <v>0</v>
      </c>
      <c r="R77" s="146">
        <v>36320.99152</v>
      </c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147"/>
      <c r="B78" s="147"/>
      <c r="C78" s="147"/>
      <c r="D78" s="147"/>
      <c r="E78" s="148">
        <v>331</v>
      </c>
      <c r="F78" s="149">
        <v>0.053329999999999995</v>
      </c>
      <c r="G78" s="150">
        <v>0</v>
      </c>
      <c r="H78" s="150">
        <v>0.053329999999999995</v>
      </c>
      <c r="I78" s="150">
        <v>1.81145</v>
      </c>
      <c r="J78" s="150">
        <v>0</v>
      </c>
      <c r="K78" s="150">
        <v>1.81145</v>
      </c>
      <c r="L78" s="150">
        <v>0</v>
      </c>
      <c r="M78" s="150">
        <v>0</v>
      </c>
      <c r="N78" s="150">
        <v>0</v>
      </c>
      <c r="O78" s="150">
        <v>1.8647799999999999</v>
      </c>
      <c r="P78" s="150">
        <v>4589.28504</v>
      </c>
      <c r="Q78" s="150">
        <v>0</v>
      </c>
      <c r="R78" s="151">
        <v>4589.28504</v>
      </c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147"/>
      <c r="B79" s="147"/>
      <c r="C79" s="147"/>
      <c r="D79" s="143" t="s">
        <v>139</v>
      </c>
      <c r="E79" s="143">
        <v>6</v>
      </c>
      <c r="F79" s="144">
        <v>0.21947999999999998</v>
      </c>
      <c r="G79" s="145">
        <v>0</v>
      </c>
      <c r="H79" s="145">
        <v>0.21947999999999998</v>
      </c>
      <c r="I79" s="145">
        <v>2034.2460700000001</v>
      </c>
      <c r="J79" s="145">
        <v>359.37403</v>
      </c>
      <c r="K79" s="145">
        <v>2393.6201</v>
      </c>
      <c r="L79" s="145">
        <v>7202.02029</v>
      </c>
      <c r="M79" s="145">
        <v>844.4124</v>
      </c>
      <c r="N79" s="145">
        <v>8046.432690000001</v>
      </c>
      <c r="O79" s="145">
        <v>10440.27227</v>
      </c>
      <c r="P79" s="145">
        <v>62719.70171</v>
      </c>
      <c r="Q79" s="145">
        <v>0</v>
      </c>
      <c r="R79" s="146">
        <v>62719.70171</v>
      </c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147"/>
      <c r="B80" s="147"/>
      <c r="C80" s="147"/>
      <c r="D80" s="147"/>
      <c r="E80" s="148">
        <v>85</v>
      </c>
      <c r="F80" s="149">
        <v>0.57359</v>
      </c>
      <c r="G80" s="150">
        <v>0</v>
      </c>
      <c r="H80" s="150">
        <v>0.57359</v>
      </c>
      <c r="I80" s="150">
        <v>890.4123199999999</v>
      </c>
      <c r="J80" s="150">
        <v>11.87084</v>
      </c>
      <c r="K80" s="150">
        <v>902.2831600000001</v>
      </c>
      <c r="L80" s="150">
        <v>1632.18855</v>
      </c>
      <c r="M80" s="150">
        <v>84.31761999999999</v>
      </c>
      <c r="N80" s="150">
        <v>1716.5061699999999</v>
      </c>
      <c r="O80" s="150">
        <v>2619.36292</v>
      </c>
      <c r="P80" s="150">
        <v>30496.737350000003</v>
      </c>
      <c r="Q80" s="150">
        <v>0</v>
      </c>
      <c r="R80" s="151">
        <v>30496.737350000003</v>
      </c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147"/>
      <c r="B81" s="147"/>
      <c r="C81" s="147"/>
      <c r="D81" s="147"/>
      <c r="E81" s="148">
        <v>226</v>
      </c>
      <c r="F81" s="149">
        <v>0.00023</v>
      </c>
      <c r="G81" s="150">
        <v>0</v>
      </c>
      <c r="H81" s="150">
        <v>0.00023</v>
      </c>
      <c r="I81" s="150">
        <v>954.57287</v>
      </c>
      <c r="J81" s="150">
        <v>28.51508</v>
      </c>
      <c r="K81" s="150">
        <v>983.08795</v>
      </c>
      <c r="L81" s="150">
        <v>843.54466</v>
      </c>
      <c r="M81" s="150">
        <v>16.12919</v>
      </c>
      <c r="N81" s="150">
        <v>859.67385</v>
      </c>
      <c r="O81" s="150">
        <v>1842.76203</v>
      </c>
      <c r="P81" s="150">
        <v>34916.662899999996</v>
      </c>
      <c r="Q81" s="150">
        <v>0</v>
      </c>
      <c r="R81" s="151">
        <v>34916.662899999996</v>
      </c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147"/>
      <c r="B82" s="147"/>
      <c r="C82" s="147"/>
      <c r="D82" s="147"/>
      <c r="E82" s="148">
        <v>250</v>
      </c>
      <c r="F82" s="149">
        <v>0.818</v>
      </c>
      <c r="G82" s="150">
        <v>0</v>
      </c>
      <c r="H82" s="150">
        <v>0.818</v>
      </c>
      <c r="I82" s="150">
        <v>2.9611300000000003</v>
      </c>
      <c r="J82" s="150">
        <v>0.06964000000000001</v>
      </c>
      <c r="K82" s="150">
        <v>3.03077</v>
      </c>
      <c r="L82" s="150">
        <v>0</v>
      </c>
      <c r="M82" s="150">
        <v>0</v>
      </c>
      <c r="N82" s="150">
        <v>0</v>
      </c>
      <c r="O82" s="150">
        <v>3.84877</v>
      </c>
      <c r="P82" s="150">
        <v>2510.67811</v>
      </c>
      <c r="Q82" s="150">
        <v>0</v>
      </c>
      <c r="R82" s="151">
        <v>2510.67811</v>
      </c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147"/>
      <c r="B83" s="147"/>
      <c r="C83" s="147"/>
      <c r="D83" s="147"/>
      <c r="E83" s="148">
        <v>284</v>
      </c>
      <c r="F83" s="149">
        <v>0.00034</v>
      </c>
      <c r="G83" s="150">
        <v>0</v>
      </c>
      <c r="H83" s="150">
        <v>0.00034</v>
      </c>
      <c r="I83" s="150">
        <v>0.85568</v>
      </c>
      <c r="J83" s="150">
        <v>0</v>
      </c>
      <c r="K83" s="150">
        <v>0.85568</v>
      </c>
      <c r="L83" s="150">
        <v>0</v>
      </c>
      <c r="M83" s="150">
        <v>0</v>
      </c>
      <c r="N83" s="150">
        <v>0</v>
      </c>
      <c r="O83" s="150">
        <v>0.85602</v>
      </c>
      <c r="P83" s="150">
        <v>6787.49367</v>
      </c>
      <c r="Q83" s="150">
        <v>0</v>
      </c>
      <c r="R83" s="151">
        <v>6787.49367</v>
      </c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147"/>
      <c r="B84" s="147"/>
      <c r="C84" s="147"/>
      <c r="D84" s="147"/>
      <c r="E84" s="148">
        <v>285</v>
      </c>
      <c r="F84" s="149">
        <v>0.07554000000000001</v>
      </c>
      <c r="G84" s="150">
        <v>0</v>
      </c>
      <c r="H84" s="150">
        <v>0.07554000000000001</v>
      </c>
      <c r="I84" s="150">
        <v>31.0774</v>
      </c>
      <c r="J84" s="150">
        <v>0</v>
      </c>
      <c r="K84" s="150">
        <v>31.0774</v>
      </c>
      <c r="L84" s="150">
        <v>0</v>
      </c>
      <c r="M84" s="150">
        <v>0</v>
      </c>
      <c r="N84" s="150">
        <v>0</v>
      </c>
      <c r="O84" s="150">
        <v>31.152939999999997</v>
      </c>
      <c r="P84" s="150">
        <v>9700.77226</v>
      </c>
      <c r="Q84" s="150">
        <v>0</v>
      </c>
      <c r="R84" s="151">
        <v>9700.77226</v>
      </c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147"/>
      <c r="B85" s="147"/>
      <c r="C85" s="147"/>
      <c r="D85" s="147"/>
      <c r="E85" s="148">
        <v>343</v>
      </c>
      <c r="F85" s="149">
        <v>0.022719999999999997</v>
      </c>
      <c r="G85" s="150">
        <v>0</v>
      </c>
      <c r="H85" s="150">
        <v>0.022719999999999997</v>
      </c>
      <c r="I85" s="150">
        <v>3.96817</v>
      </c>
      <c r="J85" s="150">
        <v>0</v>
      </c>
      <c r="K85" s="150">
        <v>3.96817</v>
      </c>
      <c r="L85" s="150">
        <v>0</v>
      </c>
      <c r="M85" s="150">
        <v>0</v>
      </c>
      <c r="N85" s="150">
        <v>0</v>
      </c>
      <c r="O85" s="150">
        <v>3.99089</v>
      </c>
      <c r="P85" s="150">
        <v>6404.21554</v>
      </c>
      <c r="Q85" s="150">
        <v>0</v>
      </c>
      <c r="R85" s="151">
        <v>6404.21554</v>
      </c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147"/>
      <c r="B86" s="147"/>
      <c r="C86" s="147"/>
      <c r="D86" s="147"/>
      <c r="E86" s="148">
        <v>368</v>
      </c>
      <c r="F86" s="149">
        <v>5E-05</v>
      </c>
      <c r="G86" s="150">
        <v>0</v>
      </c>
      <c r="H86" s="150">
        <v>5E-05</v>
      </c>
      <c r="I86" s="150">
        <v>380.5294</v>
      </c>
      <c r="J86" s="150">
        <v>1.96304</v>
      </c>
      <c r="K86" s="150">
        <v>382.49244</v>
      </c>
      <c r="L86" s="150">
        <v>0</v>
      </c>
      <c r="M86" s="150">
        <v>0</v>
      </c>
      <c r="N86" s="150">
        <v>0</v>
      </c>
      <c r="O86" s="150">
        <v>382.49249</v>
      </c>
      <c r="P86" s="150">
        <v>15019.16094</v>
      </c>
      <c r="Q86" s="150">
        <v>0</v>
      </c>
      <c r="R86" s="151">
        <v>15019.16094</v>
      </c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147"/>
      <c r="B87" s="147"/>
      <c r="C87" s="143" t="s">
        <v>141</v>
      </c>
      <c r="D87" s="143" t="s">
        <v>141</v>
      </c>
      <c r="E87" s="143">
        <v>251</v>
      </c>
      <c r="F87" s="144">
        <v>0.0055</v>
      </c>
      <c r="G87" s="145">
        <v>0</v>
      </c>
      <c r="H87" s="145">
        <v>0.0055</v>
      </c>
      <c r="I87" s="145">
        <v>45.60237</v>
      </c>
      <c r="J87" s="145">
        <v>0</v>
      </c>
      <c r="K87" s="145">
        <v>45.60237</v>
      </c>
      <c r="L87" s="145">
        <v>0</v>
      </c>
      <c r="M87" s="145">
        <v>0</v>
      </c>
      <c r="N87" s="145">
        <v>0</v>
      </c>
      <c r="O87" s="145">
        <v>45.607870000000005</v>
      </c>
      <c r="P87" s="145">
        <v>3967.7922999999996</v>
      </c>
      <c r="Q87" s="145">
        <v>0</v>
      </c>
      <c r="R87" s="146">
        <v>3967.7922999999996</v>
      </c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147"/>
      <c r="B88" s="147"/>
      <c r="C88" s="143" t="s">
        <v>142</v>
      </c>
      <c r="D88" s="143" t="s">
        <v>142</v>
      </c>
      <c r="E88" s="143">
        <v>266</v>
      </c>
      <c r="F88" s="144">
        <v>0.02524</v>
      </c>
      <c r="G88" s="145">
        <v>0</v>
      </c>
      <c r="H88" s="145">
        <v>0.02524</v>
      </c>
      <c r="I88" s="145">
        <v>0</v>
      </c>
      <c r="J88" s="145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0.02524</v>
      </c>
      <c r="P88" s="145">
        <v>5134.37108</v>
      </c>
      <c r="Q88" s="145">
        <v>0</v>
      </c>
      <c r="R88" s="146">
        <v>5134.37108</v>
      </c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147"/>
      <c r="B89" s="143" t="s">
        <v>15</v>
      </c>
      <c r="C89" s="143" t="s">
        <v>143</v>
      </c>
      <c r="D89" s="143" t="s">
        <v>143</v>
      </c>
      <c r="E89" s="143">
        <v>8</v>
      </c>
      <c r="F89" s="144">
        <v>2.48944</v>
      </c>
      <c r="G89" s="145">
        <v>0</v>
      </c>
      <c r="H89" s="145">
        <v>2.48944</v>
      </c>
      <c r="I89" s="145">
        <v>1863.00046</v>
      </c>
      <c r="J89" s="145">
        <v>96.9273</v>
      </c>
      <c r="K89" s="145">
        <v>1959.92776</v>
      </c>
      <c r="L89" s="145">
        <v>5148.25223</v>
      </c>
      <c r="M89" s="145">
        <v>542.4179</v>
      </c>
      <c r="N89" s="145">
        <v>5690.6701299999995</v>
      </c>
      <c r="O89" s="145">
        <v>7653.08733</v>
      </c>
      <c r="P89" s="145">
        <v>96304.64560999999</v>
      </c>
      <c r="Q89" s="145">
        <v>7.195810000000001</v>
      </c>
      <c r="R89" s="146">
        <v>96311.84142</v>
      </c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147"/>
      <c r="B90" s="147"/>
      <c r="C90" s="147"/>
      <c r="D90" s="147"/>
      <c r="E90" s="148">
        <v>214</v>
      </c>
      <c r="F90" s="149">
        <v>0.00688</v>
      </c>
      <c r="G90" s="150">
        <v>0</v>
      </c>
      <c r="H90" s="150">
        <v>0.00688</v>
      </c>
      <c r="I90" s="150">
        <v>699.2091899999999</v>
      </c>
      <c r="J90" s="150">
        <v>33.87628</v>
      </c>
      <c r="K90" s="150">
        <v>733.08547</v>
      </c>
      <c r="L90" s="150">
        <v>345.57948</v>
      </c>
      <c r="M90" s="150">
        <v>38.4384</v>
      </c>
      <c r="N90" s="150">
        <v>384.01788</v>
      </c>
      <c r="O90" s="150">
        <v>1117.11023</v>
      </c>
      <c r="P90" s="150">
        <v>45673.78863</v>
      </c>
      <c r="Q90" s="150">
        <v>0</v>
      </c>
      <c r="R90" s="151">
        <v>45673.78863</v>
      </c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147"/>
      <c r="B91" s="147"/>
      <c r="C91" s="147"/>
      <c r="D91" s="147"/>
      <c r="E91" s="148">
        <v>252</v>
      </c>
      <c r="F91" s="149">
        <v>0</v>
      </c>
      <c r="G91" s="150">
        <v>0</v>
      </c>
      <c r="H91" s="150">
        <v>0</v>
      </c>
      <c r="I91" s="150">
        <v>44.227669999999996</v>
      </c>
      <c r="J91" s="150">
        <v>0.016030000000000003</v>
      </c>
      <c r="K91" s="150">
        <v>44.2437</v>
      </c>
      <c r="L91" s="150">
        <v>0</v>
      </c>
      <c r="M91" s="150">
        <v>0</v>
      </c>
      <c r="N91" s="150">
        <v>0</v>
      </c>
      <c r="O91" s="150">
        <v>44.2437</v>
      </c>
      <c r="P91" s="150">
        <v>11234.62952</v>
      </c>
      <c r="Q91" s="150">
        <v>0</v>
      </c>
      <c r="R91" s="151">
        <v>11234.62952</v>
      </c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147"/>
      <c r="B92" s="147"/>
      <c r="C92" s="147"/>
      <c r="D92" s="147"/>
      <c r="E92" s="148">
        <v>267</v>
      </c>
      <c r="F92" s="149">
        <v>0.0005</v>
      </c>
      <c r="G92" s="150">
        <v>0</v>
      </c>
      <c r="H92" s="150">
        <v>0.0005</v>
      </c>
      <c r="I92" s="150">
        <v>19.405759999999997</v>
      </c>
      <c r="J92" s="150">
        <v>0</v>
      </c>
      <c r="K92" s="150">
        <v>19.405759999999997</v>
      </c>
      <c r="L92" s="150">
        <v>0</v>
      </c>
      <c r="M92" s="150">
        <v>0</v>
      </c>
      <c r="N92" s="150">
        <v>0</v>
      </c>
      <c r="O92" s="150">
        <v>19.40626</v>
      </c>
      <c r="P92" s="150">
        <v>6217.30697</v>
      </c>
      <c r="Q92" s="150">
        <v>0</v>
      </c>
      <c r="R92" s="151">
        <v>6217.30697</v>
      </c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147"/>
      <c r="B93" s="147"/>
      <c r="C93" s="147"/>
      <c r="D93" s="147"/>
      <c r="E93" s="148">
        <v>268</v>
      </c>
      <c r="F93" s="149">
        <v>0.00098</v>
      </c>
      <c r="G93" s="150">
        <v>0</v>
      </c>
      <c r="H93" s="150">
        <v>0.00098</v>
      </c>
      <c r="I93" s="150">
        <v>32.340650000000004</v>
      </c>
      <c r="J93" s="150">
        <v>0</v>
      </c>
      <c r="K93" s="150">
        <v>32.340650000000004</v>
      </c>
      <c r="L93" s="150">
        <v>0</v>
      </c>
      <c r="M93" s="150">
        <v>0</v>
      </c>
      <c r="N93" s="150">
        <v>0</v>
      </c>
      <c r="O93" s="150">
        <v>32.34163</v>
      </c>
      <c r="P93" s="150">
        <v>10922.85359</v>
      </c>
      <c r="Q93" s="150">
        <v>0</v>
      </c>
      <c r="R93" s="151">
        <v>10922.85359</v>
      </c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147"/>
      <c r="B94" s="147"/>
      <c r="C94" s="147"/>
      <c r="D94" s="147"/>
      <c r="E94" s="148">
        <v>354</v>
      </c>
      <c r="F94" s="149">
        <v>0.00141</v>
      </c>
      <c r="G94" s="150">
        <v>0</v>
      </c>
      <c r="H94" s="150">
        <v>0.00141</v>
      </c>
      <c r="I94" s="150">
        <v>2.6564699999999997</v>
      </c>
      <c r="J94" s="150">
        <v>0</v>
      </c>
      <c r="K94" s="150">
        <v>2.6564699999999997</v>
      </c>
      <c r="L94" s="150">
        <v>0</v>
      </c>
      <c r="M94" s="150">
        <v>0</v>
      </c>
      <c r="N94" s="150">
        <v>0</v>
      </c>
      <c r="O94" s="150">
        <v>2.65788</v>
      </c>
      <c r="P94" s="150">
        <v>889.14077</v>
      </c>
      <c r="Q94" s="150">
        <v>0</v>
      </c>
      <c r="R94" s="151">
        <v>889.14077</v>
      </c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147"/>
      <c r="B95" s="147"/>
      <c r="C95" s="147"/>
      <c r="D95" s="147"/>
      <c r="E95" s="148">
        <v>367</v>
      </c>
      <c r="F95" s="149">
        <v>0.00317</v>
      </c>
      <c r="G95" s="150">
        <v>0</v>
      </c>
      <c r="H95" s="150">
        <v>0.00317</v>
      </c>
      <c r="I95" s="150">
        <v>281.98616</v>
      </c>
      <c r="J95" s="150">
        <v>0</v>
      </c>
      <c r="K95" s="150">
        <v>281.98616</v>
      </c>
      <c r="L95" s="150">
        <v>25</v>
      </c>
      <c r="M95" s="150">
        <v>0</v>
      </c>
      <c r="N95" s="150">
        <v>25</v>
      </c>
      <c r="O95" s="150">
        <v>306.98933</v>
      </c>
      <c r="P95" s="150">
        <v>17772.99443</v>
      </c>
      <c r="Q95" s="150">
        <v>0</v>
      </c>
      <c r="R95" s="151">
        <v>17772.99443</v>
      </c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147"/>
      <c r="B96" s="147"/>
      <c r="C96" s="147"/>
      <c r="D96" s="143" t="s">
        <v>144</v>
      </c>
      <c r="E96" s="143">
        <v>64</v>
      </c>
      <c r="F96" s="144">
        <v>0.00732</v>
      </c>
      <c r="G96" s="145">
        <v>0.00034</v>
      </c>
      <c r="H96" s="145">
        <v>0.00766</v>
      </c>
      <c r="I96" s="145">
        <v>812.86711</v>
      </c>
      <c r="J96" s="145">
        <v>18.22742</v>
      </c>
      <c r="K96" s="145">
        <v>831.0945300000001</v>
      </c>
      <c r="L96" s="145">
        <v>917.1438499999999</v>
      </c>
      <c r="M96" s="145">
        <v>0</v>
      </c>
      <c r="N96" s="145">
        <v>917.1438499999999</v>
      </c>
      <c r="O96" s="145">
        <v>1748.24604</v>
      </c>
      <c r="P96" s="145">
        <v>37220.7249</v>
      </c>
      <c r="Q96" s="145">
        <v>0</v>
      </c>
      <c r="R96" s="146">
        <v>37220.7249</v>
      </c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147"/>
      <c r="B97" s="147"/>
      <c r="C97" s="143" t="s">
        <v>15</v>
      </c>
      <c r="D97" s="143" t="s">
        <v>15</v>
      </c>
      <c r="E97" s="143">
        <v>245</v>
      </c>
      <c r="F97" s="144">
        <v>5E-05</v>
      </c>
      <c r="G97" s="145">
        <v>0</v>
      </c>
      <c r="H97" s="145">
        <v>5E-05</v>
      </c>
      <c r="I97" s="145">
        <v>0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5E-05</v>
      </c>
      <c r="P97" s="145">
        <v>1555.8903300000002</v>
      </c>
      <c r="Q97" s="145">
        <v>0</v>
      </c>
      <c r="R97" s="146">
        <v>1555.8903300000002</v>
      </c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147"/>
      <c r="B98" s="147"/>
      <c r="C98" s="147"/>
      <c r="D98" s="147"/>
      <c r="E98" s="148">
        <v>308</v>
      </c>
      <c r="F98" s="149">
        <v>0.00404</v>
      </c>
      <c r="G98" s="150">
        <v>0</v>
      </c>
      <c r="H98" s="150">
        <v>0.00404</v>
      </c>
      <c r="I98" s="150">
        <v>13.2062</v>
      </c>
      <c r="J98" s="150">
        <v>0</v>
      </c>
      <c r="K98" s="150">
        <v>13.2062</v>
      </c>
      <c r="L98" s="150">
        <v>0</v>
      </c>
      <c r="M98" s="150">
        <v>0</v>
      </c>
      <c r="N98" s="150">
        <v>0</v>
      </c>
      <c r="O98" s="150">
        <v>13.21024</v>
      </c>
      <c r="P98" s="150">
        <v>7718.92087</v>
      </c>
      <c r="Q98" s="150">
        <v>0</v>
      </c>
      <c r="R98" s="151">
        <v>7718.92087</v>
      </c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147"/>
      <c r="B99" s="147"/>
      <c r="C99" s="143" t="s">
        <v>145</v>
      </c>
      <c r="D99" s="143" t="s">
        <v>146</v>
      </c>
      <c r="E99" s="143">
        <v>317</v>
      </c>
      <c r="F99" s="144">
        <v>0</v>
      </c>
      <c r="G99" s="145">
        <v>0</v>
      </c>
      <c r="H99" s="145">
        <v>0</v>
      </c>
      <c r="I99" s="145">
        <v>0.12748</v>
      </c>
      <c r="J99" s="145">
        <v>0</v>
      </c>
      <c r="K99" s="145">
        <v>0.12748</v>
      </c>
      <c r="L99" s="145">
        <v>0</v>
      </c>
      <c r="M99" s="145">
        <v>0</v>
      </c>
      <c r="N99" s="145">
        <v>0</v>
      </c>
      <c r="O99" s="145">
        <v>0.12748</v>
      </c>
      <c r="P99" s="145">
        <v>5737.2416299999995</v>
      </c>
      <c r="Q99" s="145">
        <v>0</v>
      </c>
      <c r="R99" s="146">
        <v>5737.2416299999995</v>
      </c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147"/>
      <c r="B100" s="143" t="s">
        <v>16</v>
      </c>
      <c r="C100" s="143" t="s">
        <v>147</v>
      </c>
      <c r="D100" s="143" t="s">
        <v>147</v>
      </c>
      <c r="E100" s="143">
        <v>43</v>
      </c>
      <c r="F100" s="144">
        <v>0.02904</v>
      </c>
      <c r="G100" s="145">
        <v>0</v>
      </c>
      <c r="H100" s="145">
        <v>0.02904</v>
      </c>
      <c r="I100" s="145">
        <v>847.3106</v>
      </c>
      <c r="J100" s="145">
        <v>138.07382</v>
      </c>
      <c r="K100" s="145">
        <v>985.3844200000001</v>
      </c>
      <c r="L100" s="145">
        <v>1397.61854</v>
      </c>
      <c r="M100" s="145">
        <v>89.28434</v>
      </c>
      <c r="N100" s="145">
        <v>1486.9028799999999</v>
      </c>
      <c r="O100" s="145">
        <v>2472.31634</v>
      </c>
      <c r="P100" s="145">
        <v>22280.08377</v>
      </c>
      <c r="Q100" s="145">
        <v>0</v>
      </c>
      <c r="R100" s="146">
        <v>22280.08377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147"/>
      <c r="B101" s="147"/>
      <c r="C101" s="147"/>
      <c r="D101" s="147"/>
      <c r="E101" s="148">
        <v>319</v>
      </c>
      <c r="F101" s="149">
        <v>0.00094</v>
      </c>
      <c r="G101" s="150">
        <v>0</v>
      </c>
      <c r="H101" s="150">
        <v>0.00094</v>
      </c>
      <c r="I101" s="150">
        <v>0.50166</v>
      </c>
      <c r="J101" s="150">
        <v>0</v>
      </c>
      <c r="K101" s="150">
        <v>0.50166</v>
      </c>
      <c r="L101" s="150">
        <v>0</v>
      </c>
      <c r="M101" s="150">
        <v>0</v>
      </c>
      <c r="N101" s="150">
        <v>0</v>
      </c>
      <c r="O101" s="150">
        <v>0.5026</v>
      </c>
      <c r="P101" s="150">
        <v>3589.97283</v>
      </c>
      <c r="Q101" s="150">
        <v>0</v>
      </c>
      <c r="R101" s="151">
        <v>3589.97283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147"/>
      <c r="B102" s="147"/>
      <c r="C102" s="143" t="s">
        <v>148</v>
      </c>
      <c r="D102" s="143" t="s">
        <v>149</v>
      </c>
      <c r="E102" s="143">
        <v>45</v>
      </c>
      <c r="F102" s="144">
        <v>0.056</v>
      </c>
      <c r="G102" s="145">
        <v>0.0034300000000000003</v>
      </c>
      <c r="H102" s="145">
        <v>0.05943</v>
      </c>
      <c r="I102" s="145">
        <v>823.99806</v>
      </c>
      <c r="J102" s="145">
        <v>41.768980000000006</v>
      </c>
      <c r="K102" s="145">
        <v>865.7670400000001</v>
      </c>
      <c r="L102" s="145">
        <v>1866.42365</v>
      </c>
      <c r="M102" s="145">
        <v>108.99302</v>
      </c>
      <c r="N102" s="145">
        <v>1975.4166699999998</v>
      </c>
      <c r="O102" s="145">
        <v>2841.24314</v>
      </c>
      <c r="P102" s="145">
        <v>29747.04822</v>
      </c>
      <c r="Q102" s="145">
        <v>0</v>
      </c>
      <c r="R102" s="146">
        <v>29747.04822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147"/>
      <c r="B103" s="147"/>
      <c r="C103" s="147"/>
      <c r="D103" s="147"/>
      <c r="E103" s="148">
        <v>270</v>
      </c>
      <c r="F103" s="149">
        <v>0.00127</v>
      </c>
      <c r="G103" s="150">
        <v>0</v>
      </c>
      <c r="H103" s="150">
        <v>0.00127</v>
      </c>
      <c r="I103" s="150">
        <v>0.00035999999999999997</v>
      </c>
      <c r="J103" s="150">
        <v>0</v>
      </c>
      <c r="K103" s="150">
        <v>0.00035999999999999997</v>
      </c>
      <c r="L103" s="150">
        <v>0</v>
      </c>
      <c r="M103" s="150">
        <v>0</v>
      </c>
      <c r="N103" s="150">
        <v>0</v>
      </c>
      <c r="O103" s="150">
        <v>0.00163</v>
      </c>
      <c r="P103" s="150">
        <v>2751.23825</v>
      </c>
      <c r="Q103" s="150">
        <v>0</v>
      </c>
      <c r="R103" s="151">
        <v>2751.23825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147"/>
      <c r="B104" s="147"/>
      <c r="C104" s="143" t="s">
        <v>150</v>
      </c>
      <c r="D104" s="143" t="s">
        <v>150</v>
      </c>
      <c r="E104" s="143">
        <v>40</v>
      </c>
      <c r="F104" s="144">
        <v>0.0002</v>
      </c>
      <c r="G104" s="145">
        <v>0</v>
      </c>
      <c r="H104" s="145">
        <v>0.0002</v>
      </c>
      <c r="I104" s="145">
        <v>1309.54509</v>
      </c>
      <c r="J104" s="145">
        <v>223.64069</v>
      </c>
      <c r="K104" s="145">
        <v>1533.18578</v>
      </c>
      <c r="L104" s="145">
        <v>892.88475</v>
      </c>
      <c r="M104" s="145">
        <v>213.70817000000002</v>
      </c>
      <c r="N104" s="145">
        <v>1106.5929199999998</v>
      </c>
      <c r="O104" s="145">
        <v>2639.7789</v>
      </c>
      <c r="P104" s="145">
        <v>29130.210440000003</v>
      </c>
      <c r="Q104" s="145">
        <v>0</v>
      </c>
      <c r="R104" s="146">
        <v>29130.210440000003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147"/>
      <c r="B105" s="147"/>
      <c r="C105" s="147"/>
      <c r="D105" s="147"/>
      <c r="E105" s="148">
        <v>286</v>
      </c>
      <c r="F105" s="149">
        <v>0.0015</v>
      </c>
      <c r="G105" s="150">
        <v>0</v>
      </c>
      <c r="H105" s="150">
        <v>0.0015</v>
      </c>
      <c r="I105" s="150">
        <v>14.75393</v>
      </c>
      <c r="J105" s="150">
        <v>0</v>
      </c>
      <c r="K105" s="150">
        <v>14.75393</v>
      </c>
      <c r="L105" s="150">
        <v>0</v>
      </c>
      <c r="M105" s="150">
        <v>0</v>
      </c>
      <c r="N105" s="150">
        <v>0</v>
      </c>
      <c r="O105" s="150">
        <v>14.75543</v>
      </c>
      <c r="P105" s="150">
        <v>4410.60069</v>
      </c>
      <c r="Q105" s="150">
        <v>0</v>
      </c>
      <c r="R105" s="151">
        <v>4410.60069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147"/>
      <c r="B106" s="147"/>
      <c r="C106" s="143" t="s">
        <v>151</v>
      </c>
      <c r="D106" s="143" t="s">
        <v>152</v>
      </c>
      <c r="E106" s="143">
        <v>25</v>
      </c>
      <c r="F106" s="144">
        <v>0.45354</v>
      </c>
      <c r="G106" s="145">
        <v>0</v>
      </c>
      <c r="H106" s="145">
        <v>0.45354</v>
      </c>
      <c r="I106" s="145">
        <v>1768.5315600000001</v>
      </c>
      <c r="J106" s="145">
        <v>89.05487</v>
      </c>
      <c r="K106" s="145">
        <v>1857.5864299999998</v>
      </c>
      <c r="L106" s="145">
        <v>3170.55613</v>
      </c>
      <c r="M106" s="145">
        <v>73.99873</v>
      </c>
      <c r="N106" s="145">
        <v>3244.5548599999997</v>
      </c>
      <c r="O106" s="145">
        <v>5102.59483</v>
      </c>
      <c r="P106" s="145">
        <v>35718.49302</v>
      </c>
      <c r="Q106" s="145">
        <v>0</v>
      </c>
      <c r="R106" s="146">
        <v>35718.49302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147"/>
      <c r="B107" s="147"/>
      <c r="C107" s="147"/>
      <c r="D107" s="147"/>
      <c r="E107" s="148">
        <v>332</v>
      </c>
      <c r="F107" s="149">
        <v>0.00943</v>
      </c>
      <c r="G107" s="150">
        <v>0</v>
      </c>
      <c r="H107" s="150">
        <v>0.00943</v>
      </c>
      <c r="I107" s="150">
        <v>19.07517</v>
      </c>
      <c r="J107" s="150">
        <v>0</v>
      </c>
      <c r="K107" s="150">
        <v>19.07517</v>
      </c>
      <c r="L107" s="150">
        <v>0</v>
      </c>
      <c r="M107" s="150">
        <v>0</v>
      </c>
      <c r="N107" s="150">
        <v>0</v>
      </c>
      <c r="O107" s="150">
        <v>19.0846</v>
      </c>
      <c r="P107" s="150">
        <v>4607.94636</v>
      </c>
      <c r="Q107" s="150">
        <v>0</v>
      </c>
      <c r="R107" s="151">
        <v>4607.94636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147"/>
      <c r="B108" s="147"/>
      <c r="C108" s="143" t="s">
        <v>16</v>
      </c>
      <c r="D108" s="143" t="s">
        <v>153</v>
      </c>
      <c r="E108" s="143">
        <v>74</v>
      </c>
      <c r="F108" s="144">
        <v>0.27997000000000005</v>
      </c>
      <c r="G108" s="145">
        <v>0</v>
      </c>
      <c r="H108" s="145">
        <v>0.27997000000000005</v>
      </c>
      <c r="I108" s="145">
        <v>1206.6428700000001</v>
      </c>
      <c r="J108" s="145">
        <v>79.39174</v>
      </c>
      <c r="K108" s="145">
        <v>1286.0346100000002</v>
      </c>
      <c r="L108" s="145">
        <v>1993.12325</v>
      </c>
      <c r="M108" s="145">
        <v>162.74677</v>
      </c>
      <c r="N108" s="145">
        <v>2155.87002</v>
      </c>
      <c r="O108" s="145">
        <v>3442.1846</v>
      </c>
      <c r="P108" s="145">
        <v>31962.3541</v>
      </c>
      <c r="Q108" s="145">
        <v>90.876</v>
      </c>
      <c r="R108" s="146">
        <v>32053.2301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147"/>
      <c r="B109" s="147"/>
      <c r="C109" s="147"/>
      <c r="D109" s="147"/>
      <c r="E109" s="148">
        <v>223</v>
      </c>
      <c r="F109" s="149">
        <v>0.23495</v>
      </c>
      <c r="G109" s="150">
        <v>0</v>
      </c>
      <c r="H109" s="150">
        <v>0.23495</v>
      </c>
      <c r="I109" s="150">
        <v>952.0617199999999</v>
      </c>
      <c r="J109" s="150">
        <v>184.86221</v>
      </c>
      <c r="K109" s="150">
        <v>1136.92393</v>
      </c>
      <c r="L109" s="150">
        <v>1139.4295</v>
      </c>
      <c r="M109" s="150">
        <v>68.17273</v>
      </c>
      <c r="N109" s="150">
        <v>1207.60223</v>
      </c>
      <c r="O109" s="150">
        <v>2344.76111</v>
      </c>
      <c r="P109" s="150">
        <v>24367.735989999997</v>
      </c>
      <c r="Q109" s="150">
        <v>0</v>
      </c>
      <c r="R109" s="151">
        <v>24367.735989999997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147"/>
      <c r="B110" s="147"/>
      <c r="C110" s="147"/>
      <c r="D110" s="147"/>
      <c r="E110" s="148">
        <v>254</v>
      </c>
      <c r="F110" s="149">
        <v>0.01687</v>
      </c>
      <c r="G110" s="150">
        <v>0</v>
      </c>
      <c r="H110" s="150">
        <v>0.01687</v>
      </c>
      <c r="I110" s="150">
        <v>5.72043</v>
      </c>
      <c r="J110" s="150">
        <v>0</v>
      </c>
      <c r="K110" s="150">
        <v>5.72043</v>
      </c>
      <c r="L110" s="150">
        <v>0</v>
      </c>
      <c r="M110" s="150">
        <v>0</v>
      </c>
      <c r="N110" s="150">
        <v>0</v>
      </c>
      <c r="O110" s="150">
        <v>5.7373</v>
      </c>
      <c r="P110" s="150">
        <v>6798.48336</v>
      </c>
      <c r="Q110" s="150">
        <v>0</v>
      </c>
      <c r="R110" s="151">
        <v>6798.48336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147"/>
      <c r="B111" s="147"/>
      <c r="C111" s="147"/>
      <c r="D111" s="147"/>
      <c r="E111" s="148">
        <v>300</v>
      </c>
      <c r="F111" s="149">
        <v>0.0012</v>
      </c>
      <c r="G111" s="150">
        <v>0</v>
      </c>
      <c r="H111" s="150">
        <v>0.0012</v>
      </c>
      <c r="I111" s="150">
        <v>6.0294300000000005</v>
      </c>
      <c r="J111" s="150">
        <v>0</v>
      </c>
      <c r="K111" s="150">
        <v>6.0294300000000005</v>
      </c>
      <c r="L111" s="150">
        <v>0</v>
      </c>
      <c r="M111" s="150">
        <v>0</v>
      </c>
      <c r="N111" s="150">
        <v>0</v>
      </c>
      <c r="O111" s="150">
        <v>6.03063</v>
      </c>
      <c r="P111" s="150">
        <v>6575.5203</v>
      </c>
      <c r="Q111" s="150">
        <v>0</v>
      </c>
      <c r="R111" s="151">
        <v>6575.5203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147"/>
      <c r="B112" s="147"/>
      <c r="C112" s="147"/>
      <c r="D112" s="147"/>
      <c r="E112" s="148">
        <v>323</v>
      </c>
      <c r="F112" s="149">
        <v>0.00195</v>
      </c>
      <c r="G112" s="150">
        <v>0</v>
      </c>
      <c r="H112" s="150">
        <v>0.00195</v>
      </c>
      <c r="I112" s="150">
        <v>1.33843</v>
      </c>
      <c r="J112" s="150">
        <v>0</v>
      </c>
      <c r="K112" s="150">
        <v>1.33843</v>
      </c>
      <c r="L112" s="150">
        <v>0</v>
      </c>
      <c r="M112" s="150">
        <v>0</v>
      </c>
      <c r="N112" s="150">
        <v>0</v>
      </c>
      <c r="O112" s="150">
        <v>1.3403800000000001</v>
      </c>
      <c r="P112" s="150">
        <v>5572.86713</v>
      </c>
      <c r="Q112" s="150">
        <v>0</v>
      </c>
      <c r="R112" s="151">
        <v>5572.86713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147"/>
      <c r="B113" s="147"/>
      <c r="C113" s="147"/>
      <c r="D113" s="143" t="s">
        <v>154</v>
      </c>
      <c r="E113" s="143">
        <v>219</v>
      </c>
      <c r="F113" s="144">
        <v>0.05415</v>
      </c>
      <c r="G113" s="145">
        <v>0</v>
      </c>
      <c r="H113" s="145">
        <v>0.05415</v>
      </c>
      <c r="I113" s="145">
        <v>940.08702</v>
      </c>
      <c r="J113" s="145">
        <v>160.43207</v>
      </c>
      <c r="K113" s="145">
        <v>1100.51909</v>
      </c>
      <c r="L113" s="145">
        <v>1106.89273</v>
      </c>
      <c r="M113" s="145">
        <v>96.85244999999999</v>
      </c>
      <c r="N113" s="145">
        <v>1203.74518</v>
      </c>
      <c r="O113" s="145">
        <v>2304.31842</v>
      </c>
      <c r="P113" s="145">
        <v>23495.570760000002</v>
      </c>
      <c r="Q113" s="145">
        <v>0</v>
      </c>
      <c r="R113" s="146">
        <v>23495.570760000002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147"/>
      <c r="B114" s="147"/>
      <c r="C114" s="147"/>
      <c r="D114" s="143" t="s">
        <v>155</v>
      </c>
      <c r="E114" s="143">
        <v>39</v>
      </c>
      <c r="F114" s="144">
        <v>0.0041600000000000005</v>
      </c>
      <c r="G114" s="145">
        <v>0</v>
      </c>
      <c r="H114" s="145">
        <v>0.0041600000000000005</v>
      </c>
      <c r="I114" s="145">
        <v>1076.8234499999999</v>
      </c>
      <c r="J114" s="145">
        <v>202.78624</v>
      </c>
      <c r="K114" s="145">
        <v>1279.60969</v>
      </c>
      <c r="L114" s="145">
        <v>5079.00151</v>
      </c>
      <c r="M114" s="145">
        <v>316.7828</v>
      </c>
      <c r="N114" s="145">
        <v>5395.78431</v>
      </c>
      <c r="O114" s="145">
        <v>6675.39816</v>
      </c>
      <c r="P114" s="145">
        <v>39098.34784</v>
      </c>
      <c r="Q114" s="145">
        <v>0</v>
      </c>
      <c r="R114" s="146">
        <v>39098.34784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147"/>
      <c r="B115" s="147"/>
      <c r="C115" s="147"/>
      <c r="D115" s="147"/>
      <c r="E115" s="148">
        <v>73</v>
      </c>
      <c r="F115" s="149">
        <v>0.29852</v>
      </c>
      <c r="G115" s="150">
        <v>0.00522</v>
      </c>
      <c r="H115" s="150">
        <v>0.30374</v>
      </c>
      <c r="I115" s="150">
        <v>1137.6997900000001</v>
      </c>
      <c r="J115" s="150">
        <v>19.0825</v>
      </c>
      <c r="K115" s="150">
        <v>1156.78229</v>
      </c>
      <c r="L115" s="150">
        <v>2767.18404</v>
      </c>
      <c r="M115" s="150">
        <v>2.9350500000000004</v>
      </c>
      <c r="N115" s="150">
        <v>2770.1190899999997</v>
      </c>
      <c r="O115" s="150">
        <v>3927.20512</v>
      </c>
      <c r="P115" s="150">
        <v>28518.199239999998</v>
      </c>
      <c r="Q115" s="150">
        <v>169.22869</v>
      </c>
      <c r="R115" s="151">
        <v>28687.427929999998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147"/>
      <c r="B116" s="147"/>
      <c r="C116" s="147"/>
      <c r="D116" s="147"/>
      <c r="E116" s="148">
        <v>273</v>
      </c>
      <c r="F116" s="149">
        <v>0.01087</v>
      </c>
      <c r="G116" s="150">
        <v>0</v>
      </c>
      <c r="H116" s="150">
        <v>0.01087</v>
      </c>
      <c r="I116" s="150">
        <v>6.17638</v>
      </c>
      <c r="J116" s="150">
        <v>0</v>
      </c>
      <c r="K116" s="150">
        <v>6.17638</v>
      </c>
      <c r="L116" s="150">
        <v>0</v>
      </c>
      <c r="M116" s="150">
        <v>0</v>
      </c>
      <c r="N116" s="150">
        <v>0</v>
      </c>
      <c r="O116" s="150">
        <v>6.18725</v>
      </c>
      <c r="P116" s="150">
        <v>3203.00072</v>
      </c>
      <c r="Q116" s="150">
        <v>0</v>
      </c>
      <c r="R116" s="151">
        <v>3203.00072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147"/>
      <c r="B117" s="147"/>
      <c r="C117" s="147"/>
      <c r="D117" s="147"/>
      <c r="E117" s="148">
        <v>366</v>
      </c>
      <c r="F117" s="149">
        <v>0.00011</v>
      </c>
      <c r="G117" s="150">
        <v>0</v>
      </c>
      <c r="H117" s="150">
        <v>0.00011</v>
      </c>
      <c r="I117" s="150">
        <v>286.86336</v>
      </c>
      <c r="J117" s="150">
        <v>0.59621</v>
      </c>
      <c r="K117" s="150">
        <v>287.45957</v>
      </c>
      <c r="L117" s="150">
        <v>51.01878</v>
      </c>
      <c r="M117" s="150">
        <v>31.516779999999997</v>
      </c>
      <c r="N117" s="150">
        <v>82.53556</v>
      </c>
      <c r="O117" s="150">
        <v>369.99523999999997</v>
      </c>
      <c r="P117" s="150">
        <v>15989.93101</v>
      </c>
      <c r="Q117" s="150">
        <v>0</v>
      </c>
      <c r="R117" s="151">
        <v>15989.93101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147"/>
      <c r="B118" s="147"/>
      <c r="C118" s="147"/>
      <c r="D118" s="143" t="s">
        <v>156</v>
      </c>
      <c r="E118" s="143">
        <v>72</v>
      </c>
      <c r="F118" s="144">
        <v>125.12917</v>
      </c>
      <c r="G118" s="145">
        <v>2.9999999999999997E-05</v>
      </c>
      <c r="H118" s="145">
        <v>125.1292</v>
      </c>
      <c r="I118" s="145">
        <v>2881.2637999999997</v>
      </c>
      <c r="J118" s="145">
        <v>291.45852</v>
      </c>
      <c r="K118" s="145">
        <v>3172.72232</v>
      </c>
      <c r="L118" s="145">
        <v>23622.46354</v>
      </c>
      <c r="M118" s="145">
        <v>3269.75978</v>
      </c>
      <c r="N118" s="145">
        <v>26892.22332</v>
      </c>
      <c r="O118" s="145">
        <v>30190.07484</v>
      </c>
      <c r="P118" s="145">
        <v>30774.21945</v>
      </c>
      <c r="Q118" s="145">
        <v>160.08136</v>
      </c>
      <c r="R118" s="146">
        <v>30934.300809999997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147"/>
      <c r="B119" s="147"/>
      <c r="C119" s="147"/>
      <c r="D119" s="143" t="s">
        <v>157</v>
      </c>
      <c r="E119" s="143">
        <v>65</v>
      </c>
      <c r="F119" s="144">
        <v>0.07753</v>
      </c>
      <c r="G119" s="145">
        <v>0</v>
      </c>
      <c r="H119" s="145">
        <v>0.07753</v>
      </c>
      <c r="I119" s="145">
        <v>2618.2900099999997</v>
      </c>
      <c r="J119" s="145">
        <v>116.84374000000001</v>
      </c>
      <c r="K119" s="145">
        <v>2735.13375</v>
      </c>
      <c r="L119" s="145">
        <v>32392.37826</v>
      </c>
      <c r="M119" s="145">
        <v>3576.0505200000002</v>
      </c>
      <c r="N119" s="145">
        <v>35968.42878</v>
      </c>
      <c r="O119" s="145">
        <v>38703.640060000005</v>
      </c>
      <c r="P119" s="145">
        <v>18647.97334</v>
      </c>
      <c r="Q119" s="145">
        <v>0</v>
      </c>
      <c r="R119" s="146">
        <v>18647.97334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147"/>
      <c r="B120" s="147"/>
      <c r="C120" s="147"/>
      <c r="D120" s="147"/>
      <c r="E120" s="148">
        <v>297</v>
      </c>
      <c r="F120" s="149">
        <v>0.37755</v>
      </c>
      <c r="G120" s="150">
        <v>0</v>
      </c>
      <c r="H120" s="150">
        <v>0.37755</v>
      </c>
      <c r="I120" s="150">
        <v>13.15019</v>
      </c>
      <c r="J120" s="150">
        <v>0</v>
      </c>
      <c r="K120" s="150">
        <v>13.15019</v>
      </c>
      <c r="L120" s="150">
        <v>0</v>
      </c>
      <c r="M120" s="150">
        <v>0</v>
      </c>
      <c r="N120" s="150">
        <v>0</v>
      </c>
      <c r="O120" s="150">
        <v>13.52774</v>
      </c>
      <c r="P120" s="150">
        <v>5642.995730000001</v>
      </c>
      <c r="Q120" s="150">
        <v>0</v>
      </c>
      <c r="R120" s="151">
        <v>5642.995730000001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147"/>
      <c r="B121" s="147"/>
      <c r="C121" s="147"/>
      <c r="D121" s="143" t="s">
        <v>158</v>
      </c>
      <c r="E121" s="143">
        <v>52</v>
      </c>
      <c r="F121" s="144">
        <v>0.11324</v>
      </c>
      <c r="G121" s="145">
        <v>0.05543</v>
      </c>
      <c r="H121" s="145">
        <v>0.16867</v>
      </c>
      <c r="I121" s="145">
        <v>2880.77273</v>
      </c>
      <c r="J121" s="145">
        <v>1674.21471</v>
      </c>
      <c r="K121" s="145">
        <v>4554.987440000001</v>
      </c>
      <c r="L121" s="145">
        <v>14333.68164</v>
      </c>
      <c r="M121" s="145">
        <v>121.06322</v>
      </c>
      <c r="N121" s="145">
        <v>14454.744859999999</v>
      </c>
      <c r="O121" s="145">
        <v>19009.90097</v>
      </c>
      <c r="P121" s="145">
        <v>46630.34614</v>
      </c>
      <c r="Q121" s="145">
        <v>76.47182000000001</v>
      </c>
      <c r="R121" s="146">
        <v>46706.81796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147"/>
      <c r="B122" s="147"/>
      <c r="C122" s="147"/>
      <c r="D122" s="143" t="s">
        <v>16</v>
      </c>
      <c r="E122" s="143">
        <v>2</v>
      </c>
      <c r="F122" s="144">
        <v>0.21594</v>
      </c>
      <c r="G122" s="145">
        <v>0.27593</v>
      </c>
      <c r="H122" s="145">
        <v>0.49187000000000003</v>
      </c>
      <c r="I122" s="145">
        <v>3176.8790099999997</v>
      </c>
      <c r="J122" s="145">
        <v>481.31055</v>
      </c>
      <c r="K122" s="145">
        <v>3658.1895600000003</v>
      </c>
      <c r="L122" s="145">
        <v>35111.14282</v>
      </c>
      <c r="M122" s="145">
        <v>4372.3246500000005</v>
      </c>
      <c r="N122" s="145">
        <v>39483.467469999996</v>
      </c>
      <c r="O122" s="145">
        <v>43142.1489</v>
      </c>
      <c r="P122" s="145">
        <v>57972.5936</v>
      </c>
      <c r="Q122" s="145">
        <v>228.66060000000002</v>
      </c>
      <c r="R122" s="146">
        <v>58201.2542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147"/>
      <c r="B123" s="147"/>
      <c r="C123" s="147"/>
      <c r="D123" s="147"/>
      <c r="E123" s="148">
        <v>66</v>
      </c>
      <c r="F123" s="149">
        <v>0.0034300000000000003</v>
      </c>
      <c r="G123" s="150">
        <v>0</v>
      </c>
      <c r="H123" s="150">
        <v>0.0034300000000000003</v>
      </c>
      <c r="I123" s="150">
        <v>1042.47463</v>
      </c>
      <c r="J123" s="150">
        <v>151.67061999999999</v>
      </c>
      <c r="K123" s="150">
        <v>1194.14525</v>
      </c>
      <c r="L123" s="150">
        <v>6436.417759999999</v>
      </c>
      <c r="M123" s="150">
        <v>1143.98588</v>
      </c>
      <c r="N123" s="150">
        <v>7580.4036399999995</v>
      </c>
      <c r="O123" s="150">
        <v>8774.55232</v>
      </c>
      <c r="P123" s="150">
        <v>16558.17069</v>
      </c>
      <c r="Q123" s="150">
        <v>0</v>
      </c>
      <c r="R123" s="151">
        <v>16558.17069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147"/>
      <c r="B124" s="147"/>
      <c r="C124" s="147"/>
      <c r="D124" s="147"/>
      <c r="E124" s="148">
        <v>269</v>
      </c>
      <c r="F124" s="149">
        <v>0.01889</v>
      </c>
      <c r="G124" s="150">
        <v>0</v>
      </c>
      <c r="H124" s="150">
        <v>0.01889</v>
      </c>
      <c r="I124" s="150">
        <v>31.706439999999997</v>
      </c>
      <c r="J124" s="150">
        <v>0</v>
      </c>
      <c r="K124" s="150">
        <v>31.706439999999997</v>
      </c>
      <c r="L124" s="150">
        <v>0</v>
      </c>
      <c r="M124" s="150">
        <v>0</v>
      </c>
      <c r="N124" s="150">
        <v>0</v>
      </c>
      <c r="O124" s="150">
        <v>31.725330000000003</v>
      </c>
      <c r="P124" s="150">
        <v>19139.464649999998</v>
      </c>
      <c r="Q124" s="150">
        <v>0</v>
      </c>
      <c r="R124" s="151">
        <v>19139.464649999998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147"/>
      <c r="B125" s="147"/>
      <c r="C125" s="147"/>
      <c r="D125" s="147"/>
      <c r="E125" s="148">
        <v>271</v>
      </c>
      <c r="F125" s="149">
        <v>0.00376</v>
      </c>
      <c r="G125" s="150">
        <v>0</v>
      </c>
      <c r="H125" s="150">
        <v>0.00376</v>
      </c>
      <c r="I125" s="150">
        <v>11.31869</v>
      </c>
      <c r="J125" s="150">
        <v>0</v>
      </c>
      <c r="K125" s="150">
        <v>11.31869</v>
      </c>
      <c r="L125" s="150">
        <v>0</v>
      </c>
      <c r="M125" s="150">
        <v>0</v>
      </c>
      <c r="N125" s="150">
        <v>0</v>
      </c>
      <c r="O125" s="150">
        <v>11.32245</v>
      </c>
      <c r="P125" s="150">
        <v>10799.16679</v>
      </c>
      <c r="Q125" s="150">
        <v>0</v>
      </c>
      <c r="R125" s="151">
        <v>10799.16679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147"/>
      <c r="B126" s="147"/>
      <c r="C126" s="147"/>
      <c r="D126" s="147"/>
      <c r="E126" s="148">
        <v>309</v>
      </c>
      <c r="F126" s="149">
        <v>0.11377</v>
      </c>
      <c r="G126" s="150">
        <v>0</v>
      </c>
      <c r="H126" s="150">
        <v>0.11377</v>
      </c>
      <c r="I126" s="150">
        <v>13.597809999999999</v>
      </c>
      <c r="J126" s="150">
        <v>0</v>
      </c>
      <c r="K126" s="150">
        <v>13.597809999999999</v>
      </c>
      <c r="L126" s="150">
        <v>0</v>
      </c>
      <c r="M126" s="150">
        <v>0</v>
      </c>
      <c r="N126" s="150">
        <v>0</v>
      </c>
      <c r="O126" s="150">
        <v>13.71158</v>
      </c>
      <c r="P126" s="150">
        <v>8198.80853</v>
      </c>
      <c r="Q126" s="150">
        <v>0</v>
      </c>
      <c r="R126" s="151">
        <v>8198.80853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147"/>
      <c r="B127" s="147"/>
      <c r="C127" s="147"/>
      <c r="D127" s="143" t="s">
        <v>159</v>
      </c>
      <c r="E127" s="143">
        <v>228</v>
      </c>
      <c r="F127" s="144">
        <v>0.56339</v>
      </c>
      <c r="G127" s="145">
        <v>0</v>
      </c>
      <c r="H127" s="145">
        <v>0.56339</v>
      </c>
      <c r="I127" s="145">
        <v>1020.81183</v>
      </c>
      <c r="J127" s="145">
        <v>79.13241000000001</v>
      </c>
      <c r="K127" s="145">
        <v>1099.94424</v>
      </c>
      <c r="L127" s="145">
        <v>2558.70853</v>
      </c>
      <c r="M127" s="145">
        <v>78.49015</v>
      </c>
      <c r="N127" s="145">
        <v>2637.19868</v>
      </c>
      <c r="O127" s="145">
        <v>3737.70631</v>
      </c>
      <c r="P127" s="145">
        <v>21574.326800000003</v>
      </c>
      <c r="Q127" s="145">
        <v>34.15067</v>
      </c>
      <c r="R127" s="146">
        <v>21608.477469999998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147"/>
      <c r="B128" s="147"/>
      <c r="C128" s="147"/>
      <c r="D128" s="147"/>
      <c r="E128" s="148">
        <v>233</v>
      </c>
      <c r="F128" s="149">
        <v>0.02452</v>
      </c>
      <c r="G128" s="150">
        <v>0</v>
      </c>
      <c r="H128" s="150">
        <v>0.02452</v>
      </c>
      <c r="I128" s="150">
        <v>1016.8241700000001</v>
      </c>
      <c r="J128" s="150">
        <v>17.149459999999998</v>
      </c>
      <c r="K128" s="150">
        <v>1033.97363</v>
      </c>
      <c r="L128" s="150">
        <v>2694.54205</v>
      </c>
      <c r="M128" s="150">
        <v>25.853810000000003</v>
      </c>
      <c r="N128" s="150">
        <v>2720.39586</v>
      </c>
      <c r="O128" s="150">
        <v>3754.39401</v>
      </c>
      <c r="P128" s="150">
        <v>20308.86316</v>
      </c>
      <c r="Q128" s="150">
        <v>0</v>
      </c>
      <c r="R128" s="151">
        <v>20308.86316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147"/>
      <c r="B129" s="147"/>
      <c r="C129" s="147"/>
      <c r="D129" s="147"/>
      <c r="E129" s="148">
        <v>345</v>
      </c>
      <c r="F129" s="149">
        <v>0.0112</v>
      </c>
      <c r="G129" s="150">
        <v>0</v>
      </c>
      <c r="H129" s="150">
        <v>0.0112</v>
      </c>
      <c r="I129" s="150">
        <v>9.0291</v>
      </c>
      <c r="J129" s="150">
        <v>0</v>
      </c>
      <c r="K129" s="150">
        <v>9.0291</v>
      </c>
      <c r="L129" s="150">
        <v>0</v>
      </c>
      <c r="M129" s="150">
        <v>0</v>
      </c>
      <c r="N129" s="150">
        <v>0</v>
      </c>
      <c r="O129" s="150">
        <v>9.040299999999998</v>
      </c>
      <c r="P129" s="150">
        <v>3201.0422000000003</v>
      </c>
      <c r="Q129" s="150">
        <v>0</v>
      </c>
      <c r="R129" s="151">
        <v>3201.0422000000003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147"/>
      <c r="B130" s="147"/>
      <c r="C130" s="147"/>
      <c r="D130" s="143" t="s">
        <v>160</v>
      </c>
      <c r="E130" s="143">
        <v>38</v>
      </c>
      <c r="F130" s="144">
        <v>0.44739999999999996</v>
      </c>
      <c r="G130" s="145">
        <v>0</v>
      </c>
      <c r="H130" s="145">
        <v>0.44739999999999996</v>
      </c>
      <c r="I130" s="145">
        <v>2046.63941</v>
      </c>
      <c r="J130" s="145">
        <v>155.3086</v>
      </c>
      <c r="K130" s="145">
        <v>2201.9480099999996</v>
      </c>
      <c r="L130" s="145">
        <v>5797.42418</v>
      </c>
      <c r="M130" s="145">
        <v>776.2521999999999</v>
      </c>
      <c r="N130" s="145">
        <v>6573.67638</v>
      </c>
      <c r="O130" s="145">
        <v>8776.07179</v>
      </c>
      <c r="P130" s="145">
        <v>27371.03427</v>
      </c>
      <c r="Q130" s="145">
        <v>0</v>
      </c>
      <c r="R130" s="146">
        <v>27371.03427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147"/>
      <c r="B131" s="147"/>
      <c r="C131" s="147"/>
      <c r="D131" s="147"/>
      <c r="E131" s="148">
        <v>289</v>
      </c>
      <c r="F131" s="149">
        <v>0.0028</v>
      </c>
      <c r="G131" s="150">
        <v>0</v>
      </c>
      <c r="H131" s="150">
        <v>0.0028</v>
      </c>
      <c r="I131" s="150">
        <v>22.963630000000002</v>
      </c>
      <c r="J131" s="150">
        <v>0</v>
      </c>
      <c r="K131" s="150">
        <v>22.963630000000002</v>
      </c>
      <c r="L131" s="150">
        <v>0</v>
      </c>
      <c r="M131" s="150">
        <v>0</v>
      </c>
      <c r="N131" s="150">
        <v>0</v>
      </c>
      <c r="O131" s="150">
        <v>22.96643</v>
      </c>
      <c r="P131" s="150">
        <v>3889.59317</v>
      </c>
      <c r="Q131" s="150">
        <v>0</v>
      </c>
      <c r="R131" s="151">
        <v>3889.59317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147"/>
      <c r="B132" s="147"/>
      <c r="C132" s="147"/>
      <c r="D132" s="143" t="s">
        <v>161</v>
      </c>
      <c r="E132" s="143">
        <v>227</v>
      </c>
      <c r="F132" s="144">
        <v>0.14705000000000001</v>
      </c>
      <c r="G132" s="145">
        <v>0</v>
      </c>
      <c r="H132" s="145">
        <v>0.14705000000000001</v>
      </c>
      <c r="I132" s="145">
        <v>684.45457</v>
      </c>
      <c r="J132" s="145">
        <v>27.60584</v>
      </c>
      <c r="K132" s="145">
        <v>712.06041</v>
      </c>
      <c r="L132" s="145">
        <v>867.9441400000001</v>
      </c>
      <c r="M132" s="145">
        <v>0</v>
      </c>
      <c r="N132" s="145">
        <v>867.9441400000001</v>
      </c>
      <c r="O132" s="145">
        <v>1580.1516000000001</v>
      </c>
      <c r="P132" s="145">
        <v>16249.955890000001</v>
      </c>
      <c r="Q132" s="145">
        <v>0</v>
      </c>
      <c r="R132" s="146">
        <v>16249.955890000001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147"/>
      <c r="B133" s="147"/>
      <c r="C133" s="147"/>
      <c r="D133" s="147"/>
      <c r="E133" s="148">
        <v>333</v>
      </c>
      <c r="F133" s="149">
        <v>0.00094</v>
      </c>
      <c r="G133" s="150">
        <v>0</v>
      </c>
      <c r="H133" s="150">
        <v>0.00094</v>
      </c>
      <c r="I133" s="150">
        <v>0.35627</v>
      </c>
      <c r="J133" s="150">
        <v>0</v>
      </c>
      <c r="K133" s="150">
        <v>0.35627</v>
      </c>
      <c r="L133" s="150">
        <v>0</v>
      </c>
      <c r="M133" s="150">
        <v>0</v>
      </c>
      <c r="N133" s="150">
        <v>0</v>
      </c>
      <c r="O133" s="150">
        <v>0.35720999999999997</v>
      </c>
      <c r="P133" s="150">
        <v>4341.951929999999</v>
      </c>
      <c r="Q133" s="150">
        <v>0</v>
      </c>
      <c r="R133" s="151">
        <v>4341.951929999999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147"/>
      <c r="B134" s="147"/>
      <c r="C134" s="147"/>
      <c r="D134" s="143" t="s">
        <v>162</v>
      </c>
      <c r="E134" s="143">
        <v>4</v>
      </c>
      <c r="F134" s="144">
        <v>0.01638</v>
      </c>
      <c r="G134" s="145">
        <v>0.00027</v>
      </c>
      <c r="H134" s="145">
        <v>0.016649999999999998</v>
      </c>
      <c r="I134" s="145">
        <v>2617.26741</v>
      </c>
      <c r="J134" s="145">
        <v>485.51523</v>
      </c>
      <c r="K134" s="145">
        <v>3102.7826400000004</v>
      </c>
      <c r="L134" s="145">
        <v>45042.59906</v>
      </c>
      <c r="M134" s="145">
        <v>6655.22258</v>
      </c>
      <c r="N134" s="145">
        <v>51697.82164</v>
      </c>
      <c r="O134" s="145">
        <v>54800.62093</v>
      </c>
      <c r="P134" s="145">
        <v>220734.55647</v>
      </c>
      <c r="Q134" s="145">
        <v>0</v>
      </c>
      <c r="R134" s="146">
        <v>220734.55647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147"/>
      <c r="B135" s="147"/>
      <c r="C135" s="147"/>
      <c r="D135" s="147"/>
      <c r="E135" s="148">
        <v>288</v>
      </c>
      <c r="F135" s="149">
        <v>0.00135</v>
      </c>
      <c r="G135" s="150">
        <v>0</v>
      </c>
      <c r="H135" s="150">
        <v>0.00135</v>
      </c>
      <c r="I135" s="150">
        <v>0.00209</v>
      </c>
      <c r="J135" s="150">
        <v>0</v>
      </c>
      <c r="K135" s="150">
        <v>0.00209</v>
      </c>
      <c r="L135" s="150">
        <v>0</v>
      </c>
      <c r="M135" s="150">
        <v>0</v>
      </c>
      <c r="N135" s="150">
        <v>0</v>
      </c>
      <c r="O135" s="150">
        <v>0.00344</v>
      </c>
      <c r="P135" s="150">
        <v>4116.296240000001</v>
      </c>
      <c r="Q135" s="150">
        <v>0</v>
      </c>
      <c r="R135" s="151">
        <v>4116.296240000001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147"/>
      <c r="B136" s="147"/>
      <c r="C136" s="147"/>
      <c r="D136" s="147"/>
      <c r="E136" s="148">
        <v>318</v>
      </c>
      <c r="F136" s="149">
        <v>0.00663</v>
      </c>
      <c r="G136" s="150">
        <v>0</v>
      </c>
      <c r="H136" s="150">
        <v>0.00663</v>
      </c>
      <c r="I136" s="150">
        <v>62.982800000000005</v>
      </c>
      <c r="J136" s="150">
        <v>0</v>
      </c>
      <c r="K136" s="150">
        <v>62.982800000000005</v>
      </c>
      <c r="L136" s="150">
        <v>0</v>
      </c>
      <c r="M136" s="150">
        <v>0</v>
      </c>
      <c r="N136" s="150">
        <v>0</v>
      </c>
      <c r="O136" s="150">
        <v>62.98943</v>
      </c>
      <c r="P136" s="150">
        <v>12928.75601</v>
      </c>
      <c r="Q136" s="150">
        <v>0</v>
      </c>
      <c r="R136" s="151">
        <v>12928.75601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147"/>
      <c r="B137" s="147"/>
      <c r="C137" s="147"/>
      <c r="D137" s="143" t="s">
        <v>163</v>
      </c>
      <c r="E137" s="143">
        <v>213</v>
      </c>
      <c r="F137" s="144">
        <v>1.25974</v>
      </c>
      <c r="G137" s="145">
        <v>0</v>
      </c>
      <c r="H137" s="145">
        <v>1.25974</v>
      </c>
      <c r="I137" s="145">
        <v>1504.86575</v>
      </c>
      <c r="J137" s="145">
        <v>353.83096</v>
      </c>
      <c r="K137" s="145">
        <v>1858.69671</v>
      </c>
      <c r="L137" s="145">
        <v>2360.0659</v>
      </c>
      <c r="M137" s="145">
        <v>81.10972</v>
      </c>
      <c r="N137" s="145">
        <v>2441.17562</v>
      </c>
      <c r="O137" s="145">
        <v>4301.132070000001</v>
      </c>
      <c r="P137" s="145">
        <v>42716.761020000005</v>
      </c>
      <c r="Q137" s="145">
        <v>119.05031</v>
      </c>
      <c r="R137" s="146">
        <v>42835.81133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147"/>
      <c r="B138" s="147"/>
      <c r="C138" s="147"/>
      <c r="D138" s="143" t="s">
        <v>164</v>
      </c>
      <c r="E138" s="143">
        <v>71</v>
      </c>
      <c r="F138" s="144">
        <v>1.85931</v>
      </c>
      <c r="G138" s="145">
        <v>0</v>
      </c>
      <c r="H138" s="145">
        <v>1.85931</v>
      </c>
      <c r="I138" s="145">
        <v>4481.0135199999995</v>
      </c>
      <c r="J138" s="145">
        <v>563.66255</v>
      </c>
      <c r="K138" s="145">
        <v>5044.67607</v>
      </c>
      <c r="L138" s="145">
        <v>71130.48269</v>
      </c>
      <c r="M138" s="145">
        <v>9937.78212</v>
      </c>
      <c r="N138" s="145">
        <v>81068.26481000001</v>
      </c>
      <c r="O138" s="145">
        <v>86114.80019</v>
      </c>
      <c r="P138" s="145">
        <v>50627.59919</v>
      </c>
      <c r="Q138" s="145">
        <v>0</v>
      </c>
      <c r="R138" s="146">
        <v>50627.59919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147"/>
      <c r="B139" s="147"/>
      <c r="C139" s="147"/>
      <c r="D139" s="143" t="s">
        <v>165</v>
      </c>
      <c r="E139" s="143">
        <v>1</v>
      </c>
      <c r="F139" s="144">
        <v>706.21128</v>
      </c>
      <c r="G139" s="145">
        <v>1925.2816799999998</v>
      </c>
      <c r="H139" s="145">
        <v>2631.49296</v>
      </c>
      <c r="I139" s="145">
        <v>133046.98137</v>
      </c>
      <c r="J139" s="145">
        <v>9442.448769999999</v>
      </c>
      <c r="K139" s="145">
        <v>142489.43013999998</v>
      </c>
      <c r="L139" s="145">
        <v>1610752.4330999998</v>
      </c>
      <c r="M139" s="145">
        <v>48293.771590000004</v>
      </c>
      <c r="N139" s="145">
        <v>1659046.20469</v>
      </c>
      <c r="O139" s="145">
        <v>1804167.12779</v>
      </c>
      <c r="P139" s="145">
        <v>437980.26956</v>
      </c>
      <c r="Q139" s="145">
        <v>887.6452800000001</v>
      </c>
      <c r="R139" s="146">
        <v>438867.91484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147"/>
      <c r="B140" s="147"/>
      <c r="C140" s="147"/>
      <c r="D140" s="147"/>
      <c r="E140" s="148">
        <v>320</v>
      </c>
      <c r="F140" s="149">
        <v>5E-05</v>
      </c>
      <c r="G140" s="150">
        <v>0</v>
      </c>
      <c r="H140" s="150">
        <v>5E-05</v>
      </c>
      <c r="I140" s="150">
        <v>0.00588</v>
      </c>
      <c r="J140" s="150">
        <v>0</v>
      </c>
      <c r="K140" s="150">
        <v>0.00588</v>
      </c>
      <c r="L140" s="150">
        <v>0</v>
      </c>
      <c r="M140" s="150">
        <v>0</v>
      </c>
      <c r="N140" s="150">
        <v>0</v>
      </c>
      <c r="O140" s="150">
        <v>0.0059299999999999995</v>
      </c>
      <c r="P140" s="150">
        <v>1663.36293</v>
      </c>
      <c r="Q140" s="150">
        <v>0</v>
      </c>
      <c r="R140" s="151">
        <v>1663.36293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147"/>
      <c r="B141" s="147"/>
      <c r="C141" s="147"/>
      <c r="D141" s="143" t="s">
        <v>166</v>
      </c>
      <c r="E141" s="143">
        <v>44</v>
      </c>
      <c r="F141" s="144">
        <v>0.13174</v>
      </c>
      <c r="G141" s="145">
        <v>3.31727</v>
      </c>
      <c r="H141" s="145">
        <v>3.4490100000000004</v>
      </c>
      <c r="I141" s="145">
        <v>2365.1770699999997</v>
      </c>
      <c r="J141" s="145">
        <v>327.12396</v>
      </c>
      <c r="K141" s="145">
        <v>2692.3010299999996</v>
      </c>
      <c r="L141" s="145">
        <v>9765.8176</v>
      </c>
      <c r="M141" s="145">
        <v>748.53949</v>
      </c>
      <c r="N141" s="145">
        <v>10514.35709</v>
      </c>
      <c r="O141" s="145">
        <v>13210.10713</v>
      </c>
      <c r="P141" s="145">
        <v>30830.992710000002</v>
      </c>
      <c r="Q141" s="145">
        <v>75.20487</v>
      </c>
      <c r="R141" s="146">
        <v>30906.19758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147"/>
      <c r="B142" s="147"/>
      <c r="C142" s="147"/>
      <c r="D142" s="147"/>
      <c r="E142" s="148">
        <v>222</v>
      </c>
      <c r="F142" s="149">
        <v>0.009980000000000001</v>
      </c>
      <c r="G142" s="150">
        <v>0</v>
      </c>
      <c r="H142" s="150">
        <v>0.009980000000000001</v>
      </c>
      <c r="I142" s="150">
        <v>1390.46598</v>
      </c>
      <c r="J142" s="150">
        <v>62.9657</v>
      </c>
      <c r="K142" s="150">
        <v>1453.43168</v>
      </c>
      <c r="L142" s="150">
        <v>3160.64131</v>
      </c>
      <c r="M142" s="150">
        <v>100.90272</v>
      </c>
      <c r="N142" s="150">
        <v>3261.54403</v>
      </c>
      <c r="O142" s="150">
        <v>4714.98569</v>
      </c>
      <c r="P142" s="150">
        <v>41203.087380000004</v>
      </c>
      <c r="Q142" s="150">
        <v>107.28573</v>
      </c>
      <c r="R142" s="151">
        <v>41310.37311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147"/>
      <c r="B143" s="147"/>
      <c r="C143" s="147"/>
      <c r="D143" s="147"/>
      <c r="E143" s="148">
        <v>334</v>
      </c>
      <c r="F143" s="149">
        <v>0.02595</v>
      </c>
      <c r="G143" s="150">
        <v>0</v>
      </c>
      <c r="H143" s="150">
        <v>0.02595</v>
      </c>
      <c r="I143" s="150">
        <v>22.35397</v>
      </c>
      <c r="J143" s="150">
        <v>0</v>
      </c>
      <c r="K143" s="150">
        <v>22.35397</v>
      </c>
      <c r="L143" s="150">
        <v>0</v>
      </c>
      <c r="M143" s="150">
        <v>0</v>
      </c>
      <c r="N143" s="150">
        <v>0</v>
      </c>
      <c r="O143" s="150">
        <v>22.37992</v>
      </c>
      <c r="P143" s="150">
        <v>5701.23966</v>
      </c>
      <c r="Q143" s="150">
        <v>0</v>
      </c>
      <c r="R143" s="151">
        <v>5701.23966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147"/>
      <c r="B144" s="147"/>
      <c r="C144" s="147"/>
      <c r="D144" s="147"/>
      <c r="E144" s="148">
        <v>348</v>
      </c>
      <c r="F144" s="149">
        <v>0.0009</v>
      </c>
      <c r="G144" s="150">
        <v>0</v>
      </c>
      <c r="H144" s="150">
        <v>0.0009</v>
      </c>
      <c r="I144" s="150">
        <v>2.8799</v>
      </c>
      <c r="J144" s="150">
        <v>0</v>
      </c>
      <c r="K144" s="150">
        <v>2.8799</v>
      </c>
      <c r="L144" s="150">
        <v>0</v>
      </c>
      <c r="M144" s="150">
        <v>0</v>
      </c>
      <c r="N144" s="150">
        <v>0</v>
      </c>
      <c r="O144" s="150">
        <v>2.8808000000000002</v>
      </c>
      <c r="P144" s="150">
        <v>4928.41291</v>
      </c>
      <c r="Q144" s="150">
        <v>0</v>
      </c>
      <c r="R144" s="151">
        <v>4928.41291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147"/>
      <c r="B145" s="147"/>
      <c r="C145" s="147"/>
      <c r="D145" s="147"/>
      <c r="E145" s="148">
        <v>363</v>
      </c>
      <c r="F145" s="149">
        <v>4.7961</v>
      </c>
      <c r="G145" s="150">
        <v>0</v>
      </c>
      <c r="H145" s="150">
        <v>4.7961</v>
      </c>
      <c r="I145" s="150">
        <v>605.1009799999999</v>
      </c>
      <c r="J145" s="150">
        <v>9.09521</v>
      </c>
      <c r="K145" s="150">
        <v>614.1961899999999</v>
      </c>
      <c r="L145" s="150">
        <v>158.9456</v>
      </c>
      <c r="M145" s="150">
        <v>0</v>
      </c>
      <c r="N145" s="150">
        <v>158.9456</v>
      </c>
      <c r="O145" s="150">
        <v>777.93789</v>
      </c>
      <c r="P145" s="150">
        <v>13755.460539999998</v>
      </c>
      <c r="Q145" s="150">
        <v>0</v>
      </c>
      <c r="R145" s="151">
        <v>13755.460539999998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147"/>
      <c r="B146" s="147"/>
      <c r="C146" s="147"/>
      <c r="D146" s="143" t="s">
        <v>167</v>
      </c>
      <c r="E146" s="143">
        <v>27</v>
      </c>
      <c r="F146" s="144">
        <v>1.44463</v>
      </c>
      <c r="G146" s="145">
        <v>0</v>
      </c>
      <c r="H146" s="145">
        <v>1.44463</v>
      </c>
      <c r="I146" s="145">
        <v>1317.67623</v>
      </c>
      <c r="J146" s="145">
        <v>188.51272</v>
      </c>
      <c r="K146" s="145">
        <v>1506.18895</v>
      </c>
      <c r="L146" s="145">
        <v>5339.24326</v>
      </c>
      <c r="M146" s="145">
        <v>302.25587</v>
      </c>
      <c r="N146" s="145">
        <v>5641.49913</v>
      </c>
      <c r="O146" s="145">
        <v>7149.13271</v>
      </c>
      <c r="P146" s="145">
        <v>21819.574940000002</v>
      </c>
      <c r="Q146" s="145">
        <v>0</v>
      </c>
      <c r="R146" s="146">
        <v>21819.574940000002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147"/>
      <c r="B147" s="147"/>
      <c r="C147" s="147"/>
      <c r="D147" s="147"/>
      <c r="E147" s="148">
        <v>161</v>
      </c>
      <c r="F147" s="149">
        <v>2.27001</v>
      </c>
      <c r="G147" s="150">
        <v>2.5675100000000004</v>
      </c>
      <c r="H147" s="150">
        <v>4.8375200000000005</v>
      </c>
      <c r="I147" s="150">
        <v>1567.72156</v>
      </c>
      <c r="J147" s="150">
        <v>424.50882</v>
      </c>
      <c r="K147" s="150">
        <v>1992.23038</v>
      </c>
      <c r="L147" s="150">
        <v>5502.29959</v>
      </c>
      <c r="M147" s="150">
        <v>876.94684</v>
      </c>
      <c r="N147" s="150">
        <v>6379.24643</v>
      </c>
      <c r="O147" s="150">
        <v>8376.31433</v>
      </c>
      <c r="P147" s="150">
        <v>32259.77065</v>
      </c>
      <c r="Q147" s="150">
        <v>6.87224</v>
      </c>
      <c r="R147" s="151">
        <v>32266.64289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147"/>
      <c r="B148" s="147"/>
      <c r="C148" s="147"/>
      <c r="D148" s="147"/>
      <c r="E148" s="148">
        <v>321</v>
      </c>
      <c r="F148" s="149">
        <v>0.005</v>
      </c>
      <c r="G148" s="150">
        <v>0</v>
      </c>
      <c r="H148" s="150">
        <v>0.005</v>
      </c>
      <c r="I148" s="150">
        <v>38.78406</v>
      </c>
      <c r="J148" s="150">
        <v>0</v>
      </c>
      <c r="K148" s="150">
        <v>38.78406</v>
      </c>
      <c r="L148" s="150">
        <v>0</v>
      </c>
      <c r="M148" s="150">
        <v>0</v>
      </c>
      <c r="N148" s="150">
        <v>0</v>
      </c>
      <c r="O148" s="150">
        <v>38.78906</v>
      </c>
      <c r="P148" s="150">
        <v>5384.362349999999</v>
      </c>
      <c r="Q148" s="150">
        <v>0</v>
      </c>
      <c r="R148" s="151">
        <v>5384.362349999999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147"/>
      <c r="B149" s="147"/>
      <c r="C149" s="147"/>
      <c r="D149" s="147"/>
      <c r="E149" s="148">
        <v>322</v>
      </c>
      <c r="F149" s="149">
        <v>0.0114</v>
      </c>
      <c r="G149" s="150">
        <v>0</v>
      </c>
      <c r="H149" s="150">
        <v>0.0114</v>
      </c>
      <c r="I149" s="150">
        <v>0.10101</v>
      </c>
      <c r="J149" s="150">
        <v>0</v>
      </c>
      <c r="K149" s="150">
        <v>0.10101</v>
      </c>
      <c r="L149" s="150">
        <v>0</v>
      </c>
      <c r="M149" s="150">
        <v>0</v>
      </c>
      <c r="N149" s="150">
        <v>0</v>
      </c>
      <c r="O149" s="150">
        <v>0.11241</v>
      </c>
      <c r="P149" s="150">
        <v>3172.52187</v>
      </c>
      <c r="Q149" s="150">
        <v>0</v>
      </c>
      <c r="R149" s="151">
        <v>3172.52187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147"/>
      <c r="B150" s="147"/>
      <c r="C150" s="147"/>
      <c r="D150" s="147"/>
      <c r="E150" s="148">
        <v>346</v>
      </c>
      <c r="F150" s="149">
        <v>0.04061</v>
      </c>
      <c r="G150" s="150">
        <v>0</v>
      </c>
      <c r="H150" s="150">
        <v>0.04061</v>
      </c>
      <c r="I150" s="150">
        <v>32.48944</v>
      </c>
      <c r="J150" s="150">
        <v>0</v>
      </c>
      <c r="K150" s="150">
        <v>32.48944</v>
      </c>
      <c r="L150" s="150">
        <v>0</v>
      </c>
      <c r="M150" s="150">
        <v>0</v>
      </c>
      <c r="N150" s="150">
        <v>0</v>
      </c>
      <c r="O150" s="150">
        <v>32.53005</v>
      </c>
      <c r="P150" s="150">
        <v>5779.035900000001</v>
      </c>
      <c r="Q150" s="150">
        <v>0</v>
      </c>
      <c r="R150" s="151">
        <v>5779.035900000001</v>
      </c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147"/>
      <c r="B151" s="147"/>
      <c r="C151" s="147"/>
      <c r="D151" s="143" t="s">
        <v>168</v>
      </c>
      <c r="E151" s="143">
        <v>36</v>
      </c>
      <c r="F151" s="144">
        <v>0.35398</v>
      </c>
      <c r="G151" s="145">
        <v>0</v>
      </c>
      <c r="H151" s="145">
        <v>0.35398</v>
      </c>
      <c r="I151" s="145">
        <v>1545.3753000000002</v>
      </c>
      <c r="J151" s="145">
        <v>135.3761</v>
      </c>
      <c r="K151" s="145">
        <v>1680.7513999999999</v>
      </c>
      <c r="L151" s="145">
        <v>6705.40633</v>
      </c>
      <c r="M151" s="145">
        <v>427.60208</v>
      </c>
      <c r="N151" s="145">
        <v>7133.00841</v>
      </c>
      <c r="O151" s="145">
        <v>8814.11379</v>
      </c>
      <c r="P151" s="145">
        <v>26943.40935</v>
      </c>
      <c r="Q151" s="145">
        <v>0</v>
      </c>
      <c r="R151" s="146">
        <v>26943.40935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147"/>
      <c r="B152" s="147"/>
      <c r="C152" s="147"/>
      <c r="D152" s="143" t="s">
        <v>169</v>
      </c>
      <c r="E152" s="143">
        <v>296</v>
      </c>
      <c r="F152" s="144">
        <v>0.08047</v>
      </c>
      <c r="G152" s="145">
        <v>0</v>
      </c>
      <c r="H152" s="145">
        <v>0.08047</v>
      </c>
      <c r="I152" s="145">
        <v>69.60914</v>
      </c>
      <c r="J152" s="145">
        <v>0</v>
      </c>
      <c r="K152" s="145">
        <v>69.60914</v>
      </c>
      <c r="L152" s="145">
        <v>0</v>
      </c>
      <c r="M152" s="145">
        <v>0</v>
      </c>
      <c r="N152" s="145">
        <v>0</v>
      </c>
      <c r="O152" s="145">
        <v>69.68961</v>
      </c>
      <c r="P152" s="145">
        <v>18525.66043</v>
      </c>
      <c r="Q152" s="145">
        <v>0</v>
      </c>
      <c r="R152" s="146">
        <v>18525.66043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147"/>
      <c r="B153" s="147"/>
      <c r="C153" s="147"/>
      <c r="D153" s="147"/>
      <c r="E153" s="148">
        <v>298</v>
      </c>
      <c r="F153" s="149">
        <v>0.0048</v>
      </c>
      <c r="G153" s="150">
        <v>0</v>
      </c>
      <c r="H153" s="150">
        <v>0.0048</v>
      </c>
      <c r="I153" s="150">
        <v>0.00912</v>
      </c>
      <c r="J153" s="150">
        <v>0</v>
      </c>
      <c r="K153" s="150">
        <v>0.00912</v>
      </c>
      <c r="L153" s="150">
        <v>0</v>
      </c>
      <c r="M153" s="150">
        <v>0</v>
      </c>
      <c r="N153" s="150">
        <v>0</v>
      </c>
      <c r="O153" s="150">
        <v>0.01392</v>
      </c>
      <c r="P153" s="150">
        <v>4860.9335599999995</v>
      </c>
      <c r="Q153" s="150">
        <v>0</v>
      </c>
      <c r="R153" s="151">
        <v>4860.9335599999995</v>
      </c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147"/>
      <c r="B154" s="147"/>
      <c r="C154" s="147"/>
      <c r="D154" s="147"/>
      <c r="E154" s="148">
        <v>299</v>
      </c>
      <c r="F154" s="149">
        <v>5E-05</v>
      </c>
      <c r="G154" s="150">
        <v>0</v>
      </c>
      <c r="H154" s="150">
        <v>5E-05</v>
      </c>
      <c r="I154" s="150">
        <v>11.467870000000001</v>
      </c>
      <c r="J154" s="150">
        <v>0</v>
      </c>
      <c r="K154" s="150">
        <v>11.467870000000001</v>
      </c>
      <c r="L154" s="150">
        <v>0</v>
      </c>
      <c r="M154" s="150">
        <v>0</v>
      </c>
      <c r="N154" s="150">
        <v>0</v>
      </c>
      <c r="O154" s="150">
        <v>11.46792</v>
      </c>
      <c r="P154" s="150">
        <v>3311.33716</v>
      </c>
      <c r="Q154" s="150">
        <v>0</v>
      </c>
      <c r="R154" s="151">
        <v>3311.33716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147"/>
      <c r="B155" s="147"/>
      <c r="C155" s="147"/>
      <c r="D155" s="147"/>
      <c r="E155" s="148">
        <v>375</v>
      </c>
      <c r="F155" s="149">
        <v>0.78688</v>
      </c>
      <c r="G155" s="150">
        <v>0</v>
      </c>
      <c r="H155" s="150">
        <v>0.78688</v>
      </c>
      <c r="I155" s="150">
        <v>2339.4536000000003</v>
      </c>
      <c r="J155" s="150">
        <v>182.14935</v>
      </c>
      <c r="K155" s="150">
        <v>2521.60295</v>
      </c>
      <c r="L155" s="150">
        <v>37719.57514</v>
      </c>
      <c r="M155" s="150">
        <v>3519.92485</v>
      </c>
      <c r="N155" s="150">
        <v>41239.499990000004</v>
      </c>
      <c r="O155" s="150">
        <v>43761.88982</v>
      </c>
      <c r="P155" s="150">
        <v>36041.48592</v>
      </c>
      <c r="Q155" s="150">
        <v>35.77987</v>
      </c>
      <c r="R155" s="151">
        <v>36077.26579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147"/>
      <c r="B156" s="147"/>
      <c r="C156" s="147"/>
      <c r="D156" s="143" t="s">
        <v>170</v>
      </c>
      <c r="E156" s="143">
        <v>14</v>
      </c>
      <c r="F156" s="144">
        <v>0.06852</v>
      </c>
      <c r="G156" s="145">
        <v>0.00082</v>
      </c>
      <c r="H156" s="145">
        <v>0.06934</v>
      </c>
      <c r="I156" s="145">
        <v>1840.1473700000001</v>
      </c>
      <c r="J156" s="145">
        <v>308.36307</v>
      </c>
      <c r="K156" s="145">
        <v>2148.51044</v>
      </c>
      <c r="L156" s="145">
        <v>6945.83291</v>
      </c>
      <c r="M156" s="145">
        <v>383.65817</v>
      </c>
      <c r="N156" s="145">
        <v>7329.49108</v>
      </c>
      <c r="O156" s="145">
        <v>9478.07086</v>
      </c>
      <c r="P156" s="145">
        <v>32788.77538</v>
      </c>
      <c r="Q156" s="145">
        <v>85.56233</v>
      </c>
      <c r="R156" s="146">
        <v>32874.33771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147"/>
      <c r="B157" s="147"/>
      <c r="C157" s="147"/>
      <c r="D157" s="147"/>
      <c r="E157" s="148">
        <v>369</v>
      </c>
      <c r="F157" s="149">
        <v>0.18128999999999998</v>
      </c>
      <c r="G157" s="150">
        <v>0</v>
      </c>
      <c r="H157" s="150">
        <v>0.18128999999999998</v>
      </c>
      <c r="I157" s="150">
        <v>476.70074</v>
      </c>
      <c r="J157" s="150">
        <v>5.47476</v>
      </c>
      <c r="K157" s="150">
        <v>482.1755</v>
      </c>
      <c r="L157" s="150">
        <v>1014.01899</v>
      </c>
      <c r="M157" s="150">
        <v>0</v>
      </c>
      <c r="N157" s="150">
        <v>1014.01899</v>
      </c>
      <c r="O157" s="150">
        <v>1496.37578</v>
      </c>
      <c r="P157" s="150">
        <v>16767.893529999998</v>
      </c>
      <c r="Q157" s="150">
        <v>0</v>
      </c>
      <c r="R157" s="151">
        <v>16767.893529999998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147"/>
      <c r="B158" s="147"/>
      <c r="C158" s="147"/>
      <c r="D158" s="143" t="s">
        <v>171</v>
      </c>
      <c r="E158" s="143">
        <v>347</v>
      </c>
      <c r="F158" s="144">
        <v>0.0018</v>
      </c>
      <c r="G158" s="145">
        <v>0</v>
      </c>
      <c r="H158" s="145">
        <v>0.0018</v>
      </c>
      <c r="I158" s="145">
        <v>1.38518</v>
      </c>
      <c r="J158" s="145">
        <v>0</v>
      </c>
      <c r="K158" s="145">
        <v>1.38518</v>
      </c>
      <c r="L158" s="145">
        <v>0</v>
      </c>
      <c r="M158" s="145">
        <v>0</v>
      </c>
      <c r="N158" s="145">
        <v>0</v>
      </c>
      <c r="O158" s="145">
        <v>1.38698</v>
      </c>
      <c r="P158" s="145">
        <v>3677.7963999999997</v>
      </c>
      <c r="Q158" s="145">
        <v>0</v>
      </c>
      <c r="R158" s="146">
        <v>3677.7963999999997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147"/>
      <c r="B159" s="147"/>
      <c r="C159" s="147"/>
      <c r="D159" s="147"/>
      <c r="E159" s="148">
        <v>349</v>
      </c>
      <c r="F159" s="149">
        <v>0.0551</v>
      </c>
      <c r="G159" s="150">
        <v>0</v>
      </c>
      <c r="H159" s="150">
        <v>0.0551</v>
      </c>
      <c r="I159" s="150">
        <v>472.83118</v>
      </c>
      <c r="J159" s="150">
        <v>36.43058</v>
      </c>
      <c r="K159" s="150">
        <v>509.26176</v>
      </c>
      <c r="L159" s="150">
        <v>3245.41287</v>
      </c>
      <c r="M159" s="150">
        <v>591.1049499999999</v>
      </c>
      <c r="N159" s="150">
        <v>3836.51782</v>
      </c>
      <c r="O159" s="150">
        <v>4345.83468</v>
      </c>
      <c r="P159" s="150">
        <v>2702.99511</v>
      </c>
      <c r="Q159" s="150">
        <v>0</v>
      </c>
      <c r="R159" s="151">
        <v>2702.99511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147"/>
      <c r="B160" s="147"/>
      <c r="C160" s="147"/>
      <c r="D160" s="147"/>
      <c r="E160" s="148">
        <v>371</v>
      </c>
      <c r="F160" s="149">
        <v>0.0001</v>
      </c>
      <c r="G160" s="150">
        <v>0</v>
      </c>
      <c r="H160" s="150">
        <v>0.0001</v>
      </c>
      <c r="I160" s="150">
        <v>335.62165999999996</v>
      </c>
      <c r="J160" s="150">
        <v>32.66893</v>
      </c>
      <c r="K160" s="150">
        <v>368.29059</v>
      </c>
      <c r="L160" s="150">
        <v>1212.5716499999999</v>
      </c>
      <c r="M160" s="150">
        <v>12.95305</v>
      </c>
      <c r="N160" s="150">
        <v>1225.5247</v>
      </c>
      <c r="O160" s="150">
        <v>1593.81539</v>
      </c>
      <c r="P160" s="150">
        <v>14535.11027</v>
      </c>
      <c r="Q160" s="150">
        <v>0</v>
      </c>
      <c r="R160" s="151">
        <v>14535.11027</v>
      </c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147"/>
      <c r="B161" s="147"/>
      <c r="C161" s="147"/>
      <c r="D161" s="143" t="s">
        <v>172</v>
      </c>
      <c r="E161" s="143">
        <v>57</v>
      </c>
      <c r="F161" s="144">
        <v>0.13581000000000001</v>
      </c>
      <c r="G161" s="145">
        <v>0.01273</v>
      </c>
      <c r="H161" s="145">
        <v>0.14854</v>
      </c>
      <c r="I161" s="145">
        <v>1767.17016</v>
      </c>
      <c r="J161" s="145">
        <v>45.68198</v>
      </c>
      <c r="K161" s="145">
        <v>1812.85214</v>
      </c>
      <c r="L161" s="145">
        <v>4217.03571</v>
      </c>
      <c r="M161" s="145">
        <v>233.82923000000002</v>
      </c>
      <c r="N161" s="145">
        <v>4450.86494</v>
      </c>
      <c r="O161" s="145">
        <v>6263.8656200000005</v>
      </c>
      <c r="P161" s="145">
        <v>35020.76767</v>
      </c>
      <c r="Q161" s="145">
        <v>219.32528</v>
      </c>
      <c r="R161" s="146">
        <v>35240.092950000006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147"/>
      <c r="B162" s="147"/>
      <c r="C162" s="147"/>
      <c r="D162" s="147"/>
      <c r="E162" s="148">
        <v>336</v>
      </c>
      <c r="F162" s="149">
        <v>0.00115</v>
      </c>
      <c r="G162" s="150">
        <v>0</v>
      </c>
      <c r="H162" s="150">
        <v>0.00115</v>
      </c>
      <c r="I162" s="150">
        <v>27.58178</v>
      </c>
      <c r="J162" s="150">
        <v>0</v>
      </c>
      <c r="K162" s="150">
        <v>27.58178</v>
      </c>
      <c r="L162" s="150">
        <v>0</v>
      </c>
      <c r="M162" s="150">
        <v>0</v>
      </c>
      <c r="N162" s="150">
        <v>0</v>
      </c>
      <c r="O162" s="150">
        <v>27.58293</v>
      </c>
      <c r="P162" s="150">
        <v>6382.44598</v>
      </c>
      <c r="Q162" s="150">
        <v>0</v>
      </c>
      <c r="R162" s="151">
        <v>6382.44598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147"/>
      <c r="B163" s="147"/>
      <c r="C163" s="147"/>
      <c r="D163" s="147"/>
      <c r="E163" s="148">
        <v>364</v>
      </c>
      <c r="F163" s="149">
        <v>5E-05</v>
      </c>
      <c r="G163" s="150">
        <v>0</v>
      </c>
      <c r="H163" s="150">
        <v>5E-05</v>
      </c>
      <c r="I163" s="150">
        <v>222.78092999999998</v>
      </c>
      <c r="J163" s="150">
        <v>2.56995</v>
      </c>
      <c r="K163" s="150">
        <v>225.35088000000002</v>
      </c>
      <c r="L163" s="150">
        <v>46.58901</v>
      </c>
      <c r="M163" s="150">
        <v>0</v>
      </c>
      <c r="N163" s="150">
        <v>46.58901</v>
      </c>
      <c r="O163" s="150">
        <v>271.93994</v>
      </c>
      <c r="P163" s="150">
        <v>11729.49691</v>
      </c>
      <c r="Q163" s="150">
        <v>0</v>
      </c>
      <c r="R163" s="151">
        <v>11729.49691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147"/>
      <c r="B164" s="147"/>
      <c r="C164" s="147"/>
      <c r="D164" s="143" t="s">
        <v>173</v>
      </c>
      <c r="E164" s="143">
        <v>287</v>
      </c>
      <c r="F164" s="144">
        <v>0.01151</v>
      </c>
      <c r="G164" s="145">
        <v>0</v>
      </c>
      <c r="H164" s="145">
        <v>0.01151</v>
      </c>
      <c r="I164" s="145">
        <v>12.92608</v>
      </c>
      <c r="J164" s="145">
        <v>0</v>
      </c>
      <c r="K164" s="145">
        <v>12.92608</v>
      </c>
      <c r="L164" s="145">
        <v>0</v>
      </c>
      <c r="M164" s="145">
        <v>0</v>
      </c>
      <c r="N164" s="145">
        <v>0</v>
      </c>
      <c r="O164" s="145">
        <v>12.93759</v>
      </c>
      <c r="P164" s="145">
        <v>4607.714639999999</v>
      </c>
      <c r="Q164" s="145">
        <v>0</v>
      </c>
      <c r="R164" s="146">
        <v>4607.714639999999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147"/>
      <c r="B165" s="147"/>
      <c r="C165" s="147"/>
      <c r="D165" s="143" t="s">
        <v>174</v>
      </c>
      <c r="E165" s="143">
        <v>19</v>
      </c>
      <c r="F165" s="144">
        <v>0.04441</v>
      </c>
      <c r="G165" s="145">
        <v>0</v>
      </c>
      <c r="H165" s="145">
        <v>0.04441</v>
      </c>
      <c r="I165" s="145">
        <v>2892.75462</v>
      </c>
      <c r="J165" s="145">
        <v>136.31437</v>
      </c>
      <c r="K165" s="145">
        <v>3029.06899</v>
      </c>
      <c r="L165" s="145">
        <v>24757.41063</v>
      </c>
      <c r="M165" s="145">
        <v>1274.5919099999999</v>
      </c>
      <c r="N165" s="145">
        <v>26032.002539999998</v>
      </c>
      <c r="O165" s="145">
        <v>29061.11594</v>
      </c>
      <c r="P165" s="145">
        <v>57645.13638</v>
      </c>
      <c r="Q165" s="145">
        <v>35.33443</v>
      </c>
      <c r="R165" s="146">
        <v>57680.47081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147"/>
      <c r="B166" s="147"/>
      <c r="C166" s="147"/>
      <c r="D166" s="147"/>
      <c r="E166" s="148">
        <v>210</v>
      </c>
      <c r="F166" s="149">
        <v>0.1704</v>
      </c>
      <c r="G166" s="150">
        <v>0.12318000000000001</v>
      </c>
      <c r="H166" s="150">
        <v>0.29358</v>
      </c>
      <c r="I166" s="150">
        <v>3285.11053</v>
      </c>
      <c r="J166" s="150">
        <v>227.47341</v>
      </c>
      <c r="K166" s="150">
        <v>3512.58394</v>
      </c>
      <c r="L166" s="150">
        <v>13625.04544</v>
      </c>
      <c r="M166" s="150">
        <v>996.8824599999999</v>
      </c>
      <c r="N166" s="150">
        <v>14621.9279</v>
      </c>
      <c r="O166" s="150">
        <v>18134.80542</v>
      </c>
      <c r="P166" s="150">
        <v>39262.569200000005</v>
      </c>
      <c r="Q166" s="150">
        <v>34.29021</v>
      </c>
      <c r="R166" s="151">
        <v>39296.85941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147"/>
      <c r="B167" s="147"/>
      <c r="C167" s="147"/>
      <c r="D167" s="147"/>
      <c r="E167" s="148">
        <v>339</v>
      </c>
      <c r="F167" s="149">
        <v>0.00268</v>
      </c>
      <c r="G167" s="150">
        <v>0</v>
      </c>
      <c r="H167" s="150">
        <v>0.00268</v>
      </c>
      <c r="I167" s="150">
        <v>14.1548</v>
      </c>
      <c r="J167" s="150">
        <v>0</v>
      </c>
      <c r="K167" s="150">
        <v>14.1548</v>
      </c>
      <c r="L167" s="150">
        <v>0</v>
      </c>
      <c r="M167" s="150">
        <v>0</v>
      </c>
      <c r="N167" s="150">
        <v>0</v>
      </c>
      <c r="O167" s="150">
        <v>14.15748</v>
      </c>
      <c r="P167" s="150">
        <v>8908.72874</v>
      </c>
      <c r="Q167" s="150">
        <v>0</v>
      </c>
      <c r="R167" s="151">
        <v>8908.72874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147"/>
      <c r="B168" s="147"/>
      <c r="C168" s="147"/>
      <c r="D168" s="147"/>
      <c r="E168" s="148">
        <v>344</v>
      </c>
      <c r="F168" s="149">
        <v>0.03552</v>
      </c>
      <c r="G168" s="150">
        <v>0</v>
      </c>
      <c r="H168" s="150">
        <v>0.03552</v>
      </c>
      <c r="I168" s="150">
        <v>90.90624000000001</v>
      </c>
      <c r="J168" s="150">
        <v>0</v>
      </c>
      <c r="K168" s="150">
        <v>90.90624000000001</v>
      </c>
      <c r="L168" s="150">
        <v>0</v>
      </c>
      <c r="M168" s="150">
        <v>0</v>
      </c>
      <c r="N168" s="150">
        <v>0</v>
      </c>
      <c r="O168" s="150">
        <v>90.94175999999999</v>
      </c>
      <c r="P168" s="150">
        <v>23069.51836</v>
      </c>
      <c r="Q168" s="150">
        <v>0</v>
      </c>
      <c r="R168" s="151">
        <v>23069.51836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147"/>
      <c r="B169" s="147"/>
      <c r="C169" s="147"/>
      <c r="D169" s="147"/>
      <c r="E169" s="148">
        <v>365</v>
      </c>
      <c r="F169" s="149">
        <v>0.504</v>
      </c>
      <c r="G169" s="150">
        <v>0</v>
      </c>
      <c r="H169" s="150">
        <v>0.504</v>
      </c>
      <c r="I169" s="150">
        <v>162.48102</v>
      </c>
      <c r="J169" s="150">
        <v>4.195</v>
      </c>
      <c r="K169" s="150">
        <v>166.67602</v>
      </c>
      <c r="L169" s="150">
        <v>8.93226</v>
      </c>
      <c r="M169" s="150">
        <v>0</v>
      </c>
      <c r="N169" s="150">
        <v>8.93226</v>
      </c>
      <c r="O169" s="150">
        <v>176.11228</v>
      </c>
      <c r="P169" s="150">
        <v>13733.40643</v>
      </c>
      <c r="Q169" s="150">
        <v>0</v>
      </c>
      <c r="R169" s="151">
        <v>13733.40643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147"/>
      <c r="B170" s="147"/>
      <c r="C170" s="147"/>
      <c r="D170" s="143" t="s">
        <v>175</v>
      </c>
      <c r="E170" s="143">
        <v>42</v>
      </c>
      <c r="F170" s="144">
        <v>0.06703</v>
      </c>
      <c r="G170" s="145">
        <v>0</v>
      </c>
      <c r="H170" s="145">
        <v>0.06703</v>
      </c>
      <c r="I170" s="145">
        <v>759.8955100000001</v>
      </c>
      <c r="J170" s="145">
        <v>81.24443</v>
      </c>
      <c r="K170" s="145">
        <v>841.1399399999999</v>
      </c>
      <c r="L170" s="145">
        <v>4291.63079</v>
      </c>
      <c r="M170" s="145">
        <v>85.78753</v>
      </c>
      <c r="N170" s="145">
        <v>4377.418320000001</v>
      </c>
      <c r="O170" s="145">
        <v>5218.62529</v>
      </c>
      <c r="P170" s="145">
        <v>26950.8241</v>
      </c>
      <c r="Q170" s="145">
        <v>0</v>
      </c>
      <c r="R170" s="146">
        <v>26950.8241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147"/>
      <c r="B171" s="147"/>
      <c r="C171" s="147"/>
      <c r="D171" s="147"/>
      <c r="E171" s="148">
        <v>100</v>
      </c>
      <c r="F171" s="149">
        <v>1.19974</v>
      </c>
      <c r="G171" s="150">
        <v>0</v>
      </c>
      <c r="H171" s="150">
        <v>1.19974</v>
      </c>
      <c r="I171" s="150">
        <v>1519.11455</v>
      </c>
      <c r="J171" s="150">
        <v>232.47108</v>
      </c>
      <c r="K171" s="150">
        <v>1751.5856299999998</v>
      </c>
      <c r="L171" s="150">
        <v>16767.8907</v>
      </c>
      <c r="M171" s="150">
        <v>1432.79232</v>
      </c>
      <c r="N171" s="150">
        <v>18200.68302</v>
      </c>
      <c r="O171" s="150">
        <v>19953.46839</v>
      </c>
      <c r="P171" s="150">
        <v>24498.56715</v>
      </c>
      <c r="Q171" s="150">
        <v>0</v>
      </c>
      <c r="R171" s="151">
        <v>24498.56715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147"/>
      <c r="B172" s="147"/>
      <c r="C172" s="147"/>
      <c r="D172" s="147"/>
      <c r="E172" s="148">
        <v>255</v>
      </c>
      <c r="F172" s="149">
        <v>0.0013700000000000001</v>
      </c>
      <c r="G172" s="150">
        <v>0</v>
      </c>
      <c r="H172" s="150">
        <v>0.0013700000000000001</v>
      </c>
      <c r="I172" s="150">
        <v>8.50025</v>
      </c>
      <c r="J172" s="150">
        <v>0</v>
      </c>
      <c r="K172" s="150">
        <v>8.50025</v>
      </c>
      <c r="L172" s="150">
        <v>0</v>
      </c>
      <c r="M172" s="150">
        <v>0</v>
      </c>
      <c r="N172" s="150">
        <v>0</v>
      </c>
      <c r="O172" s="150">
        <v>8.50162</v>
      </c>
      <c r="P172" s="150">
        <v>2598.25075</v>
      </c>
      <c r="Q172" s="150">
        <v>0</v>
      </c>
      <c r="R172" s="151">
        <v>2598.25075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147"/>
      <c r="B173" s="147"/>
      <c r="C173" s="147"/>
      <c r="D173" s="147"/>
      <c r="E173" s="148">
        <v>338</v>
      </c>
      <c r="F173" s="149">
        <v>0</v>
      </c>
      <c r="G173" s="150">
        <v>0</v>
      </c>
      <c r="H173" s="150">
        <v>0</v>
      </c>
      <c r="I173" s="150">
        <v>0.0211</v>
      </c>
      <c r="J173" s="150">
        <v>0</v>
      </c>
      <c r="K173" s="150">
        <v>0.0211</v>
      </c>
      <c r="L173" s="150">
        <v>0</v>
      </c>
      <c r="M173" s="150">
        <v>0</v>
      </c>
      <c r="N173" s="150">
        <v>0</v>
      </c>
      <c r="O173" s="150">
        <v>0.0211</v>
      </c>
      <c r="P173" s="150">
        <v>6589.54159</v>
      </c>
      <c r="Q173" s="150">
        <v>0</v>
      </c>
      <c r="R173" s="151">
        <v>6589.54159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147"/>
      <c r="B174" s="147"/>
      <c r="C174" s="147"/>
      <c r="D174" s="143" t="s">
        <v>176</v>
      </c>
      <c r="E174" s="143">
        <v>83</v>
      </c>
      <c r="F174" s="144">
        <v>5.0338</v>
      </c>
      <c r="G174" s="145">
        <v>0</v>
      </c>
      <c r="H174" s="145">
        <v>5.0338</v>
      </c>
      <c r="I174" s="145">
        <v>1211.82699</v>
      </c>
      <c r="J174" s="145">
        <v>68.92317</v>
      </c>
      <c r="K174" s="145">
        <v>1280.7501599999998</v>
      </c>
      <c r="L174" s="145">
        <v>7022.10296</v>
      </c>
      <c r="M174" s="145">
        <v>679.9293399999999</v>
      </c>
      <c r="N174" s="145">
        <v>7702.0323</v>
      </c>
      <c r="O174" s="145">
        <v>8987.81626</v>
      </c>
      <c r="P174" s="145">
        <v>23715.33531</v>
      </c>
      <c r="Q174" s="145">
        <v>0</v>
      </c>
      <c r="R174" s="146">
        <v>23715.33531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147"/>
      <c r="B175" s="147"/>
      <c r="C175" s="147"/>
      <c r="D175" s="143" t="s">
        <v>177</v>
      </c>
      <c r="E175" s="143">
        <v>238</v>
      </c>
      <c r="F175" s="144">
        <v>0.04458</v>
      </c>
      <c r="G175" s="145">
        <v>0</v>
      </c>
      <c r="H175" s="145">
        <v>0.04458</v>
      </c>
      <c r="I175" s="145">
        <v>864.82044</v>
      </c>
      <c r="J175" s="145">
        <v>78.92017999999999</v>
      </c>
      <c r="K175" s="145">
        <v>943.74062</v>
      </c>
      <c r="L175" s="145">
        <v>4907.885139999999</v>
      </c>
      <c r="M175" s="145">
        <v>654.77529</v>
      </c>
      <c r="N175" s="145">
        <v>5562.66043</v>
      </c>
      <c r="O175" s="145">
        <v>6506.44563</v>
      </c>
      <c r="P175" s="145">
        <v>18028.33462</v>
      </c>
      <c r="Q175" s="145">
        <v>0</v>
      </c>
      <c r="R175" s="146">
        <v>18028.33462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147"/>
      <c r="B176" s="147"/>
      <c r="C176" s="147"/>
      <c r="D176" s="143" t="s">
        <v>178</v>
      </c>
      <c r="E176" s="143">
        <v>253</v>
      </c>
      <c r="F176" s="144">
        <v>0.00945</v>
      </c>
      <c r="G176" s="145">
        <v>0</v>
      </c>
      <c r="H176" s="145">
        <v>0.00945</v>
      </c>
      <c r="I176" s="145">
        <v>34.464620000000004</v>
      </c>
      <c r="J176" s="145">
        <v>0</v>
      </c>
      <c r="K176" s="145">
        <v>34.464620000000004</v>
      </c>
      <c r="L176" s="145">
        <v>0</v>
      </c>
      <c r="M176" s="145">
        <v>0</v>
      </c>
      <c r="N176" s="145">
        <v>0</v>
      </c>
      <c r="O176" s="145">
        <v>34.47407</v>
      </c>
      <c r="P176" s="145">
        <v>8050.45958</v>
      </c>
      <c r="Q176" s="145">
        <v>0</v>
      </c>
      <c r="R176" s="146">
        <v>8050.45958</v>
      </c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147"/>
      <c r="B177" s="143" t="s">
        <v>17</v>
      </c>
      <c r="C177" s="143" t="s">
        <v>179</v>
      </c>
      <c r="D177" s="143" t="s">
        <v>180</v>
      </c>
      <c r="E177" s="143">
        <v>301</v>
      </c>
      <c r="F177" s="144">
        <v>0.36669</v>
      </c>
      <c r="G177" s="145">
        <v>0</v>
      </c>
      <c r="H177" s="145">
        <v>0.36669</v>
      </c>
      <c r="I177" s="145">
        <v>0.13757</v>
      </c>
      <c r="J177" s="145">
        <v>0</v>
      </c>
      <c r="K177" s="145">
        <v>0.13757</v>
      </c>
      <c r="L177" s="145">
        <v>0</v>
      </c>
      <c r="M177" s="145">
        <v>0</v>
      </c>
      <c r="N177" s="145">
        <v>0</v>
      </c>
      <c r="O177" s="145">
        <v>0.50426</v>
      </c>
      <c r="P177" s="145">
        <v>9603.177810000001</v>
      </c>
      <c r="Q177" s="145">
        <v>0</v>
      </c>
      <c r="R177" s="146">
        <v>9603.177810000001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147"/>
      <c r="B178" s="147"/>
      <c r="C178" s="143" t="s">
        <v>181</v>
      </c>
      <c r="D178" s="143" t="s">
        <v>182</v>
      </c>
      <c r="E178" s="143">
        <v>15</v>
      </c>
      <c r="F178" s="144">
        <v>0.50414</v>
      </c>
      <c r="G178" s="145">
        <v>0</v>
      </c>
      <c r="H178" s="145">
        <v>0.50414</v>
      </c>
      <c r="I178" s="145">
        <v>1623.0538000000001</v>
      </c>
      <c r="J178" s="145">
        <v>14.76371</v>
      </c>
      <c r="K178" s="145">
        <v>1637.81751</v>
      </c>
      <c r="L178" s="145">
        <v>1762.6899799999999</v>
      </c>
      <c r="M178" s="145">
        <v>281.29240999999996</v>
      </c>
      <c r="N178" s="145">
        <v>2043.98239</v>
      </c>
      <c r="O178" s="145">
        <v>3682.30404</v>
      </c>
      <c r="P178" s="145">
        <v>61728.912469999996</v>
      </c>
      <c r="Q178" s="145">
        <v>0</v>
      </c>
      <c r="R178" s="146">
        <v>61728.912469999996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147"/>
      <c r="B179" s="147"/>
      <c r="C179" s="147"/>
      <c r="D179" s="147"/>
      <c r="E179" s="148">
        <v>274</v>
      </c>
      <c r="F179" s="149">
        <v>0.00945</v>
      </c>
      <c r="G179" s="150">
        <v>0</v>
      </c>
      <c r="H179" s="150">
        <v>0.00945</v>
      </c>
      <c r="I179" s="150">
        <v>34.37267</v>
      </c>
      <c r="J179" s="150">
        <v>0</v>
      </c>
      <c r="K179" s="150">
        <v>34.37267</v>
      </c>
      <c r="L179" s="150">
        <v>0</v>
      </c>
      <c r="M179" s="150">
        <v>0</v>
      </c>
      <c r="N179" s="150">
        <v>0</v>
      </c>
      <c r="O179" s="150">
        <v>34.38212</v>
      </c>
      <c r="P179" s="150">
        <v>10181.43684</v>
      </c>
      <c r="Q179" s="150">
        <v>0</v>
      </c>
      <c r="R179" s="151">
        <v>10181.43684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147"/>
      <c r="B180" s="143" t="s">
        <v>18</v>
      </c>
      <c r="C180" s="143" t="s">
        <v>183</v>
      </c>
      <c r="D180" s="143" t="s">
        <v>183</v>
      </c>
      <c r="E180" s="143">
        <v>216</v>
      </c>
      <c r="F180" s="144">
        <v>2.90719</v>
      </c>
      <c r="G180" s="145">
        <v>0</v>
      </c>
      <c r="H180" s="145">
        <v>2.90719</v>
      </c>
      <c r="I180" s="145">
        <v>1623.58176</v>
      </c>
      <c r="J180" s="145">
        <v>37.01714</v>
      </c>
      <c r="K180" s="145">
        <v>1660.5989</v>
      </c>
      <c r="L180" s="145">
        <v>272.15884</v>
      </c>
      <c r="M180" s="145">
        <v>0</v>
      </c>
      <c r="N180" s="145">
        <v>272.15884</v>
      </c>
      <c r="O180" s="145">
        <v>1935.66493</v>
      </c>
      <c r="P180" s="145">
        <v>32023.97796</v>
      </c>
      <c r="Q180" s="145">
        <v>0</v>
      </c>
      <c r="R180" s="146">
        <v>32023.97796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147"/>
      <c r="B181" s="147"/>
      <c r="C181" s="147"/>
      <c r="D181" s="147"/>
      <c r="E181" s="148">
        <v>256</v>
      </c>
      <c r="F181" s="149">
        <v>0.01911</v>
      </c>
      <c r="G181" s="150">
        <v>0</v>
      </c>
      <c r="H181" s="150">
        <v>0.01911</v>
      </c>
      <c r="I181" s="150">
        <v>0.01481</v>
      </c>
      <c r="J181" s="150">
        <v>0</v>
      </c>
      <c r="K181" s="150">
        <v>0.01481</v>
      </c>
      <c r="L181" s="150">
        <v>0</v>
      </c>
      <c r="M181" s="150">
        <v>0</v>
      </c>
      <c r="N181" s="150">
        <v>0</v>
      </c>
      <c r="O181" s="150">
        <v>0.03392</v>
      </c>
      <c r="P181" s="150">
        <v>3261.5278399999997</v>
      </c>
      <c r="Q181" s="150">
        <v>0</v>
      </c>
      <c r="R181" s="151">
        <v>3261.5278399999997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147"/>
      <c r="B182" s="143" t="s">
        <v>19</v>
      </c>
      <c r="C182" s="143" t="s">
        <v>184</v>
      </c>
      <c r="D182" s="143" t="s">
        <v>184</v>
      </c>
      <c r="E182" s="143">
        <v>16</v>
      </c>
      <c r="F182" s="144">
        <v>0.07468999999999999</v>
      </c>
      <c r="G182" s="145">
        <v>0</v>
      </c>
      <c r="H182" s="145">
        <v>0.07468999999999999</v>
      </c>
      <c r="I182" s="145">
        <v>854.81673</v>
      </c>
      <c r="J182" s="145">
        <v>131.09501999999998</v>
      </c>
      <c r="K182" s="145">
        <v>985.91175</v>
      </c>
      <c r="L182" s="145">
        <v>3273.25793</v>
      </c>
      <c r="M182" s="145">
        <v>625.5769200000001</v>
      </c>
      <c r="N182" s="145">
        <v>3898.83485</v>
      </c>
      <c r="O182" s="145">
        <v>4884.82129</v>
      </c>
      <c r="P182" s="145">
        <v>12933.28188</v>
      </c>
      <c r="Q182" s="145">
        <v>0</v>
      </c>
      <c r="R182" s="146">
        <v>12933.28188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147"/>
      <c r="B183" s="147"/>
      <c r="C183" s="147"/>
      <c r="D183" s="147"/>
      <c r="E183" s="148">
        <v>350</v>
      </c>
      <c r="F183" s="149">
        <v>0</v>
      </c>
      <c r="G183" s="150">
        <v>0</v>
      </c>
      <c r="H183" s="150">
        <v>0</v>
      </c>
      <c r="I183" s="150">
        <v>0</v>
      </c>
      <c r="J183" s="150">
        <v>0</v>
      </c>
      <c r="K183" s="150">
        <v>0</v>
      </c>
      <c r="L183" s="150">
        <v>0</v>
      </c>
      <c r="M183" s="150">
        <v>0</v>
      </c>
      <c r="N183" s="150">
        <v>0</v>
      </c>
      <c r="O183" s="150">
        <v>0</v>
      </c>
      <c r="P183" s="150">
        <v>1728.33536</v>
      </c>
      <c r="Q183" s="150">
        <v>0</v>
      </c>
      <c r="R183" s="151">
        <v>1728.33536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147"/>
      <c r="B184" s="147"/>
      <c r="C184" s="143" t="s">
        <v>185</v>
      </c>
      <c r="D184" s="143" t="s">
        <v>19</v>
      </c>
      <c r="E184" s="143">
        <v>244</v>
      </c>
      <c r="F184" s="144">
        <v>0.0005</v>
      </c>
      <c r="G184" s="145">
        <v>0</v>
      </c>
      <c r="H184" s="145">
        <v>0.0005</v>
      </c>
      <c r="I184" s="145">
        <v>0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0.0005</v>
      </c>
      <c r="P184" s="145">
        <v>6930.5068200000005</v>
      </c>
      <c r="Q184" s="145">
        <v>0</v>
      </c>
      <c r="R184" s="146">
        <v>6930.5068200000005</v>
      </c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147"/>
      <c r="B185" s="143" t="s">
        <v>20</v>
      </c>
      <c r="C185" s="143" t="s">
        <v>20</v>
      </c>
      <c r="D185" s="143" t="s">
        <v>186</v>
      </c>
      <c r="E185" s="143">
        <v>69</v>
      </c>
      <c r="F185" s="144">
        <v>0.009</v>
      </c>
      <c r="G185" s="145">
        <v>0</v>
      </c>
      <c r="H185" s="145">
        <v>0.009</v>
      </c>
      <c r="I185" s="145">
        <v>303.48371000000003</v>
      </c>
      <c r="J185" s="145">
        <v>6.97585</v>
      </c>
      <c r="K185" s="145">
        <v>310.45956</v>
      </c>
      <c r="L185" s="145">
        <v>2180.99816</v>
      </c>
      <c r="M185" s="145">
        <v>84.72428</v>
      </c>
      <c r="N185" s="145">
        <v>2265.72244</v>
      </c>
      <c r="O185" s="145">
        <v>2576.191</v>
      </c>
      <c r="P185" s="145">
        <v>20417.47713</v>
      </c>
      <c r="Q185" s="145">
        <v>0</v>
      </c>
      <c r="R185" s="146">
        <v>20417.47713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147"/>
      <c r="B186" s="143" t="s">
        <v>21</v>
      </c>
      <c r="C186" s="143" t="s">
        <v>187</v>
      </c>
      <c r="D186" s="143" t="s">
        <v>188</v>
      </c>
      <c r="E186" s="143">
        <v>324</v>
      </c>
      <c r="F186" s="144">
        <v>0.03505</v>
      </c>
      <c r="G186" s="145">
        <v>0</v>
      </c>
      <c r="H186" s="145">
        <v>0.03505</v>
      </c>
      <c r="I186" s="145">
        <v>10.6039</v>
      </c>
      <c r="J186" s="145">
        <v>0</v>
      </c>
      <c r="K186" s="145">
        <v>10.6039</v>
      </c>
      <c r="L186" s="145">
        <v>0</v>
      </c>
      <c r="M186" s="145">
        <v>0</v>
      </c>
      <c r="N186" s="145">
        <v>0</v>
      </c>
      <c r="O186" s="145">
        <v>10.638950000000001</v>
      </c>
      <c r="P186" s="145">
        <v>5222.15949</v>
      </c>
      <c r="Q186" s="145">
        <v>0</v>
      </c>
      <c r="R186" s="146">
        <v>5222.15949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147"/>
      <c r="B187" s="147"/>
      <c r="C187" s="143" t="s">
        <v>189</v>
      </c>
      <c r="D187" s="143" t="s">
        <v>189</v>
      </c>
      <c r="E187" s="143">
        <v>75</v>
      </c>
      <c r="F187" s="144">
        <v>0.02023</v>
      </c>
      <c r="G187" s="145">
        <v>0</v>
      </c>
      <c r="H187" s="145">
        <v>0.02023</v>
      </c>
      <c r="I187" s="145">
        <v>311.53452000000004</v>
      </c>
      <c r="J187" s="145">
        <v>11.16409</v>
      </c>
      <c r="K187" s="145">
        <v>322.69861</v>
      </c>
      <c r="L187" s="145">
        <v>120.71831</v>
      </c>
      <c r="M187" s="145">
        <v>0</v>
      </c>
      <c r="N187" s="145">
        <v>120.71831</v>
      </c>
      <c r="O187" s="145">
        <v>443.43715000000003</v>
      </c>
      <c r="P187" s="145">
        <v>20105.24178</v>
      </c>
      <c r="Q187" s="145">
        <v>0</v>
      </c>
      <c r="R187" s="146">
        <v>20105.24178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147"/>
      <c r="B188" s="147"/>
      <c r="C188" s="147"/>
      <c r="D188" s="147"/>
      <c r="E188" s="148">
        <v>275</v>
      </c>
      <c r="F188" s="149">
        <v>0.0128</v>
      </c>
      <c r="G188" s="150">
        <v>0</v>
      </c>
      <c r="H188" s="150">
        <v>0.0128</v>
      </c>
      <c r="I188" s="150">
        <v>0.13663999999999998</v>
      </c>
      <c r="J188" s="150">
        <v>0</v>
      </c>
      <c r="K188" s="150">
        <v>0.13663999999999998</v>
      </c>
      <c r="L188" s="150">
        <v>0</v>
      </c>
      <c r="M188" s="150">
        <v>0</v>
      </c>
      <c r="N188" s="150">
        <v>0</v>
      </c>
      <c r="O188" s="150">
        <v>0.14944</v>
      </c>
      <c r="P188" s="150">
        <v>5592.53064</v>
      </c>
      <c r="Q188" s="150">
        <v>0</v>
      </c>
      <c r="R188" s="151">
        <v>5592.53064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147"/>
      <c r="B189" s="147"/>
      <c r="C189" s="143" t="s">
        <v>21</v>
      </c>
      <c r="D189" s="143" t="s">
        <v>190</v>
      </c>
      <c r="E189" s="143">
        <v>257</v>
      </c>
      <c r="F189" s="144">
        <v>0.00966</v>
      </c>
      <c r="G189" s="145">
        <v>0</v>
      </c>
      <c r="H189" s="145">
        <v>0.00966</v>
      </c>
      <c r="I189" s="145">
        <v>2.55457</v>
      </c>
      <c r="J189" s="145">
        <v>0</v>
      </c>
      <c r="K189" s="145">
        <v>2.55457</v>
      </c>
      <c r="L189" s="145">
        <v>0</v>
      </c>
      <c r="M189" s="145">
        <v>0</v>
      </c>
      <c r="N189" s="145">
        <v>0</v>
      </c>
      <c r="O189" s="145">
        <v>2.5642300000000002</v>
      </c>
      <c r="P189" s="145">
        <v>4034.73857</v>
      </c>
      <c r="Q189" s="145">
        <v>0</v>
      </c>
      <c r="R189" s="146">
        <v>4034.73857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147"/>
      <c r="B190" s="147"/>
      <c r="C190" s="147"/>
      <c r="D190" s="143" t="s">
        <v>21</v>
      </c>
      <c r="E190" s="143">
        <v>235</v>
      </c>
      <c r="F190" s="144">
        <v>11.445649999999999</v>
      </c>
      <c r="G190" s="145">
        <v>0</v>
      </c>
      <c r="H190" s="145">
        <v>11.445649999999999</v>
      </c>
      <c r="I190" s="145">
        <v>846.33223</v>
      </c>
      <c r="J190" s="145">
        <v>0.8011699999999999</v>
      </c>
      <c r="K190" s="145">
        <v>847.1334</v>
      </c>
      <c r="L190" s="145">
        <v>854.15976</v>
      </c>
      <c r="M190" s="145">
        <v>0</v>
      </c>
      <c r="N190" s="145">
        <v>854.15976</v>
      </c>
      <c r="O190" s="145">
        <v>1712.73881</v>
      </c>
      <c r="P190" s="145">
        <v>46011.62968</v>
      </c>
      <c r="Q190" s="145">
        <v>0</v>
      </c>
      <c r="R190" s="146">
        <v>46011.62968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147"/>
      <c r="B191" s="147"/>
      <c r="C191" s="147"/>
      <c r="D191" s="147"/>
      <c r="E191" s="148">
        <v>259</v>
      </c>
      <c r="F191" s="149">
        <v>0.018359999999999998</v>
      </c>
      <c r="G191" s="150">
        <v>0</v>
      </c>
      <c r="H191" s="150">
        <v>0.018359999999999998</v>
      </c>
      <c r="I191" s="150">
        <v>0</v>
      </c>
      <c r="J191" s="150">
        <v>0</v>
      </c>
      <c r="K191" s="150">
        <v>0</v>
      </c>
      <c r="L191" s="150">
        <v>0</v>
      </c>
      <c r="M191" s="150">
        <v>0</v>
      </c>
      <c r="N191" s="150">
        <v>0</v>
      </c>
      <c r="O191" s="150">
        <v>0.018359999999999998</v>
      </c>
      <c r="P191" s="150">
        <v>499.66854</v>
      </c>
      <c r="Q191" s="150">
        <v>0</v>
      </c>
      <c r="R191" s="151">
        <v>499.66854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147"/>
      <c r="B192" s="147"/>
      <c r="C192" s="147"/>
      <c r="D192" s="147"/>
      <c r="E192" s="148">
        <v>276</v>
      </c>
      <c r="F192" s="149">
        <v>0.16013</v>
      </c>
      <c r="G192" s="150">
        <v>0</v>
      </c>
      <c r="H192" s="150">
        <v>0.16013</v>
      </c>
      <c r="I192" s="150">
        <v>37.58241</v>
      </c>
      <c r="J192" s="150">
        <v>0</v>
      </c>
      <c r="K192" s="150">
        <v>37.58241</v>
      </c>
      <c r="L192" s="150">
        <v>0</v>
      </c>
      <c r="M192" s="150">
        <v>0</v>
      </c>
      <c r="N192" s="150">
        <v>0</v>
      </c>
      <c r="O192" s="150">
        <v>37.74254</v>
      </c>
      <c r="P192" s="150">
        <v>6928.32625</v>
      </c>
      <c r="Q192" s="150">
        <v>0</v>
      </c>
      <c r="R192" s="151">
        <v>6928.32625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147"/>
      <c r="B193" s="147"/>
      <c r="C193" s="147"/>
      <c r="D193" s="147"/>
      <c r="E193" s="148">
        <v>362</v>
      </c>
      <c r="F193" s="149">
        <v>7.2626599999999994</v>
      </c>
      <c r="G193" s="150">
        <v>0</v>
      </c>
      <c r="H193" s="150">
        <v>7.2626599999999994</v>
      </c>
      <c r="I193" s="150">
        <v>1156.5246599999998</v>
      </c>
      <c r="J193" s="150">
        <v>40.65437</v>
      </c>
      <c r="K193" s="150">
        <v>1197.17903</v>
      </c>
      <c r="L193" s="150">
        <v>1646.48232</v>
      </c>
      <c r="M193" s="150">
        <v>202.83596</v>
      </c>
      <c r="N193" s="150">
        <v>1849.31828</v>
      </c>
      <c r="O193" s="150">
        <v>3053.75997</v>
      </c>
      <c r="P193" s="150">
        <v>51988.24309</v>
      </c>
      <c r="Q193" s="150">
        <v>0</v>
      </c>
      <c r="R193" s="151">
        <v>51988.24309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147"/>
      <c r="B194" s="147"/>
      <c r="C194" s="147"/>
      <c r="D194" s="147"/>
      <c r="E194" s="148">
        <v>372</v>
      </c>
      <c r="F194" s="149">
        <v>0.00517</v>
      </c>
      <c r="G194" s="150">
        <v>0</v>
      </c>
      <c r="H194" s="150">
        <v>0.00517</v>
      </c>
      <c r="I194" s="150">
        <v>239.05937</v>
      </c>
      <c r="J194" s="150">
        <v>0.04904</v>
      </c>
      <c r="K194" s="150">
        <v>239.10841</v>
      </c>
      <c r="L194" s="150">
        <v>0</v>
      </c>
      <c r="M194" s="150">
        <v>0</v>
      </c>
      <c r="N194" s="150">
        <v>0</v>
      </c>
      <c r="O194" s="150">
        <v>239.11357999999998</v>
      </c>
      <c r="P194" s="150">
        <v>11468.462029999999</v>
      </c>
      <c r="Q194" s="150">
        <v>0</v>
      </c>
      <c r="R194" s="151">
        <v>11468.462029999999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147"/>
      <c r="B195" s="147"/>
      <c r="C195" s="147"/>
      <c r="D195" s="143" t="s">
        <v>191</v>
      </c>
      <c r="E195" s="143">
        <v>229</v>
      </c>
      <c r="F195" s="144">
        <v>0.25255</v>
      </c>
      <c r="G195" s="145">
        <v>0</v>
      </c>
      <c r="H195" s="145">
        <v>0.25255</v>
      </c>
      <c r="I195" s="145">
        <v>474.75021000000004</v>
      </c>
      <c r="J195" s="145">
        <v>35.92872</v>
      </c>
      <c r="K195" s="145">
        <v>510.67893</v>
      </c>
      <c r="L195" s="145">
        <v>19.8875</v>
      </c>
      <c r="M195" s="145">
        <v>0</v>
      </c>
      <c r="N195" s="145">
        <v>19.8875</v>
      </c>
      <c r="O195" s="145">
        <v>530.81898</v>
      </c>
      <c r="P195" s="145">
        <v>22408.312149999998</v>
      </c>
      <c r="Q195" s="145">
        <v>0</v>
      </c>
      <c r="R195" s="146">
        <v>22408.312149999998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147"/>
      <c r="B196" s="147"/>
      <c r="C196" s="143" t="s">
        <v>192</v>
      </c>
      <c r="D196" s="143" t="s">
        <v>192</v>
      </c>
      <c r="E196" s="143">
        <v>28</v>
      </c>
      <c r="F196" s="144">
        <v>0.59341</v>
      </c>
      <c r="G196" s="145">
        <v>0</v>
      </c>
      <c r="H196" s="145">
        <v>0.59341</v>
      </c>
      <c r="I196" s="145">
        <v>1238.2861200000002</v>
      </c>
      <c r="J196" s="145">
        <v>171.12436</v>
      </c>
      <c r="K196" s="145">
        <v>1409.41048</v>
      </c>
      <c r="L196" s="145">
        <v>744.88772</v>
      </c>
      <c r="M196" s="145">
        <v>21.715529999999998</v>
      </c>
      <c r="N196" s="145">
        <v>766.60325</v>
      </c>
      <c r="O196" s="145">
        <v>2176.60714</v>
      </c>
      <c r="P196" s="145">
        <v>53933.2491</v>
      </c>
      <c r="Q196" s="145">
        <v>0</v>
      </c>
      <c r="R196" s="146">
        <v>53933.2491</v>
      </c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147"/>
      <c r="B197" s="147"/>
      <c r="C197" s="147"/>
      <c r="D197" s="147"/>
      <c r="E197" s="148">
        <v>258</v>
      </c>
      <c r="F197" s="149">
        <v>0.00714</v>
      </c>
      <c r="G197" s="150">
        <v>0</v>
      </c>
      <c r="H197" s="150">
        <v>0.00714</v>
      </c>
      <c r="I197" s="150">
        <v>0.00123</v>
      </c>
      <c r="J197" s="150">
        <v>0</v>
      </c>
      <c r="K197" s="150">
        <v>0.00123</v>
      </c>
      <c r="L197" s="150">
        <v>0</v>
      </c>
      <c r="M197" s="150">
        <v>0</v>
      </c>
      <c r="N197" s="150">
        <v>0</v>
      </c>
      <c r="O197" s="150">
        <v>0.008369999999999999</v>
      </c>
      <c r="P197" s="150">
        <v>6612.53441</v>
      </c>
      <c r="Q197" s="150">
        <v>0</v>
      </c>
      <c r="R197" s="151">
        <v>6612.53441</v>
      </c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147"/>
      <c r="B198" s="147"/>
      <c r="C198" s="143" t="s">
        <v>193</v>
      </c>
      <c r="D198" s="143" t="s">
        <v>194</v>
      </c>
      <c r="E198" s="143">
        <v>11</v>
      </c>
      <c r="F198" s="144">
        <v>0.05811</v>
      </c>
      <c r="G198" s="145">
        <v>0</v>
      </c>
      <c r="H198" s="145">
        <v>0.05811</v>
      </c>
      <c r="I198" s="145">
        <v>611.57848</v>
      </c>
      <c r="J198" s="145">
        <v>23.23512</v>
      </c>
      <c r="K198" s="145">
        <v>634.8136</v>
      </c>
      <c r="L198" s="145">
        <v>930.4686700000001</v>
      </c>
      <c r="M198" s="145">
        <v>75.86792999999999</v>
      </c>
      <c r="N198" s="145">
        <v>1006.3366</v>
      </c>
      <c r="O198" s="145">
        <v>1641.20831</v>
      </c>
      <c r="P198" s="145">
        <v>19696.13104</v>
      </c>
      <c r="Q198" s="145">
        <v>0</v>
      </c>
      <c r="R198" s="146">
        <v>19696.13104</v>
      </c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147"/>
      <c r="B199" s="147"/>
      <c r="C199" s="147"/>
      <c r="D199" s="147"/>
      <c r="E199" s="148">
        <v>351</v>
      </c>
      <c r="F199" s="149">
        <v>0.0001</v>
      </c>
      <c r="G199" s="150">
        <v>0</v>
      </c>
      <c r="H199" s="150">
        <v>0.0001</v>
      </c>
      <c r="I199" s="150">
        <v>0.0391</v>
      </c>
      <c r="J199" s="150">
        <v>0</v>
      </c>
      <c r="K199" s="150">
        <v>0.0391</v>
      </c>
      <c r="L199" s="150">
        <v>0</v>
      </c>
      <c r="M199" s="150">
        <v>0</v>
      </c>
      <c r="N199" s="150">
        <v>0</v>
      </c>
      <c r="O199" s="150">
        <v>0.039200000000000006</v>
      </c>
      <c r="P199" s="150">
        <v>3895.3709</v>
      </c>
      <c r="Q199" s="150">
        <v>0</v>
      </c>
      <c r="R199" s="151">
        <v>3895.3709</v>
      </c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147"/>
      <c r="B200" s="143" t="s">
        <v>22</v>
      </c>
      <c r="C200" s="143" t="s">
        <v>195</v>
      </c>
      <c r="D200" s="143" t="s">
        <v>196</v>
      </c>
      <c r="E200" s="143">
        <v>240</v>
      </c>
      <c r="F200" s="144">
        <v>0</v>
      </c>
      <c r="G200" s="145">
        <v>0</v>
      </c>
      <c r="H200" s="145">
        <v>0</v>
      </c>
      <c r="I200" s="145">
        <v>0</v>
      </c>
      <c r="J200" s="145">
        <v>0</v>
      </c>
      <c r="K200" s="145">
        <v>0</v>
      </c>
      <c r="L200" s="145">
        <v>0</v>
      </c>
      <c r="M200" s="145">
        <v>0</v>
      </c>
      <c r="N200" s="145">
        <v>0</v>
      </c>
      <c r="O200" s="145">
        <v>0</v>
      </c>
      <c r="P200" s="145">
        <v>741.89867</v>
      </c>
      <c r="Q200" s="145">
        <v>0</v>
      </c>
      <c r="R200" s="146">
        <v>741.89867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147"/>
      <c r="B201" s="147"/>
      <c r="C201" s="143" t="s">
        <v>22</v>
      </c>
      <c r="D201" s="143" t="s">
        <v>22</v>
      </c>
      <c r="E201" s="143">
        <v>22</v>
      </c>
      <c r="F201" s="144">
        <v>0.36392</v>
      </c>
      <c r="G201" s="145">
        <v>0</v>
      </c>
      <c r="H201" s="145">
        <v>0.36392</v>
      </c>
      <c r="I201" s="145">
        <v>634.19401</v>
      </c>
      <c r="J201" s="145">
        <v>166.45121</v>
      </c>
      <c r="K201" s="145">
        <v>800.64522</v>
      </c>
      <c r="L201" s="145">
        <v>1238.2965900000002</v>
      </c>
      <c r="M201" s="145">
        <v>406.12328</v>
      </c>
      <c r="N201" s="145">
        <v>1644.4198700000002</v>
      </c>
      <c r="O201" s="145">
        <v>2445.42901</v>
      </c>
      <c r="P201" s="145">
        <v>24134.12725</v>
      </c>
      <c r="Q201" s="145">
        <v>0</v>
      </c>
      <c r="R201" s="146">
        <v>24134.12725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147"/>
      <c r="B202" s="147"/>
      <c r="C202" s="147"/>
      <c r="D202" s="147"/>
      <c r="E202" s="148">
        <v>277</v>
      </c>
      <c r="F202" s="149">
        <v>0.01998</v>
      </c>
      <c r="G202" s="150">
        <v>0</v>
      </c>
      <c r="H202" s="150">
        <v>0.01998</v>
      </c>
      <c r="I202" s="150">
        <v>0</v>
      </c>
      <c r="J202" s="150">
        <v>0</v>
      </c>
      <c r="K202" s="150">
        <v>0</v>
      </c>
      <c r="L202" s="150">
        <v>0</v>
      </c>
      <c r="M202" s="150">
        <v>0</v>
      </c>
      <c r="N202" s="150">
        <v>0</v>
      </c>
      <c r="O202" s="150">
        <v>0.01998</v>
      </c>
      <c r="P202" s="150">
        <v>3159.84287</v>
      </c>
      <c r="Q202" s="150">
        <v>0</v>
      </c>
      <c r="R202" s="151">
        <v>3159.84287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147"/>
      <c r="B203" s="147"/>
      <c r="C203" s="143" t="s">
        <v>197</v>
      </c>
      <c r="D203" s="143" t="s">
        <v>198</v>
      </c>
      <c r="E203" s="143">
        <v>32</v>
      </c>
      <c r="F203" s="144">
        <v>0.36205000000000004</v>
      </c>
      <c r="G203" s="145">
        <v>0</v>
      </c>
      <c r="H203" s="145">
        <v>0.36205000000000004</v>
      </c>
      <c r="I203" s="145">
        <v>721.08277</v>
      </c>
      <c r="J203" s="145">
        <v>77.11903</v>
      </c>
      <c r="K203" s="145">
        <v>798.2018</v>
      </c>
      <c r="L203" s="145">
        <v>3901.66125</v>
      </c>
      <c r="M203" s="145">
        <v>109.62038000000001</v>
      </c>
      <c r="N203" s="145">
        <v>4011.28163</v>
      </c>
      <c r="O203" s="145">
        <v>4809.845480000001</v>
      </c>
      <c r="P203" s="145">
        <v>57618.50444</v>
      </c>
      <c r="Q203" s="145">
        <v>0</v>
      </c>
      <c r="R203" s="146">
        <v>57618.50444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147"/>
      <c r="B204" s="147"/>
      <c r="C204" s="147"/>
      <c r="D204" s="147"/>
      <c r="E204" s="148">
        <v>260</v>
      </c>
      <c r="F204" s="149">
        <v>0.01449</v>
      </c>
      <c r="G204" s="150">
        <v>0</v>
      </c>
      <c r="H204" s="150">
        <v>0.01449</v>
      </c>
      <c r="I204" s="150">
        <v>0</v>
      </c>
      <c r="J204" s="150">
        <v>0</v>
      </c>
      <c r="K204" s="150">
        <v>0</v>
      </c>
      <c r="L204" s="150">
        <v>0</v>
      </c>
      <c r="M204" s="150">
        <v>0</v>
      </c>
      <c r="N204" s="150">
        <v>0</v>
      </c>
      <c r="O204" s="150">
        <v>0.01449</v>
      </c>
      <c r="P204" s="150">
        <v>3684.19497</v>
      </c>
      <c r="Q204" s="150">
        <v>0</v>
      </c>
      <c r="R204" s="151">
        <v>3684.19497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147"/>
      <c r="B205" s="147"/>
      <c r="C205" s="147"/>
      <c r="D205" s="147"/>
      <c r="E205" s="148">
        <v>261</v>
      </c>
      <c r="F205" s="149">
        <v>0.015960000000000002</v>
      </c>
      <c r="G205" s="150">
        <v>0</v>
      </c>
      <c r="H205" s="150">
        <v>0.015960000000000002</v>
      </c>
      <c r="I205" s="150">
        <v>0.7512300000000001</v>
      </c>
      <c r="J205" s="150">
        <v>0</v>
      </c>
      <c r="K205" s="150">
        <v>0.7512300000000001</v>
      </c>
      <c r="L205" s="150">
        <v>0</v>
      </c>
      <c r="M205" s="150">
        <v>0</v>
      </c>
      <c r="N205" s="150">
        <v>0</v>
      </c>
      <c r="O205" s="150">
        <v>0.76719</v>
      </c>
      <c r="P205" s="150">
        <v>3763.80645</v>
      </c>
      <c r="Q205" s="150">
        <v>0</v>
      </c>
      <c r="R205" s="151">
        <v>3763.80645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147"/>
      <c r="B206" s="143" t="s">
        <v>199</v>
      </c>
      <c r="C206" s="143" t="s">
        <v>200</v>
      </c>
      <c r="D206" s="143" t="s">
        <v>200</v>
      </c>
      <c r="E206" s="143">
        <v>70</v>
      </c>
      <c r="F206" s="144">
        <v>1.13756</v>
      </c>
      <c r="G206" s="145">
        <v>0</v>
      </c>
      <c r="H206" s="145">
        <v>1.13756</v>
      </c>
      <c r="I206" s="145">
        <v>627.30413</v>
      </c>
      <c r="J206" s="145">
        <v>0.47537</v>
      </c>
      <c r="K206" s="145">
        <v>627.7795</v>
      </c>
      <c r="L206" s="145">
        <v>521.98959</v>
      </c>
      <c r="M206" s="145">
        <v>2.50052</v>
      </c>
      <c r="N206" s="145">
        <v>524.49011</v>
      </c>
      <c r="O206" s="145">
        <v>1153.40717</v>
      </c>
      <c r="P206" s="145">
        <v>39134.34755</v>
      </c>
      <c r="Q206" s="145">
        <v>0</v>
      </c>
      <c r="R206" s="146">
        <v>39134.34755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147"/>
      <c r="B207" s="147"/>
      <c r="C207" s="143" t="s">
        <v>201</v>
      </c>
      <c r="D207" s="143" t="s">
        <v>202</v>
      </c>
      <c r="E207" s="143">
        <v>242</v>
      </c>
      <c r="F207" s="144">
        <v>0</v>
      </c>
      <c r="G207" s="145">
        <v>0</v>
      </c>
      <c r="H207" s="145">
        <v>0</v>
      </c>
      <c r="I207" s="145">
        <v>5E-05</v>
      </c>
      <c r="J207" s="145">
        <v>0</v>
      </c>
      <c r="K207" s="145">
        <v>5E-05</v>
      </c>
      <c r="L207" s="145">
        <v>0</v>
      </c>
      <c r="M207" s="145">
        <v>0</v>
      </c>
      <c r="N207" s="145">
        <v>0</v>
      </c>
      <c r="O207" s="145">
        <v>5E-05</v>
      </c>
      <c r="P207" s="145">
        <v>1861.0476999999998</v>
      </c>
      <c r="Q207" s="145">
        <v>0</v>
      </c>
      <c r="R207" s="146">
        <v>1861.0476999999998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147"/>
      <c r="B208" s="147"/>
      <c r="C208" s="143" t="s">
        <v>199</v>
      </c>
      <c r="D208" s="143" t="s">
        <v>203</v>
      </c>
      <c r="E208" s="143">
        <v>34</v>
      </c>
      <c r="F208" s="144">
        <v>0.81801</v>
      </c>
      <c r="G208" s="145">
        <v>0</v>
      </c>
      <c r="H208" s="145">
        <v>0.81801</v>
      </c>
      <c r="I208" s="145">
        <v>764.31415</v>
      </c>
      <c r="J208" s="145">
        <v>2.39791</v>
      </c>
      <c r="K208" s="145">
        <v>766.7120600000001</v>
      </c>
      <c r="L208" s="145">
        <v>400.20149</v>
      </c>
      <c r="M208" s="145">
        <v>4.70623</v>
      </c>
      <c r="N208" s="145">
        <v>404.90772</v>
      </c>
      <c r="O208" s="145">
        <v>1172.43779</v>
      </c>
      <c r="P208" s="145">
        <v>82271.98517</v>
      </c>
      <c r="Q208" s="145">
        <v>0</v>
      </c>
      <c r="R208" s="146">
        <v>82271.98517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147"/>
      <c r="B209" s="147"/>
      <c r="C209" s="147"/>
      <c r="D209" s="147"/>
      <c r="E209" s="148">
        <v>311</v>
      </c>
      <c r="F209" s="149">
        <v>0.00991</v>
      </c>
      <c r="G209" s="150">
        <v>0</v>
      </c>
      <c r="H209" s="150">
        <v>0.00991</v>
      </c>
      <c r="I209" s="150">
        <v>0.1277</v>
      </c>
      <c r="J209" s="150">
        <v>0</v>
      </c>
      <c r="K209" s="150">
        <v>0.1277</v>
      </c>
      <c r="L209" s="150">
        <v>0</v>
      </c>
      <c r="M209" s="150">
        <v>0</v>
      </c>
      <c r="N209" s="150">
        <v>0</v>
      </c>
      <c r="O209" s="150">
        <v>0.13761</v>
      </c>
      <c r="P209" s="150">
        <v>9075.07897</v>
      </c>
      <c r="Q209" s="150">
        <v>0</v>
      </c>
      <c r="R209" s="151">
        <v>9075.07897</v>
      </c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147"/>
      <c r="B210" s="143" t="s">
        <v>24</v>
      </c>
      <c r="C210" s="143" t="s">
        <v>24</v>
      </c>
      <c r="D210" s="143" t="s">
        <v>204</v>
      </c>
      <c r="E210" s="143">
        <v>215</v>
      </c>
      <c r="F210" s="144">
        <v>0.00221</v>
      </c>
      <c r="G210" s="145">
        <v>0</v>
      </c>
      <c r="H210" s="145">
        <v>0.00221</v>
      </c>
      <c r="I210" s="145">
        <v>247.83376</v>
      </c>
      <c r="J210" s="145">
        <v>47.294059999999995</v>
      </c>
      <c r="K210" s="145">
        <v>295.12782</v>
      </c>
      <c r="L210" s="145">
        <v>461.32131</v>
      </c>
      <c r="M210" s="145">
        <v>82.58408</v>
      </c>
      <c r="N210" s="145">
        <v>543.90539</v>
      </c>
      <c r="O210" s="145">
        <v>839.03542</v>
      </c>
      <c r="P210" s="145">
        <v>17919.29436</v>
      </c>
      <c r="Q210" s="145">
        <v>0</v>
      </c>
      <c r="R210" s="146">
        <v>17919.29436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147"/>
      <c r="B211" s="147"/>
      <c r="C211" s="147"/>
      <c r="D211" s="143" t="s">
        <v>24</v>
      </c>
      <c r="E211" s="143">
        <v>12</v>
      </c>
      <c r="F211" s="144">
        <v>1.10776</v>
      </c>
      <c r="G211" s="145">
        <v>0</v>
      </c>
      <c r="H211" s="145">
        <v>1.10776</v>
      </c>
      <c r="I211" s="145">
        <v>1145.53745</v>
      </c>
      <c r="J211" s="145">
        <v>154.00385999999997</v>
      </c>
      <c r="K211" s="145">
        <v>1299.54131</v>
      </c>
      <c r="L211" s="145">
        <v>3461.43692</v>
      </c>
      <c r="M211" s="145">
        <v>248.01029</v>
      </c>
      <c r="N211" s="145">
        <v>3709.44721</v>
      </c>
      <c r="O211" s="145">
        <v>5010.096280000001</v>
      </c>
      <c r="P211" s="145">
        <v>54978.66691</v>
      </c>
      <c r="Q211" s="145">
        <v>1.2586199999999999</v>
      </c>
      <c r="R211" s="146">
        <v>54979.92553</v>
      </c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147"/>
      <c r="B212" s="147"/>
      <c r="C212" s="147"/>
      <c r="D212" s="147"/>
      <c r="E212" s="148">
        <v>278</v>
      </c>
      <c r="F212" s="149">
        <v>0.49184</v>
      </c>
      <c r="G212" s="150">
        <v>0</v>
      </c>
      <c r="H212" s="150">
        <v>0.49184</v>
      </c>
      <c r="I212" s="150">
        <v>13.106489999999999</v>
      </c>
      <c r="J212" s="150">
        <v>0</v>
      </c>
      <c r="K212" s="150">
        <v>13.106489999999999</v>
      </c>
      <c r="L212" s="150">
        <v>0</v>
      </c>
      <c r="M212" s="150">
        <v>0</v>
      </c>
      <c r="N212" s="150">
        <v>0</v>
      </c>
      <c r="O212" s="150">
        <v>13.59833</v>
      </c>
      <c r="P212" s="150">
        <v>4331.28641</v>
      </c>
      <c r="Q212" s="150">
        <v>0</v>
      </c>
      <c r="R212" s="151">
        <v>4331.28641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147"/>
      <c r="B213" s="143" t="s">
        <v>25</v>
      </c>
      <c r="C213" s="143" t="s">
        <v>25</v>
      </c>
      <c r="D213" s="143" t="s">
        <v>25</v>
      </c>
      <c r="E213" s="143">
        <v>10</v>
      </c>
      <c r="F213" s="144">
        <v>0.04112</v>
      </c>
      <c r="G213" s="145">
        <v>0.05045</v>
      </c>
      <c r="H213" s="145">
        <v>0.09157</v>
      </c>
      <c r="I213" s="145">
        <v>1093.10502</v>
      </c>
      <c r="J213" s="145">
        <v>4.609859999999999</v>
      </c>
      <c r="K213" s="145">
        <v>1097.71488</v>
      </c>
      <c r="L213" s="145">
        <v>280.49103</v>
      </c>
      <c r="M213" s="145">
        <v>24.4518</v>
      </c>
      <c r="N213" s="145">
        <v>304.94283</v>
      </c>
      <c r="O213" s="145">
        <v>1402.74928</v>
      </c>
      <c r="P213" s="145">
        <v>42411.91925</v>
      </c>
      <c r="Q213" s="145">
        <v>0</v>
      </c>
      <c r="R213" s="146">
        <v>42411.91925</v>
      </c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147"/>
      <c r="B214" s="147"/>
      <c r="C214" s="147"/>
      <c r="D214" s="147"/>
      <c r="E214" s="148">
        <v>325</v>
      </c>
      <c r="F214" s="149">
        <v>0.00679</v>
      </c>
      <c r="G214" s="150">
        <v>0</v>
      </c>
      <c r="H214" s="150">
        <v>0.00679</v>
      </c>
      <c r="I214" s="150">
        <v>54.66653</v>
      </c>
      <c r="J214" s="150">
        <v>0.0034300000000000003</v>
      </c>
      <c r="K214" s="150">
        <v>54.669959999999996</v>
      </c>
      <c r="L214" s="150">
        <v>0</v>
      </c>
      <c r="M214" s="150">
        <v>0</v>
      </c>
      <c r="N214" s="150">
        <v>0</v>
      </c>
      <c r="O214" s="150">
        <v>54.67675</v>
      </c>
      <c r="P214" s="150">
        <v>7321.44815</v>
      </c>
      <c r="Q214" s="150">
        <v>0</v>
      </c>
      <c r="R214" s="151">
        <v>7321.44815</v>
      </c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147"/>
      <c r="B215" s="147"/>
      <c r="C215" s="143" t="s">
        <v>205</v>
      </c>
      <c r="D215" s="143" t="s">
        <v>206</v>
      </c>
      <c r="E215" s="143">
        <v>217</v>
      </c>
      <c r="F215" s="144">
        <v>0.00314</v>
      </c>
      <c r="G215" s="145">
        <v>0.031920000000000004</v>
      </c>
      <c r="H215" s="145">
        <v>0.03506</v>
      </c>
      <c r="I215" s="145">
        <v>346.63188</v>
      </c>
      <c r="J215" s="145">
        <v>214.48284</v>
      </c>
      <c r="K215" s="145">
        <v>561.1147199999999</v>
      </c>
      <c r="L215" s="145">
        <v>172.82735</v>
      </c>
      <c r="M215" s="145">
        <v>194.36744000000002</v>
      </c>
      <c r="N215" s="145">
        <v>367.19478999999995</v>
      </c>
      <c r="O215" s="145">
        <v>928.34457</v>
      </c>
      <c r="P215" s="145">
        <v>13344.49078</v>
      </c>
      <c r="Q215" s="145">
        <v>0</v>
      </c>
      <c r="R215" s="146">
        <v>13344.49078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147"/>
      <c r="B216" s="143" t="s">
        <v>26</v>
      </c>
      <c r="C216" s="143" t="s">
        <v>207</v>
      </c>
      <c r="D216" s="143" t="s">
        <v>208</v>
      </c>
      <c r="E216" s="143">
        <v>29</v>
      </c>
      <c r="F216" s="144">
        <v>1.3844</v>
      </c>
      <c r="G216" s="145">
        <v>0</v>
      </c>
      <c r="H216" s="145">
        <v>1.3844</v>
      </c>
      <c r="I216" s="145">
        <v>2065.91301</v>
      </c>
      <c r="J216" s="145">
        <v>5.97916</v>
      </c>
      <c r="K216" s="145">
        <v>2071.89217</v>
      </c>
      <c r="L216" s="145">
        <v>1379.15732</v>
      </c>
      <c r="M216" s="145">
        <v>88.83055999999999</v>
      </c>
      <c r="N216" s="145">
        <v>1467.98788</v>
      </c>
      <c r="O216" s="145">
        <v>3541.26445</v>
      </c>
      <c r="P216" s="145">
        <v>66455.33219</v>
      </c>
      <c r="Q216" s="145">
        <v>0</v>
      </c>
      <c r="R216" s="146">
        <v>66455.33219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147"/>
      <c r="B217" s="147"/>
      <c r="C217" s="147"/>
      <c r="D217" s="147"/>
      <c r="E217" s="148">
        <v>290</v>
      </c>
      <c r="F217" s="149">
        <v>0.04819</v>
      </c>
      <c r="G217" s="150">
        <v>0</v>
      </c>
      <c r="H217" s="150">
        <v>0.04819</v>
      </c>
      <c r="I217" s="150">
        <v>10.079780000000001</v>
      </c>
      <c r="J217" s="150">
        <v>0</v>
      </c>
      <c r="K217" s="150">
        <v>10.079780000000001</v>
      </c>
      <c r="L217" s="150">
        <v>0</v>
      </c>
      <c r="M217" s="150">
        <v>0</v>
      </c>
      <c r="N217" s="150">
        <v>0</v>
      </c>
      <c r="O217" s="150">
        <v>10.12797</v>
      </c>
      <c r="P217" s="150">
        <v>5232.52038</v>
      </c>
      <c r="Q217" s="150">
        <v>0</v>
      </c>
      <c r="R217" s="151">
        <v>5232.52038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147"/>
      <c r="B218" s="147"/>
      <c r="C218" s="143" t="s">
        <v>209</v>
      </c>
      <c r="D218" s="143" t="s">
        <v>209</v>
      </c>
      <c r="E218" s="143">
        <v>224</v>
      </c>
      <c r="F218" s="144">
        <v>1E-05</v>
      </c>
      <c r="G218" s="145">
        <v>0</v>
      </c>
      <c r="H218" s="145">
        <v>1E-05</v>
      </c>
      <c r="I218" s="145">
        <v>587.3445300000001</v>
      </c>
      <c r="J218" s="145">
        <v>12.583459999999999</v>
      </c>
      <c r="K218" s="145">
        <v>599.92799</v>
      </c>
      <c r="L218" s="145">
        <v>36.42569</v>
      </c>
      <c r="M218" s="145">
        <v>3.6035999999999997</v>
      </c>
      <c r="N218" s="145">
        <v>40.02929</v>
      </c>
      <c r="O218" s="145">
        <v>639.9572900000001</v>
      </c>
      <c r="P218" s="145">
        <v>11777.08201</v>
      </c>
      <c r="Q218" s="145">
        <v>0</v>
      </c>
      <c r="R218" s="146">
        <v>11777.08201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143" t="s">
        <v>210</v>
      </c>
      <c r="B219" s="143" t="s">
        <v>3</v>
      </c>
      <c r="C219" s="143" t="s">
        <v>211</v>
      </c>
      <c r="D219" s="143" t="s">
        <v>211</v>
      </c>
      <c r="E219" s="143">
        <v>72</v>
      </c>
      <c r="F219" s="144">
        <v>0</v>
      </c>
      <c r="G219" s="145">
        <v>0</v>
      </c>
      <c r="H219" s="145">
        <v>0</v>
      </c>
      <c r="I219" s="145">
        <v>785.51361</v>
      </c>
      <c r="J219" s="145">
        <v>7.000000000000001E-05</v>
      </c>
      <c r="K219" s="145">
        <v>785.51368</v>
      </c>
      <c r="L219" s="145">
        <v>336.99482</v>
      </c>
      <c r="M219" s="145">
        <v>0</v>
      </c>
      <c r="N219" s="145">
        <v>336.99482</v>
      </c>
      <c r="O219" s="145">
        <v>1122.5085</v>
      </c>
      <c r="P219" s="145">
        <v>4759.30115</v>
      </c>
      <c r="Q219" s="145">
        <v>0</v>
      </c>
      <c r="R219" s="146">
        <v>4759.30115</v>
      </c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147"/>
      <c r="B220" s="147"/>
      <c r="C220" s="143" t="s">
        <v>102</v>
      </c>
      <c r="D220" s="143" t="s">
        <v>102</v>
      </c>
      <c r="E220" s="143">
        <v>75</v>
      </c>
      <c r="F220" s="144">
        <v>0</v>
      </c>
      <c r="G220" s="145">
        <v>0</v>
      </c>
      <c r="H220" s="145">
        <v>0</v>
      </c>
      <c r="I220" s="145">
        <v>1405.27768</v>
      </c>
      <c r="J220" s="145">
        <v>0.00041</v>
      </c>
      <c r="K220" s="145">
        <v>1405.27809</v>
      </c>
      <c r="L220" s="145">
        <v>3085.03728</v>
      </c>
      <c r="M220" s="145">
        <v>0</v>
      </c>
      <c r="N220" s="145">
        <v>3085.03728</v>
      </c>
      <c r="O220" s="145">
        <v>4490.31537</v>
      </c>
      <c r="P220" s="145">
        <v>9740.55445</v>
      </c>
      <c r="Q220" s="145">
        <v>0</v>
      </c>
      <c r="R220" s="146">
        <v>9740.55445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147"/>
      <c r="B221" s="147"/>
      <c r="C221" s="143" t="s">
        <v>103</v>
      </c>
      <c r="D221" s="143" t="s">
        <v>104</v>
      </c>
      <c r="E221" s="143">
        <v>58</v>
      </c>
      <c r="F221" s="144">
        <v>0</v>
      </c>
      <c r="G221" s="145">
        <v>0</v>
      </c>
      <c r="H221" s="145">
        <v>0</v>
      </c>
      <c r="I221" s="145">
        <v>3478.56394</v>
      </c>
      <c r="J221" s="145">
        <v>82.37809</v>
      </c>
      <c r="K221" s="145">
        <v>3560.9420299999997</v>
      </c>
      <c r="L221" s="145">
        <v>7579.38009</v>
      </c>
      <c r="M221" s="145">
        <v>116.3448</v>
      </c>
      <c r="N221" s="145">
        <v>7695.7248899999995</v>
      </c>
      <c r="O221" s="145">
        <v>11256.66692</v>
      </c>
      <c r="P221" s="145">
        <v>36775.768149999996</v>
      </c>
      <c r="Q221" s="145">
        <v>0</v>
      </c>
      <c r="R221" s="146">
        <v>36775.768149999996</v>
      </c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147"/>
      <c r="B222" s="147"/>
      <c r="C222" s="147"/>
      <c r="D222" s="143" t="s">
        <v>212</v>
      </c>
      <c r="E222" s="143">
        <v>42</v>
      </c>
      <c r="F222" s="144">
        <v>0</v>
      </c>
      <c r="G222" s="145">
        <v>0</v>
      </c>
      <c r="H222" s="145">
        <v>0</v>
      </c>
      <c r="I222" s="145">
        <v>1981.53852</v>
      </c>
      <c r="J222" s="145">
        <v>0</v>
      </c>
      <c r="K222" s="145">
        <v>1981.53852</v>
      </c>
      <c r="L222" s="145">
        <v>828.08521</v>
      </c>
      <c r="M222" s="145">
        <v>0</v>
      </c>
      <c r="N222" s="145">
        <v>828.08521</v>
      </c>
      <c r="O222" s="145">
        <v>2809.62373</v>
      </c>
      <c r="P222" s="145">
        <v>11798.23844</v>
      </c>
      <c r="Q222" s="145">
        <v>0</v>
      </c>
      <c r="R222" s="146">
        <v>11798.23844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147"/>
      <c r="B223" s="147"/>
      <c r="C223" s="143" t="s">
        <v>213</v>
      </c>
      <c r="D223" s="143" t="s">
        <v>213</v>
      </c>
      <c r="E223" s="143">
        <v>77</v>
      </c>
      <c r="F223" s="144">
        <v>0</v>
      </c>
      <c r="G223" s="145">
        <v>0</v>
      </c>
      <c r="H223" s="145">
        <v>0</v>
      </c>
      <c r="I223" s="145">
        <v>394.25397</v>
      </c>
      <c r="J223" s="145">
        <v>0.001</v>
      </c>
      <c r="K223" s="145">
        <v>394.25496999999996</v>
      </c>
      <c r="L223" s="145">
        <v>202.95824</v>
      </c>
      <c r="M223" s="145">
        <v>0</v>
      </c>
      <c r="N223" s="145">
        <v>202.95824</v>
      </c>
      <c r="O223" s="145">
        <v>597.21321</v>
      </c>
      <c r="P223" s="145">
        <v>2073.64453</v>
      </c>
      <c r="Q223" s="145">
        <v>0</v>
      </c>
      <c r="R223" s="146">
        <v>2073.64453</v>
      </c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147"/>
      <c r="B224" s="143" t="s">
        <v>5</v>
      </c>
      <c r="C224" s="143" t="s">
        <v>5</v>
      </c>
      <c r="D224" s="143" t="s">
        <v>5</v>
      </c>
      <c r="E224" s="143">
        <v>7</v>
      </c>
      <c r="F224" s="144">
        <v>0</v>
      </c>
      <c r="G224" s="145">
        <v>0</v>
      </c>
      <c r="H224" s="145">
        <v>0</v>
      </c>
      <c r="I224" s="145">
        <v>1790.3474199999998</v>
      </c>
      <c r="J224" s="145">
        <v>1.0345799999999998</v>
      </c>
      <c r="K224" s="145">
        <v>1791.382</v>
      </c>
      <c r="L224" s="145">
        <v>16248.53073</v>
      </c>
      <c r="M224" s="145">
        <v>0</v>
      </c>
      <c r="N224" s="145">
        <v>16248.53073</v>
      </c>
      <c r="O224" s="145">
        <v>18039.91273</v>
      </c>
      <c r="P224" s="145">
        <v>39035.92343</v>
      </c>
      <c r="Q224" s="145">
        <v>7.58537</v>
      </c>
      <c r="R224" s="146">
        <v>39043.508799999996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147"/>
      <c r="B225" s="147"/>
      <c r="C225" s="147"/>
      <c r="D225" s="147"/>
      <c r="E225" s="148">
        <v>24</v>
      </c>
      <c r="F225" s="149">
        <v>0</v>
      </c>
      <c r="G225" s="150">
        <v>0</v>
      </c>
      <c r="H225" s="150">
        <v>0</v>
      </c>
      <c r="I225" s="150">
        <v>2898.37561</v>
      </c>
      <c r="J225" s="150">
        <v>6.53432</v>
      </c>
      <c r="K225" s="150">
        <v>2904.9099300000003</v>
      </c>
      <c r="L225" s="150">
        <v>10226.13257</v>
      </c>
      <c r="M225" s="150">
        <v>0</v>
      </c>
      <c r="N225" s="150">
        <v>10226.13257</v>
      </c>
      <c r="O225" s="150">
        <v>13131.0425</v>
      </c>
      <c r="P225" s="150">
        <v>79540.58612</v>
      </c>
      <c r="Q225" s="150">
        <v>0</v>
      </c>
      <c r="R225" s="151">
        <v>79540.58612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147"/>
      <c r="B226" s="147"/>
      <c r="C226" s="147"/>
      <c r="D226" s="147"/>
      <c r="E226" s="148">
        <v>29</v>
      </c>
      <c r="F226" s="149">
        <v>0</v>
      </c>
      <c r="G226" s="150">
        <v>0</v>
      </c>
      <c r="H226" s="150">
        <v>0</v>
      </c>
      <c r="I226" s="150">
        <v>805.91626</v>
      </c>
      <c r="J226" s="150">
        <v>0</v>
      </c>
      <c r="K226" s="150">
        <v>805.91626</v>
      </c>
      <c r="L226" s="150">
        <v>1896.0599</v>
      </c>
      <c r="M226" s="150">
        <v>0</v>
      </c>
      <c r="N226" s="150">
        <v>1896.0599</v>
      </c>
      <c r="O226" s="150">
        <v>2701.97616</v>
      </c>
      <c r="P226" s="150">
        <v>46800.51754</v>
      </c>
      <c r="Q226" s="150">
        <v>0</v>
      </c>
      <c r="R226" s="151">
        <v>46800.51754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147"/>
      <c r="B227" s="147"/>
      <c r="C227" s="147"/>
      <c r="D227" s="147"/>
      <c r="E227" s="148">
        <v>79</v>
      </c>
      <c r="F227" s="149">
        <v>0</v>
      </c>
      <c r="G227" s="150">
        <v>0</v>
      </c>
      <c r="H227" s="150">
        <v>0</v>
      </c>
      <c r="I227" s="150">
        <v>6793.909799999999</v>
      </c>
      <c r="J227" s="150">
        <v>121.19717</v>
      </c>
      <c r="K227" s="150">
        <v>6915.10697</v>
      </c>
      <c r="L227" s="150">
        <v>152460.55823</v>
      </c>
      <c r="M227" s="150">
        <v>931.6559100000001</v>
      </c>
      <c r="N227" s="150">
        <v>153392.21414</v>
      </c>
      <c r="O227" s="150">
        <v>160307.32111000002</v>
      </c>
      <c r="P227" s="150">
        <v>56645.13626</v>
      </c>
      <c r="Q227" s="150">
        <v>0</v>
      </c>
      <c r="R227" s="151">
        <v>56645.13626</v>
      </c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147"/>
      <c r="B228" s="147"/>
      <c r="C228" s="147"/>
      <c r="D228" s="143" t="s">
        <v>107</v>
      </c>
      <c r="E228" s="143">
        <v>14</v>
      </c>
      <c r="F228" s="144">
        <v>0</v>
      </c>
      <c r="G228" s="145">
        <v>0</v>
      </c>
      <c r="H228" s="145">
        <v>0</v>
      </c>
      <c r="I228" s="145">
        <v>2933.3280600000003</v>
      </c>
      <c r="J228" s="145">
        <v>9.90667</v>
      </c>
      <c r="K228" s="145">
        <v>2943.23473</v>
      </c>
      <c r="L228" s="145">
        <v>21174.64646</v>
      </c>
      <c r="M228" s="145">
        <v>0</v>
      </c>
      <c r="N228" s="145">
        <v>21174.64646</v>
      </c>
      <c r="O228" s="145">
        <v>24117.88119</v>
      </c>
      <c r="P228" s="145">
        <v>49524.51313</v>
      </c>
      <c r="Q228" s="145">
        <v>0</v>
      </c>
      <c r="R228" s="146">
        <v>49524.51313</v>
      </c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147"/>
      <c r="B229" s="147"/>
      <c r="C229" s="147"/>
      <c r="D229" s="143" t="s">
        <v>214</v>
      </c>
      <c r="E229" s="143">
        <v>36</v>
      </c>
      <c r="F229" s="144">
        <v>0</v>
      </c>
      <c r="G229" s="145">
        <v>0</v>
      </c>
      <c r="H229" s="145">
        <v>0</v>
      </c>
      <c r="I229" s="145">
        <v>1429.9674</v>
      </c>
      <c r="J229" s="145">
        <v>0</v>
      </c>
      <c r="K229" s="145">
        <v>1429.9674</v>
      </c>
      <c r="L229" s="145">
        <v>2810.4811299999997</v>
      </c>
      <c r="M229" s="145">
        <v>0</v>
      </c>
      <c r="N229" s="145">
        <v>2810.4811299999997</v>
      </c>
      <c r="O229" s="145">
        <v>4240.448530000001</v>
      </c>
      <c r="P229" s="145">
        <v>66952.64562</v>
      </c>
      <c r="Q229" s="145">
        <v>0</v>
      </c>
      <c r="R229" s="146">
        <v>66952.64562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147"/>
      <c r="B230" s="147"/>
      <c r="C230" s="147"/>
      <c r="D230" s="143" t="s">
        <v>108</v>
      </c>
      <c r="E230" s="143">
        <v>2</v>
      </c>
      <c r="F230" s="144">
        <v>0</v>
      </c>
      <c r="G230" s="145">
        <v>0</v>
      </c>
      <c r="H230" s="145">
        <v>0</v>
      </c>
      <c r="I230" s="145">
        <v>2722.24516</v>
      </c>
      <c r="J230" s="145">
        <v>0.05906</v>
      </c>
      <c r="K230" s="145">
        <v>2722.30422</v>
      </c>
      <c r="L230" s="145">
        <v>12253.95369</v>
      </c>
      <c r="M230" s="145">
        <v>0</v>
      </c>
      <c r="N230" s="145">
        <v>12253.95369</v>
      </c>
      <c r="O230" s="145">
        <v>14976.25791</v>
      </c>
      <c r="P230" s="145">
        <v>54692.09601</v>
      </c>
      <c r="Q230" s="145">
        <v>0</v>
      </c>
      <c r="R230" s="146">
        <v>54692.09601</v>
      </c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147"/>
      <c r="B231" s="147"/>
      <c r="C231" s="147"/>
      <c r="D231" s="143" t="s">
        <v>162</v>
      </c>
      <c r="E231" s="143">
        <v>5</v>
      </c>
      <c r="F231" s="144">
        <v>0</v>
      </c>
      <c r="G231" s="145">
        <v>0</v>
      </c>
      <c r="H231" s="145">
        <v>0</v>
      </c>
      <c r="I231" s="145">
        <v>3349.99028</v>
      </c>
      <c r="J231" s="145">
        <v>8.01911</v>
      </c>
      <c r="K231" s="145">
        <v>3358.00939</v>
      </c>
      <c r="L231" s="145">
        <v>8222.90907</v>
      </c>
      <c r="M231" s="145">
        <v>0</v>
      </c>
      <c r="N231" s="145">
        <v>8222.90907</v>
      </c>
      <c r="O231" s="145">
        <v>11580.91846</v>
      </c>
      <c r="P231" s="145">
        <v>67623.21293000001</v>
      </c>
      <c r="Q231" s="145">
        <v>0</v>
      </c>
      <c r="R231" s="146">
        <v>67623.21293000001</v>
      </c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147"/>
      <c r="B232" s="147"/>
      <c r="C232" s="147"/>
      <c r="D232" s="143" t="s">
        <v>215</v>
      </c>
      <c r="E232" s="143">
        <v>22</v>
      </c>
      <c r="F232" s="144">
        <v>0</v>
      </c>
      <c r="G232" s="145">
        <v>0</v>
      </c>
      <c r="H232" s="145">
        <v>0</v>
      </c>
      <c r="I232" s="145">
        <v>2513.45321</v>
      </c>
      <c r="J232" s="145">
        <v>13.44026</v>
      </c>
      <c r="K232" s="145">
        <v>2526.89347</v>
      </c>
      <c r="L232" s="145">
        <v>4083.19194</v>
      </c>
      <c r="M232" s="145">
        <v>171.85739999999998</v>
      </c>
      <c r="N232" s="145">
        <v>4255.04934</v>
      </c>
      <c r="O232" s="145">
        <v>6781.94281</v>
      </c>
      <c r="P232" s="145">
        <v>73892.92253</v>
      </c>
      <c r="Q232" s="145">
        <v>0</v>
      </c>
      <c r="R232" s="146">
        <v>73892.92253</v>
      </c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147"/>
      <c r="B233" s="147"/>
      <c r="C233" s="147"/>
      <c r="D233" s="143" t="s">
        <v>216</v>
      </c>
      <c r="E233" s="143">
        <v>26</v>
      </c>
      <c r="F233" s="144">
        <v>0</v>
      </c>
      <c r="G233" s="145">
        <v>0</v>
      </c>
      <c r="H233" s="145">
        <v>0</v>
      </c>
      <c r="I233" s="145">
        <v>1113.47252</v>
      </c>
      <c r="J233" s="145">
        <v>1.93987</v>
      </c>
      <c r="K233" s="145">
        <v>1115.41239</v>
      </c>
      <c r="L233" s="145">
        <v>2746.75985</v>
      </c>
      <c r="M233" s="145">
        <v>0</v>
      </c>
      <c r="N233" s="145">
        <v>2746.75985</v>
      </c>
      <c r="O233" s="145">
        <v>3862.1722400000003</v>
      </c>
      <c r="P233" s="145">
        <v>38066.339799999994</v>
      </c>
      <c r="Q233" s="145">
        <v>0</v>
      </c>
      <c r="R233" s="146">
        <v>38066.339799999994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147"/>
      <c r="B234" s="147"/>
      <c r="C234" s="147"/>
      <c r="D234" s="143" t="s">
        <v>217</v>
      </c>
      <c r="E234" s="143">
        <v>54</v>
      </c>
      <c r="F234" s="144">
        <v>0</v>
      </c>
      <c r="G234" s="145">
        <v>0</v>
      </c>
      <c r="H234" s="145">
        <v>0</v>
      </c>
      <c r="I234" s="145">
        <v>1752.7411000000002</v>
      </c>
      <c r="J234" s="145">
        <v>29.496669999999998</v>
      </c>
      <c r="K234" s="145">
        <v>1782.23777</v>
      </c>
      <c r="L234" s="145">
        <v>4074.70765</v>
      </c>
      <c r="M234" s="145">
        <v>0</v>
      </c>
      <c r="N234" s="145">
        <v>4074.70765</v>
      </c>
      <c r="O234" s="145">
        <v>5856.94542</v>
      </c>
      <c r="P234" s="145">
        <v>34051.99443</v>
      </c>
      <c r="Q234" s="145">
        <v>0</v>
      </c>
      <c r="R234" s="146">
        <v>34051.99443</v>
      </c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147"/>
      <c r="B235" s="147"/>
      <c r="C235" s="143" t="s">
        <v>109</v>
      </c>
      <c r="D235" s="143" t="s">
        <v>109</v>
      </c>
      <c r="E235" s="143">
        <v>10</v>
      </c>
      <c r="F235" s="144">
        <v>0</v>
      </c>
      <c r="G235" s="145">
        <v>0</v>
      </c>
      <c r="H235" s="145">
        <v>0</v>
      </c>
      <c r="I235" s="145">
        <v>838.01923</v>
      </c>
      <c r="J235" s="145">
        <v>0.0233</v>
      </c>
      <c r="K235" s="145">
        <v>838.04253</v>
      </c>
      <c r="L235" s="145">
        <v>1675.29269</v>
      </c>
      <c r="M235" s="145">
        <v>0</v>
      </c>
      <c r="N235" s="145">
        <v>1675.29269</v>
      </c>
      <c r="O235" s="145">
        <v>2513.3352200000004</v>
      </c>
      <c r="P235" s="145">
        <v>26217.48581</v>
      </c>
      <c r="Q235" s="145">
        <v>0</v>
      </c>
      <c r="R235" s="146">
        <v>26217.48581</v>
      </c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147"/>
      <c r="B236" s="147"/>
      <c r="C236" s="143" t="s">
        <v>110</v>
      </c>
      <c r="D236" s="143" t="s">
        <v>111</v>
      </c>
      <c r="E236" s="143">
        <v>19</v>
      </c>
      <c r="F236" s="144">
        <v>0</v>
      </c>
      <c r="G236" s="145">
        <v>0</v>
      </c>
      <c r="H236" s="145">
        <v>0</v>
      </c>
      <c r="I236" s="145">
        <v>675.62211</v>
      </c>
      <c r="J236" s="145">
        <v>0.0094</v>
      </c>
      <c r="K236" s="145">
        <v>675.63151</v>
      </c>
      <c r="L236" s="145">
        <v>725.8581700000001</v>
      </c>
      <c r="M236" s="145">
        <v>0</v>
      </c>
      <c r="N236" s="145">
        <v>725.8581700000001</v>
      </c>
      <c r="O236" s="145">
        <v>1401.48968</v>
      </c>
      <c r="P236" s="145">
        <v>19585.145829999998</v>
      </c>
      <c r="Q236" s="145">
        <v>0</v>
      </c>
      <c r="R236" s="146">
        <v>19585.145829999998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147"/>
      <c r="B237" s="147"/>
      <c r="C237" s="143" t="s">
        <v>218</v>
      </c>
      <c r="D237" s="143" t="s">
        <v>219</v>
      </c>
      <c r="E237" s="143">
        <v>20</v>
      </c>
      <c r="F237" s="144">
        <v>0</v>
      </c>
      <c r="G237" s="145">
        <v>0</v>
      </c>
      <c r="H237" s="145">
        <v>0</v>
      </c>
      <c r="I237" s="145">
        <v>0</v>
      </c>
      <c r="J237" s="145">
        <v>0</v>
      </c>
      <c r="K237" s="145">
        <v>0</v>
      </c>
      <c r="L237" s="145">
        <v>0</v>
      </c>
      <c r="M237" s="145">
        <v>0</v>
      </c>
      <c r="N237" s="145">
        <v>0</v>
      </c>
      <c r="O237" s="145">
        <v>0</v>
      </c>
      <c r="P237" s="145">
        <v>3944.71131</v>
      </c>
      <c r="Q237" s="145">
        <v>0</v>
      </c>
      <c r="R237" s="146">
        <v>3944.71131</v>
      </c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147"/>
      <c r="B238" s="147"/>
      <c r="C238" s="147"/>
      <c r="D238" s="143" t="s">
        <v>220</v>
      </c>
      <c r="E238" s="143">
        <v>4</v>
      </c>
      <c r="F238" s="144">
        <v>0</v>
      </c>
      <c r="G238" s="145">
        <v>0</v>
      </c>
      <c r="H238" s="145">
        <v>0</v>
      </c>
      <c r="I238" s="145">
        <v>934.91851</v>
      </c>
      <c r="J238" s="145">
        <v>1.54883</v>
      </c>
      <c r="K238" s="145">
        <v>936.4673399999999</v>
      </c>
      <c r="L238" s="145">
        <v>2847.3596000000002</v>
      </c>
      <c r="M238" s="145">
        <v>111.21697</v>
      </c>
      <c r="N238" s="145">
        <v>2958.5765699999997</v>
      </c>
      <c r="O238" s="145">
        <v>3895.0439100000003</v>
      </c>
      <c r="P238" s="145">
        <v>20516.16318</v>
      </c>
      <c r="Q238" s="145">
        <v>0</v>
      </c>
      <c r="R238" s="146">
        <v>20516.16318</v>
      </c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147"/>
      <c r="B239" s="147"/>
      <c r="C239" s="147"/>
      <c r="D239" s="143" t="s">
        <v>218</v>
      </c>
      <c r="E239" s="143">
        <v>21</v>
      </c>
      <c r="F239" s="144">
        <v>0</v>
      </c>
      <c r="G239" s="145">
        <v>0</v>
      </c>
      <c r="H239" s="145">
        <v>0</v>
      </c>
      <c r="I239" s="145">
        <v>0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45">
        <v>1584.7596</v>
      </c>
      <c r="Q239" s="145">
        <v>0</v>
      </c>
      <c r="R239" s="146">
        <v>1584.7596</v>
      </c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147"/>
      <c r="B240" s="143" t="s">
        <v>6</v>
      </c>
      <c r="C240" s="143" t="s">
        <v>112</v>
      </c>
      <c r="D240" s="143" t="s">
        <v>6</v>
      </c>
      <c r="E240" s="143">
        <v>110</v>
      </c>
      <c r="F240" s="144">
        <v>0</v>
      </c>
      <c r="G240" s="145">
        <v>0</v>
      </c>
      <c r="H240" s="145">
        <v>0</v>
      </c>
      <c r="I240" s="145">
        <v>677.08494</v>
      </c>
      <c r="J240" s="145">
        <v>0</v>
      </c>
      <c r="K240" s="145">
        <v>677.08494</v>
      </c>
      <c r="L240" s="145">
        <v>647.61414</v>
      </c>
      <c r="M240" s="145">
        <v>0</v>
      </c>
      <c r="N240" s="145">
        <v>647.61414</v>
      </c>
      <c r="O240" s="145">
        <v>1324.69908</v>
      </c>
      <c r="P240" s="145">
        <v>11738.70477</v>
      </c>
      <c r="Q240" s="145">
        <v>0</v>
      </c>
      <c r="R240" s="146">
        <v>11738.70477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147"/>
      <c r="B241" s="143" t="s">
        <v>7</v>
      </c>
      <c r="C241" s="143" t="s">
        <v>7</v>
      </c>
      <c r="D241" s="143" t="s">
        <v>7</v>
      </c>
      <c r="E241" s="143">
        <v>112</v>
      </c>
      <c r="F241" s="144">
        <v>0</v>
      </c>
      <c r="G241" s="145">
        <v>0</v>
      </c>
      <c r="H241" s="145">
        <v>0</v>
      </c>
      <c r="I241" s="145">
        <v>457.8087</v>
      </c>
      <c r="J241" s="145">
        <v>0</v>
      </c>
      <c r="K241" s="145">
        <v>457.8087</v>
      </c>
      <c r="L241" s="145">
        <v>817.89575</v>
      </c>
      <c r="M241" s="145">
        <v>0</v>
      </c>
      <c r="N241" s="145">
        <v>817.89575</v>
      </c>
      <c r="O241" s="145">
        <v>1275.70445</v>
      </c>
      <c r="P241" s="145">
        <v>13516.88703</v>
      </c>
      <c r="Q241" s="145">
        <v>0</v>
      </c>
      <c r="R241" s="146">
        <v>13516.88703</v>
      </c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147"/>
      <c r="B242" s="147"/>
      <c r="C242" s="143" t="s">
        <v>221</v>
      </c>
      <c r="D242" s="143" t="s">
        <v>221</v>
      </c>
      <c r="E242" s="143">
        <v>108</v>
      </c>
      <c r="F242" s="144">
        <v>0</v>
      </c>
      <c r="G242" s="145">
        <v>0</v>
      </c>
      <c r="H242" s="145">
        <v>0</v>
      </c>
      <c r="I242" s="145">
        <v>681.66976</v>
      </c>
      <c r="J242" s="145">
        <v>9.154549999999999</v>
      </c>
      <c r="K242" s="145">
        <v>690.8243100000001</v>
      </c>
      <c r="L242" s="145">
        <v>62.52105</v>
      </c>
      <c r="M242" s="145">
        <v>0</v>
      </c>
      <c r="N242" s="145">
        <v>62.52105</v>
      </c>
      <c r="O242" s="145">
        <v>753.34536</v>
      </c>
      <c r="P242" s="145">
        <v>15435.40267</v>
      </c>
      <c r="Q242" s="145">
        <v>0</v>
      </c>
      <c r="R242" s="146">
        <v>15435.40267</v>
      </c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147"/>
      <c r="B243" s="147"/>
      <c r="C243" s="143" t="s">
        <v>114</v>
      </c>
      <c r="D243" s="143" t="s">
        <v>114</v>
      </c>
      <c r="E243" s="143">
        <v>106</v>
      </c>
      <c r="F243" s="144">
        <v>0</v>
      </c>
      <c r="G243" s="145">
        <v>0</v>
      </c>
      <c r="H243" s="145">
        <v>0</v>
      </c>
      <c r="I243" s="145">
        <v>1035.22697</v>
      </c>
      <c r="J243" s="145">
        <v>0</v>
      </c>
      <c r="K243" s="145">
        <v>1035.22697</v>
      </c>
      <c r="L243" s="145">
        <v>271.66418</v>
      </c>
      <c r="M243" s="145">
        <v>0</v>
      </c>
      <c r="N243" s="145">
        <v>271.66418</v>
      </c>
      <c r="O243" s="145">
        <v>1306.89115</v>
      </c>
      <c r="P243" s="145">
        <v>13733.68099</v>
      </c>
      <c r="Q243" s="145">
        <v>0</v>
      </c>
      <c r="R243" s="146">
        <v>13733.68099</v>
      </c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147"/>
      <c r="B244" s="143" t="s">
        <v>8</v>
      </c>
      <c r="C244" s="143" t="s">
        <v>115</v>
      </c>
      <c r="D244" s="143" t="s">
        <v>116</v>
      </c>
      <c r="E244" s="143">
        <v>37</v>
      </c>
      <c r="F244" s="144">
        <v>0</v>
      </c>
      <c r="G244" s="145">
        <v>0</v>
      </c>
      <c r="H244" s="145">
        <v>0</v>
      </c>
      <c r="I244" s="145">
        <v>4154.09169</v>
      </c>
      <c r="J244" s="145">
        <v>43.813050000000004</v>
      </c>
      <c r="K244" s="145">
        <v>4197.90474</v>
      </c>
      <c r="L244" s="145">
        <v>36953.891299999996</v>
      </c>
      <c r="M244" s="145">
        <v>86.22111</v>
      </c>
      <c r="N244" s="145">
        <v>37040.112409999994</v>
      </c>
      <c r="O244" s="145">
        <v>41238.01715</v>
      </c>
      <c r="P244" s="145">
        <v>34664.344840000005</v>
      </c>
      <c r="Q244" s="145">
        <v>0</v>
      </c>
      <c r="R244" s="146">
        <v>34664.344840000005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147"/>
      <c r="B245" s="147"/>
      <c r="C245" s="147"/>
      <c r="D245" s="143" t="s">
        <v>117</v>
      </c>
      <c r="E245" s="143">
        <v>11</v>
      </c>
      <c r="F245" s="144">
        <v>0</v>
      </c>
      <c r="G245" s="145">
        <v>0</v>
      </c>
      <c r="H245" s="145">
        <v>0</v>
      </c>
      <c r="I245" s="145">
        <v>2683.9678599999997</v>
      </c>
      <c r="J245" s="145">
        <v>0.02423</v>
      </c>
      <c r="K245" s="145">
        <v>2683.9920899999997</v>
      </c>
      <c r="L245" s="145">
        <v>4817.5556</v>
      </c>
      <c r="M245" s="145">
        <v>0</v>
      </c>
      <c r="N245" s="145">
        <v>4817.5556</v>
      </c>
      <c r="O245" s="145">
        <v>7501.54769</v>
      </c>
      <c r="P245" s="145">
        <v>40889.505979999994</v>
      </c>
      <c r="Q245" s="145">
        <v>0</v>
      </c>
      <c r="R245" s="146">
        <v>40889.505979999994</v>
      </c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147"/>
      <c r="B246" s="147"/>
      <c r="C246" s="147"/>
      <c r="D246" s="147"/>
      <c r="E246" s="148">
        <v>32</v>
      </c>
      <c r="F246" s="149">
        <v>0</v>
      </c>
      <c r="G246" s="150">
        <v>0</v>
      </c>
      <c r="H246" s="150">
        <v>0</v>
      </c>
      <c r="I246" s="150">
        <v>778.02861</v>
      </c>
      <c r="J246" s="150">
        <v>1.02994</v>
      </c>
      <c r="K246" s="150">
        <v>779.0585500000001</v>
      </c>
      <c r="L246" s="150">
        <v>806.09389</v>
      </c>
      <c r="M246" s="150">
        <v>0</v>
      </c>
      <c r="N246" s="150">
        <v>806.09389</v>
      </c>
      <c r="O246" s="150">
        <v>1585.1524399999998</v>
      </c>
      <c r="P246" s="150">
        <v>29134.47811</v>
      </c>
      <c r="Q246" s="150">
        <v>0</v>
      </c>
      <c r="R246" s="151">
        <v>29134.47811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147"/>
      <c r="B247" s="147"/>
      <c r="C247" s="147"/>
      <c r="D247" s="147"/>
      <c r="E247" s="148">
        <v>89</v>
      </c>
      <c r="F247" s="149">
        <v>0</v>
      </c>
      <c r="G247" s="150">
        <v>0</v>
      </c>
      <c r="H247" s="150">
        <v>0</v>
      </c>
      <c r="I247" s="150">
        <v>0</v>
      </c>
      <c r="J247" s="150">
        <v>0</v>
      </c>
      <c r="K247" s="150">
        <v>0</v>
      </c>
      <c r="L247" s="150">
        <v>0</v>
      </c>
      <c r="M247" s="150">
        <v>0</v>
      </c>
      <c r="N247" s="150">
        <v>0</v>
      </c>
      <c r="O247" s="150">
        <v>0</v>
      </c>
      <c r="P247" s="150">
        <v>6915.34931</v>
      </c>
      <c r="Q247" s="150">
        <v>0</v>
      </c>
      <c r="R247" s="151">
        <v>6915.34931</v>
      </c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147"/>
      <c r="B248" s="143" t="s">
        <v>9</v>
      </c>
      <c r="C248" s="143" t="s">
        <v>9</v>
      </c>
      <c r="D248" s="143" t="s">
        <v>9</v>
      </c>
      <c r="E248" s="143">
        <v>34</v>
      </c>
      <c r="F248" s="144">
        <v>0</v>
      </c>
      <c r="G248" s="145">
        <v>0</v>
      </c>
      <c r="H248" s="145">
        <v>0</v>
      </c>
      <c r="I248" s="145">
        <v>2250.32749</v>
      </c>
      <c r="J248" s="145">
        <v>0.01067</v>
      </c>
      <c r="K248" s="145">
        <v>2250.3381600000002</v>
      </c>
      <c r="L248" s="145">
        <v>3622.93655</v>
      </c>
      <c r="M248" s="145">
        <v>0</v>
      </c>
      <c r="N248" s="145">
        <v>3622.93655</v>
      </c>
      <c r="O248" s="145">
        <v>5873.27471</v>
      </c>
      <c r="P248" s="145">
        <v>27689.27936</v>
      </c>
      <c r="Q248" s="145">
        <v>0</v>
      </c>
      <c r="R248" s="146">
        <v>27689.27936</v>
      </c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147"/>
      <c r="B249" s="147"/>
      <c r="C249" s="147"/>
      <c r="D249" s="143" t="s">
        <v>222</v>
      </c>
      <c r="E249" s="143">
        <v>114</v>
      </c>
      <c r="F249" s="144">
        <v>0</v>
      </c>
      <c r="G249" s="145">
        <v>0</v>
      </c>
      <c r="H249" s="145">
        <v>0</v>
      </c>
      <c r="I249" s="145">
        <v>445.23909999999995</v>
      </c>
      <c r="J249" s="145">
        <v>0</v>
      </c>
      <c r="K249" s="145">
        <v>445.23909999999995</v>
      </c>
      <c r="L249" s="145">
        <v>262.8</v>
      </c>
      <c r="M249" s="145">
        <v>0</v>
      </c>
      <c r="N249" s="145">
        <v>262.8</v>
      </c>
      <c r="O249" s="145">
        <v>708.0391</v>
      </c>
      <c r="P249" s="145">
        <v>3946.5446899999997</v>
      </c>
      <c r="Q249" s="145">
        <v>0</v>
      </c>
      <c r="R249" s="146">
        <v>3946.5446899999997</v>
      </c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147"/>
      <c r="B250" s="143" t="s">
        <v>122</v>
      </c>
      <c r="C250" s="143" t="s">
        <v>122</v>
      </c>
      <c r="D250" s="143" t="s">
        <v>122</v>
      </c>
      <c r="E250" s="143">
        <v>109</v>
      </c>
      <c r="F250" s="144">
        <v>0</v>
      </c>
      <c r="G250" s="145">
        <v>0</v>
      </c>
      <c r="H250" s="145">
        <v>0</v>
      </c>
      <c r="I250" s="145">
        <v>966.0909</v>
      </c>
      <c r="J250" s="145">
        <v>0.00649</v>
      </c>
      <c r="K250" s="145">
        <v>966.09739</v>
      </c>
      <c r="L250" s="145">
        <v>143.505</v>
      </c>
      <c r="M250" s="145">
        <v>0</v>
      </c>
      <c r="N250" s="145">
        <v>143.505</v>
      </c>
      <c r="O250" s="145">
        <v>1109.6023899999998</v>
      </c>
      <c r="P250" s="145">
        <v>10167.95279</v>
      </c>
      <c r="Q250" s="145">
        <v>0</v>
      </c>
      <c r="R250" s="146">
        <v>10167.95279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147"/>
      <c r="B251" s="147"/>
      <c r="C251" s="143" t="s">
        <v>123</v>
      </c>
      <c r="D251" s="143" t="s">
        <v>124</v>
      </c>
      <c r="E251" s="143">
        <v>111</v>
      </c>
      <c r="F251" s="144">
        <v>0</v>
      </c>
      <c r="G251" s="145">
        <v>0</v>
      </c>
      <c r="H251" s="145">
        <v>0</v>
      </c>
      <c r="I251" s="145">
        <v>407.13804999999996</v>
      </c>
      <c r="J251" s="145">
        <v>0</v>
      </c>
      <c r="K251" s="145">
        <v>407.13804999999996</v>
      </c>
      <c r="L251" s="145">
        <v>1</v>
      </c>
      <c r="M251" s="145">
        <v>0</v>
      </c>
      <c r="N251" s="145">
        <v>1</v>
      </c>
      <c r="O251" s="145">
        <v>408.13804999999996</v>
      </c>
      <c r="P251" s="145">
        <v>9996.17809</v>
      </c>
      <c r="Q251" s="145">
        <v>0</v>
      </c>
      <c r="R251" s="146">
        <v>9996.17809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147"/>
      <c r="B252" s="143" t="s">
        <v>12</v>
      </c>
      <c r="C252" s="143" t="s">
        <v>125</v>
      </c>
      <c r="D252" s="143" t="s">
        <v>126</v>
      </c>
      <c r="E252" s="143">
        <v>44</v>
      </c>
      <c r="F252" s="144">
        <v>0</v>
      </c>
      <c r="G252" s="145">
        <v>0</v>
      </c>
      <c r="H252" s="145">
        <v>0</v>
      </c>
      <c r="I252" s="145">
        <v>1427.49135</v>
      </c>
      <c r="J252" s="145">
        <v>0</v>
      </c>
      <c r="K252" s="145">
        <v>1427.49135</v>
      </c>
      <c r="L252" s="145">
        <v>552.4480699999999</v>
      </c>
      <c r="M252" s="145">
        <v>0</v>
      </c>
      <c r="N252" s="145">
        <v>552.4480699999999</v>
      </c>
      <c r="O252" s="145">
        <v>1979.93942</v>
      </c>
      <c r="P252" s="145">
        <v>10022.01734</v>
      </c>
      <c r="Q252" s="145">
        <v>0</v>
      </c>
      <c r="R252" s="146">
        <v>10022.01734</v>
      </c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147"/>
      <c r="B253" s="147"/>
      <c r="C253" s="143" t="s">
        <v>12</v>
      </c>
      <c r="D253" s="143" t="s">
        <v>12</v>
      </c>
      <c r="E253" s="143">
        <v>41</v>
      </c>
      <c r="F253" s="144">
        <v>0</v>
      </c>
      <c r="G253" s="145">
        <v>0</v>
      </c>
      <c r="H253" s="145">
        <v>0</v>
      </c>
      <c r="I253" s="145">
        <v>1549.1071100000001</v>
      </c>
      <c r="J253" s="145">
        <v>0</v>
      </c>
      <c r="K253" s="145">
        <v>1549.1071100000001</v>
      </c>
      <c r="L253" s="145">
        <v>355.55295</v>
      </c>
      <c r="M253" s="145">
        <v>0</v>
      </c>
      <c r="N253" s="145">
        <v>355.55295</v>
      </c>
      <c r="O253" s="145">
        <v>1904.6600600000002</v>
      </c>
      <c r="P253" s="145">
        <v>9272.20385</v>
      </c>
      <c r="Q253" s="145">
        <v>0</v>
      </c>
      <c r="R253" s="146">
        <v>9272.20385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147"/>
      <c r="B254" s="147"/>
      <c r="C254" s="147"/>
      <c r="D254" s="147"/>
      <c r="E254" s="148">
        <v>93</v>
      </c>
      <c r="F254" s="149">
        <v>0</v>
      </c>
      <c r="G254" s="150">
        <v>0</v>
      </c>
      <c r="H254" s="150">
        <v>0</v>
      </c>
      <c r="I254" s="150">
        <v>1841.03692</v>
      </c>
      <c r="J254" s="150">
        <v>0</v>
      </c>
      <c r="K254" s="150">
        <v>1841.03692</v>
      </c>
      <c r="L254" s="150">
        <v>3455.4800099999998</v>
      </c>
      <c r="M254" s="150">
        <v>0</v>
      </c>
      <c r="N254" s="150">
        <v>3455.4800099999998</v>
      </c>
      <c r="O254" s="150">
        <v>5296.51693</v>
      </c>
      <c r="P254" s="150">
        <v>21332.88678</v>
      </c>
      <c r="Q254" s="150">
        <v>0</v>
      </c>
      <c r="R254" s="151">
        <v>21332.88678</v>
      </c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147"/>
      <c r="B255" s="147"/>
      <c r="C255" s="143" t="s">
        <v>129</v>
      </c>
      <c r="D255" s="143" t="s">
        <v>129</v>
      </c>
      <c r="E255" s="143">
        <v>67</v>
      </c>
      <c r="F255" s="144">
        <v>0</v>
      </c>
      <c r="G255" s="145">
        <v>0</v>
      </c>
      <c r="H255" s="145">
        <v>0</v>
      </c>
      <c r="I255" s="145">
        <v>1756.23172</v>
      </c>
      <c r="J255" s="145">
        <v>7.392729999999999</v>
      </c>
      <c r="K255" s="145">
        <v>1763.62445</v>
      </c>
      <c r="L255" s="145">
        <v>707.4270799999999</v>
      </c>
      <c r="M255" s="145">
        <v>0</v>
      </c>
      <c r="N255" s="145">
        <v>707.4270799999999</v>
      </c>
      <c r="O255" s="145">
        <v>2471.0515299999997</v>
      </c>
      <c r="P255" s="145">
        <v>10654.16833</v>
      </c>
      <c r="Q255" s="145">
        <v>0</v>
      </c>
      <c r="R255" s="146">
        <v>10654.16833</v>
      </c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147"/>
      <c r="B256" s="143" t="s">
        <v>130</v>
      </c>
      <c r="C256" s="143" t="s">
        <v>131</v>
      </c>
      <c r="D256" s="143" t="s">
        <v>131</v>
      </c>
      <c r="E256" s="143">
        <v>96</v>
      </c>
      <c r="F256" s="144">
        <v>0</v>
      </c>
      <c r="G256" s="145">
        <v>0</v>
      </c>
      <c r="H256" s="145">
        <v>0</v>
      </c>
      <c r="I256" s="145">
        <v>665.39382</v>
      </c>
      <c r="J256" s="145">
        <v>0.34344</v>
      </c>
      <c r="K256" s="145">
        <v>665.73726</v>
      </c>
      <c r="L256" s="145">
        <v>168.60360999999997</v>
      </c>
      <c r="M256" s="145">
        <v>0</v>
      </c>
      <c r="N256" s="145">
        <v>168.60360999999997</v>
      </c>
      <c r="O256" s="145">
        <v>834.34087</v>
      </c>
      <c r="P256" s="145">
        <v>10060.33547</v>
      </c>
      <c r="Q256" s="145">
        <v>0</v>
      </c>
      <c r="R256" s="146">
        <v>10060.33547</v>
      </c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147"/>
      <c r="B257" s="147"/>
      <c r="C257" s="143" t="s">
        <v>133</v>
      </c>
      <c r="D257" s="143" t="s">
        <v>134</v>
      </c>
      <c r="E257" s="143">
        <v>49</v>
      </c>
      <c r="F257" s="144">
        <v>0</v>
      </c>
      <c r="G257" s="145">
        <v>0</v>
      </c>
      <c r="H257" s="145">
        <v>0</v>
      </c>
      <c r="I257" s="145">
        <v>689.81872</v>
      </c>
      <c r="J257" s="145">
        <v>0</v>
      </c>
      <c r="K257" s="145">
        <v>689.81872</v>
      </c>
      <c r="L257" s="145">
        <v>850.9405899999999</v>
      </c>
      <c r="M257" s="145">
        <v>0</v>
      </c>
      <c r="N257" s="145">
        <v>850.9405899999999</v>
      </c>
      <c r="O257" s="145">
        <v>1540.7593100000001</v>
      </c>
      <c r="P257" s="145">
        <v>4666.63838</v>
      </c>
      <c r="Q257" s="145">
        <v>0</v>
      </c>
      <c r="R257" s="146">
        <v>4666.63838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147"/>
      <c r="B258" s="147"/>
      <c r="C258" s="147"/>
      <c r="D258" s="143" t="s">
        <v>133</v>
      </c>
      <c r="E258" s="143">
        <v>56</v>
      </c>
      <c r="F258" s="144">
        <v>0</v>
      </c>
      <c r="G258" s="145">
        <v>0</v>
      </c>
      <c r="H258" s="145">
        <v>0</v>
      </c>
      <c r="I258" s="145">
        <v>990.1296</v>
      </c>
      <c r="J258" s="145">
        <v>0.06178</v>
      </c>
      <c r="K258" s="145">
        <v>990.19138</v>
      </c>
      <c r="L258" s="145">
        <v>898.55944</v>
      </c>
      <c r="M258" s="145">
        <v>0</v>
      </c>
      <c r="N258" s="145">
        <v>898.55944</v>
      </c>
      <c r="O258" s="145">
        <v>1888.75082</v>
      </c>
      <c r="P258" s="145">
        <v>9569.555960000002</v>
      </c>
      <c r="Q258" s="145">
        <v>0</v>
      </c>
      <c r="R258" s="146">
        <v>9569.555960000002</v>
      </c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147"/>
      <c r="B259" s="147"/>
      <c r="C259" s="143" t="s">
        <v>135</v>
      </c>
      <c r="D259" s="143" t="s">
        <v>135</v>
      </c>
      <c r="E259" s="143">
        <v>60</v>
      </c>
      <c r="F259" s="144">
        <v>0</v>
      </c>
      <c r="G259" s="145">
        <v>0</v>
      </c>
      <c r="H259" s="145">
        <v>0</v>
      </c>
      <c r="I259" s="145">
        <v>416.1872</v>
      </c>
      <c r="J259" s="145">
        <v>0.43604000000000004</v>
      </c>
      <c r="K259" s="145">
        <v>416.62324</v>
      </c>
      <c r="L259" s="145">
        <v>218.17102</v>
      </c>
      <c r="M259" s="145">
        <v>0</v>
      </c>
      <c r="N259" s="145">
        <v>218.17102</v>
      </c>
      <c r="O259" s="145">
        <v>634.79426</v>
      </c>
      <c r="P259" s="145">
        <v>2252.2347200000004</v>
      </c>
      <c r="Q259" s="145">
        <v>0</v>
      </c>
      <c r="R259" s="146">
        <v>2252.2347200000004</v>
      </c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147"/>
      <c r="B260" s="143" t="s">
        <v>14</v>
      </c>
      <c r="C260" s="143" t="s">
        <v>136</v>
      </c>
      <c r="D260" s="143" t="s">
        <v>137</v>
      </c>
      <c r="E260" s="143">
        <v>61</v>
      </c>
      <c r="F260" s="144">
        <v>0</v>
      </c>
      <c r="G260" s="145">
        <v>0</v>
      </c>
      <c r="H260" s="145">
        <v>0</v>
      </c>
      <c r="I260" s="145">
        <v>860.02975</v>
      </c>
      <c r="J260" s="145">
        <v>0</v>
      </c>
      <c r="K260" s="145">
        <v>860.02975</v>
      </c>
      <c r="L260" s="145">
        <v>143.40594000000002</v>
      </c>
      <c r="M260" s="145">
        <v>0</v>
      </c>
      <c r="N260" s="145">
        <v>143.40594000000002</v>
      </c>
      <c r="O260" s="145">
        <v>1003.4356899999999</v>
      </c>
      <c r="P260" s="145">
        <v>5706.42165</v>
      </c>
      <c r="Q260" s="145">
        <v>0</v>
      </c>
      <c r="R260" s="146">
        <v>5706.42165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147"/>
      <c r="B261" s="147"/>
      <c r="C261" s="143" t="s">
        <v>138</v>
      </c>
      <c r="D261" s="143" t="s">
        <v>138</v>
      </c>
      <c r="E261" s="143">
        <v>103</v>
      </c>
      <c r="F261" s="144">
        <v>0</v>
      </c>
      <c r="G261" s="145">
        <v>0</v>
      </c>
      <c r="H261" s="145">
        <v>0</v>
      </c>
      <c r="I261" s="145">
        <v>965.37335</v>
      </c>
      <c r="J261" s="145">
        <v>0</v>
      </c>
      <c r="K261" s="145">
        <v>965.37335</v>
      </c>
      <c r="L261" s="145">
        <v>183.01998</v>
      </c>
      <c r="M261" s="145">
        <v>0</v>
      </c>
      <c r="N261" s="145">
        <v>183.01998</v>
      </c>
      <c r="O261" s="145">
        <v>1148.39333</v>
      </c>
      <c r="P261" s="145">
        <v>13114.84045</v>
      </c>
      <c r="Q261" s="145">
        <v>0</v>
      </c>
      <c r="R261" s="146">
        <v>13114.84045</v>
      </c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147"/>
      <c r="B262" s="147"/>
      <c r="C262" s="143" t="s">
        <v>139</v>
      </c>
      <c r="D262" s="143" t="s">
        <v>140</v>
      </c>
      <c r="E262" s="143">
        <v>66</v>
      </c>
      <c r="F262" s="144">
        <v>0</v>
      </c>
      <c r="G262" s="145">
        <v>0</v>
      </c>
      <c r="H262" s="145">
        <v>0</v>
      </c>
      <c r="I262" s="145">
        <v>1501.45716</v>
      </c>
      <c r="J262" s="145">
        <v>1.71706</v>
      </c>
      <c r="K262" s="145">
        <v>1503.1742199999999</v>
      </c>
      <c r="L262" s="145">
        <v>361.99287</v>
      </c>
      <c r="M262" s="145">
        <v>0</v>
      </c>
      <c r="N262" s="145">
        <v>361.99287</v>
      </c>
      <c r="O262" s="145">
        <v>1865.1670900000001</v>
      </c>
      <c r="P262" s="145">
        <v>10300.679759999999</v>
      </c>
      <c r="Q262" s="145">
        <v>0</v>
      </c>
      <c r="R262" s="146">
        <v>10300.679759999999</v>
      </c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147"/>
      <c r="B263" s="147"/>
      <c r="C263" s="147"/>
      <c r="D263" s="143" t="s">
        <v>223</v>
      </c>
      <c r="E263" s="143">
        <v>87</v>
      </c>
      <c r="F263" s="144">
        <v>0</v>
      </c>
      <c r="G263" s="145">
        <v>0</v>
      </c>
      <c r="H263" s="145">
        <v>0</v>
      </c>
      <c r="I263" s="145">
        <v>904.4362</v>
      </c>
      <c r="J263" s="145">
        <v>0</v>
      </c>
      <c r="K263" s="145">
        <v>904.4362</v>
      </c>
      <c r="L263" s="145">
        <v>0</v>
      </c>
      <c r="M263" s="145">
        <v>0</v>
      </c>
      <c r="N263" s="145">
        <v>0</v>
      </c>
      <c r="O263" s="145">
        <v>904.4362</v>
      </c>
      <c r="P263" s="145">
        <v>7994.30484</v>
      </c>
      <c r="Q263" s="145">
        <v>0</v>
      </c>
      <c r="R263" s="146">
        <v>7994.30484</v>
      </c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147"/>
      <c r="B264" s="147"/>
      <c r="C264" s="147"/>
      <c r="D264" s="147"/>
      <c r="E264" s="148">
        <v>94</v>
      </c>
      <c r="F264" s="149">
        <v>0</v>
      </c>
      <c r="G264" s="150">
        <v>0</v>
      </c>
      <c r="H264" s="150">
        <v>0</v>
      </c>
      <c r="I264" s="150">
        <v>986.43641</v>
      </c>
      <c r="J264" s="150">
        <v>0.07166</v>
      </c>
      <c r="K264" s="150">
        <v>986.50807</v>
      </c>
      <c r="L264" s="150">
        <v>3586.54686</v>
      </c>
      <c r="M264" s="150">
        <v>0</v>
      </c>
      <c r="N264" s="150">
        <v>3586.54686</v>
      </c>
      <c r="O264" s="150">
        <v>4573.054929999999</v>
      </c>
      <c r="P264" s="150">
        <v>13827.39651</v>
      </c>
      <c r="Q264" s="150">
        <v>0</v>
      </c>
      <c r="R264" s="151">
        <v>13827.39651</v>
      </c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147"/>
      <c r="B265" s="147"/>
      <c r="C265" s="147"/>
      <c r="D265" s="143" t="s">
        <v>139</v>
      </c>
      <c r="E265" s="143">
        <v>39</v>
      </c>
      <c r="F265" s="144">
        <v>0</v>
      </c>
      <c r="G265" s="145">
        <v>0</v>
      </c>
      <c r="H265" s="145">
        <v>0</v>
      </c>
      <c r="I265" s="145">
        <v>1705.6841100000001</v>
      </c>
      <c r="J265" s="145">
        <v>0.00014000000000000001</v>
      </c>
      <c r="K265" s="145">
        <v>1705.68425</v>
      </c>
      <c r="L265" s="145">
        <v>829.63473</v>
      </c>
      <c r="M265" s="145">
        <v>0</v>
      </c>
      <c r="N265" s="145">
        <v>829.63473</v>
      </c>
      <c r="O265" s="145">
        <v>2535.31898</v>
      </c>
      <c r="P265" s="145">
        <v>11233.616310000001</v>
      </c>
      <c r="Q265" s="145">
        <v>0</v>
      </c>
      <c r="R265" s="146">
        <v>11233.616310000001</v>
      </c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147"/>
      <c r="B266" s="147"/>
      <c r="C266" s="147"/>
      <c r="D266" s="147"/>
      <c r="E266" s="148">
        <v>40</v>
      </c>
      <c r="F266" s="149">
        <v>0</v>
      </c>
      <c r="G266" s="150">
        <v>0</v>
      </c>
      <c r="H266" s="150">
        <v>0</v>
      </c>
      <c r="I266" s="150">
        <v>3579.9741400000003</v>
      </c>
      <c r="J266" s="150">
        <v>56.189730000000004</v>
      </c>
      <c r="K266" s="150">
        <v>3636.1638700000003</v>
      </c>
      <c r="L266" s="150">
        <v>14830.36685</v>
      </c>
      <c r="M266" s="150">
        <v>0</v>
      </c>
      <c r="N266" s="150">
        <v>14830.36685</v>
      </c>
      <c r="O266" s="150">
        <v>18466.53072</v>
      </c>
      <c r="P266" s="150">
        <v>40163.68814</v>
      </c>
      <c r="Q266" s="150">
        <v>0</v>
      </c>
      <c r="R266" s="151">
        <v>40163.68814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147"/>
      <c r="B267" s="147"/>
      <c r="C267" s="143" t="s">
        <v>141</v>
      </c>
      <c r="D267" s="143" t="s">
        <v>141</v>
      </c>
      <c r="E267" s="143">
        <v>71</v>
      </c>
      <c r="F267" s="144">
        <v>0</v>
      </c>
      <c r="G267" s="145">
        <v>0</v>
      </c>
      <c r="H267" s="145">
        <v>0</v>
      </c>
      <c r="I267" s="145">
        <v>883.09454</v>
      </c>
      <c r="J267" s="145">
        <v>0.76225</v>
      </c>
      <c r="K267" s="145">
        <v>883.85679</v>
      </c>
      <c r="L267" s="145">
        <v>163.88832</v>
      </c>
      <c r="M267" s="145">
        <v>0</v>
      </c>
      <c r="N267" s="145">
        <v>163.88832</v>
      </c>
      <c r="O267" s="145">
        <v>1047.74511</v>
      </c>
      <c r="P267" s="145">
        <v>5969.03896</v>
      </c>
      <c r="Q267" s="145">
        <v>0</v>
      </c>
      <c r="R267" s="146">
        <v>5969.03896</v>
      </c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147"/>
      <c r="B268" s="147"/>
      <c r="C268" s="143" t="s">
        <v>142</v>
      </c>
      <c r="D268" s="143" t="s">
        <v>142</v>
      </c>
      <c r="E268" s="143">
        <v>68</v>
      </c>
      <c r="F268" s="144">
        <v>0</v>
      </c>
      <c r="G268" s="145">
        <v>0</v>
      </c>
      <c r="H268" s="145">
        <v>0</v>
      </c>
      <c r="I268" s="145">
        <v>179.81249</v>
      </c>
      <c r="J268" s="145">
        <v>0</v>
      </c>
      <c r="K268" s="145">
        <v>179.81249</v>
      </c>
      <c r="L268" s="145">
        <v>0.04267</v>
      </c>
      <c r="M268" s="145">
        <v>0</v>
      </c>
      <c r="N268" s="145">
        <v>0.04267</v>
      </c>
      <c r="O268" s="145">
        <v>179.85516</v>
      </c>
      <c r="P268" s="145">
        <v>0</v>
      </c>
      <c r="Q268" s="145">
        <v>0</v>
      </c>
      <c r="R268" s="146">
        <v>0</v>
      </c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147"/>
      <c r="B269" s="143" t="s">
        <v>15</v>
      </c>
      <c r="C269" s="143" t="s">
        <v>143</v>
      </c>
      <c r="D269" s="143" t="s">
        <v>143</v>
      </c>
      <c r="E269" s="143">
        <v>46</v>
      </c>
      <c r="F269" s="144">
        <v>0</v>
      </c>
      <c r="G269" s="145">
        <v>0</v>
      </c>
      <c r="H269" s="145">
        <v>0</v>
      </c>
      <c r="I269" s="145">
        <v>3557.17974</v>
      </c>
      <c r="J269" s="145">
        <v>0.05824</v>
      </c>
      <c r="K269" s="145">
        <v>3557.23798</v>
      </c>
      <c r="L269" s="145">
        <v>5097.45366</v>
      </c>
      <c r="M269" s="145">
        <v>0</v>
      </c>
      <c r="N269" s="145">
        <v>5097.45366</v>
      </c>
      <c r="O269" s="145">
        <v>8654.691640000001</v>
      </c>
      <c r="P269" s="145">
        <v>36868.1153</v>
      </c>
      <c r="Q269" s="145">
        <v>0</v>
      </c>
      <c r="R269" s="146">
        <v>36868.1153</v>
      </c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147"/>
      <c r="B270" s="147"/>
      <c r="C270" s="147"/>
      <c r="D270" s="143" t="s">
        <v>144</v>
      </c>
      <c r="E270" s="143">
        <v>63</v>
      </c>
      <c r="F270" s="144">
        <v>0</v>
      </c>
      <c r="G270" s="145">
        <v>0</v>
      </c>
      <c r="H270" s="145">
        <v>0</v>
      </c>
      <c r="I270" s="145">
        <v>2095.40911</v>
      </c>
      <c r="J270" s="145">
        <v>4.18467</v>
      </c>
      <c r="K270" s="145">
        <v>2099.5937799999997</v>
      </c>
      <c r="L270" s="145">
        <v>822.22662</v>
      </c>
      <c r="M270" s="145">
        <v>0</v>
      </c>
      <c r="N270" s="145">
        <v>822.22662</v>
      </c>
      <c r="O270" s="145">
        <v>2921.8204</v>
      </c>
      <c r="P270" s="145">
        <v>35149.70884000001</v>
      </c>
      <c r="Q270" s="145">
        <v>0</v>
      </c>
      <c r="R270" s="146">
        <v>35149.70884000001</v>
      </c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147"/>
      <c r="B271" s="147"/>
      <c r="C271" s="147"/>
      <c r="D271" s="143" t="s">
        <v>158</v>
      </c>
      <c r="E271" s="143">
        <v>86</v>
      </c>
      <c r="F271" s="144">
        <v>0</v>
      </c>
      <c r="G271" s="145">
        <v>0</v>
      </c>
      <c r="H271" s="145">
        <v>0</v>
      </c>
      <c r="I271" s="145">
        <v>453.50309999999996</v>
      </c>
      <c r="J271" s="145">
        <v>0</v>
      </c>
      <c r="K271" s="145">
        <v>453.50309999999996</v>
      </c>
      <c r="L271" s="145">
        <v>0</v>
      </c>
      <c r="M271" s="145">
        <v>0</v>
      </c>
      <c r="N271" s="145">
        <v>0</v>
      </c>
      <c r="O271" s="145">
        <v>453.50309999999996</v>
      </c>
      <c r="P271" s="145">
        <v>9312.80448</v>
      </c>
      <c r="Q271" s="145">
        <v>0</v>
      </c>
      <c r="R271" s="146">
        <v>9312.80448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147"/>
      <c r="B272" s="147"/>
      <c r="C272" s="143" t="s">
        <v>15</v>
      </c>
      <c r="D272" s="143" t="s">
        <v>15</v>
      </c>
      <c r="E272" s="143">
        <v>59</v>
      </c>
      <c r="F272" s="144">
        <v>0</v>
      </c>
      <c r="G272" s="145">
        <v>0</v>
      </c>
      <c r="H272" s="145">
        <v>0</v>
      </c>
      <c r="I272" s="145">
        <v>1482.3113899999998</v>
      </c>
      <c r="J272" s="145">
        <v>0.00020999999999999998</v>
      </c>
      <c r="K272" s="145">
        <v>1482.3116</v>
      </c>
      <c r="L272" s="145">
        <v>324.54126</v>
      </c>
      <c r="M272" s="145">
        <v>0</v>
      </c>
      <c r="N272" s="145">
        <v>324.54126</v>
      </c>
      <c r="O272" s="145">
        <v>1806.8528600000002</v>
      </c>
      <c r="P272" s="145">
        <v>8616.65256</v>
      </c>
      <c r="Q272" s="145">
        <v>0</v>
      </c>
      <c r="R272" s="146">
        <v>8616.65256</v>
      </c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147"/>
      <c r="B273" s="147"/>
      <c r="C273" s="147"/>
      <c r="D273" s="143" t="s">
        <v>224</v>
      </c>
      <c r="E273" s="143">
        <v>70</v>
      </c>
      <c r="F273" s="144">
        <v>0</v>
      </c>
      <c r="G273" s="145">
        <v>0</v>
      </c>
      <c r="H273" s="145">
        <v>0</v>
      </c>
      <c r="I273" s="145">
        <v>590.37892</v>
      </c>
      <c r="J273" s="145">
        <v>0</v>
      </c>
      <c r="K273" s="145">
        <v>590.37892</v>
      </c>
      <c r="L273" s="145">
        <v>38.22269</v>
      </c>
      <c r="M273" s="145">
        <v>0</v>
      </c>
      <c r="N273" s="145">
        <v>38.22269</v>
      </c>
      <c r="O273" s="145">
        <v>628.6016099999999</v>
      </c>
      <c r="P273" s="145">
        <v>3560.59117</v>
      </c>
      <c r="Q273" s="145">
        <v>0</v>
      </c>
      <c r="R273" s="146">
        <v>3560.59117</v>
      </c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147"/>
      <c r="B274" s="147"/>
      <c r="C274" s="143" t="s">
        <v>145</v>
      </c>
      <c r="D274" s="143" t="s">
        <v>145</v>
      </c>
      <c r="E274" s="143">
        <v>69</v>
      </c>
      <c r="F274" s="144">
        <v>0</v>
      </c>
      <c r="G274" s="145">
        <v>0</v>
      </c>
      <c r="H274" s="145">
        <v>0</v>
      </c>
      <c r="I274" s="145">
        <v>1427.3325</v>
      </c>
      <c r="J274" s="145">
        <v>0.0001</v>
      </c>
      <c r="K274" s="145">
        <v>1427.3326000000002</v>
      </c>
      <c r="L274" s="145">
        <v>379.22486</v>
      </c>
      <c r="M274" s="145">
        <v>0</v>
      </c>
      <c r="N274" s="145">
        <v>379.22486</v>
      </c>
      <c r="O274" s="145">
        <v>1806.55746</v>
      </c>
      <c r="P274" s="145">
        <v>8762.90029</v>
      </c>
      <c r="Q274" s="145">
        <v>0</v>
      </c>
      <c r="R274" s="146">
        <v>8762.90029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147"/>
      <c r="B275" s="143" t="s">
        <v>16</v>
      </c>
      <c r="C275" s="143" t="s">
        <v>147</v>
      </c>
      <c r="D275" s="143" t="s">
        <v>147</v>
      </c>
      <c r="E275" s="143">
        <v>92</v>
      </c>
      <c r="F275" s="144">
        <v>0</v>
      </c>
      <c r="G275" s="145">
        <v>0</v>
      </c>
      <c r="H275" s="145">
        <v>0</v>
      </c>
      <c r="I275" s="145">
        <v>627.73856</v>
      </c>
      <c r="J275" s="145">
        <v>0</v>
      </c>
      <c r="K275" s="145">
        <v>627.73856</v>
      </c>
      <c r="L275" s="145">
        <v>447.38844</v>
      </c>
      <c r="M275" s="145">
        <v>0</v>
      </c>
      <c r="N275" s="145">
        <v>447.38844</v>
      </c>
      <c r="O275" s="145">
        <v>1075.127</v>
      </c>
      <c r="P275" s="145">
        <v>3613.2878100000003</v>
      </c>
      <c r="Q275" s="145">
        <v>0</v>
      </c>
      <c r="R275" s="146">
        <v>3613.2878100000003</v>
      </c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147"/>
      <c r="B276" s="147"/>
      <c r="C276" s="143" t="s">
        <v>148</v>
      </c>
      <c r="D276" s="143" t="s">
        <v>149</v>
      </c>
      <c r="E276" s="143">
        <v>45</v>
      </c>
      <c r="F276" s="144">
        <v>0</v>
      </c>
      <c r="G276" s="145">
        <v>0</v>
      </c>
      <c r="H276" s="145">
        <v>0</v>
      </c>
      <c r="I276" s="145">
        <v>1040.84038</v>
      </c>
      <c r="J276" s="145">
        <v>0</v>
      </c>
      <c r="K276" s="145">
        <v>1040.84038</v>
      </c>
      <c r="L276" s="145">
        <v>583.23372</v>
      </c>
      <c r="M276" s="145">
        <v>0</v>
      </c>
      <c r="N276" s="145">
        <v>583.23372</v>
      </c>
      <c r="O276" s="145">
        <v>1624.0741</v>
      </c>
      <c r="P276" s="145">
        <v>6401.93782</v>
      </c>
      <c r="Q276" s="145">
        <v>0</v>
      </c>
      <c r="R276" s="146">
        <v>6401.93782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147"/>
      <c r="B277" s="147"/>
      <c r="C277" s="143" t="s">
        <v>150</v>
      </c>
      <c r="D277" s="143" t="s">
        <v>150</v>
      </c>
      <c r="E277" s="143">
        <v>91</v>
      </c>
      <c r="F277" s="144">
        <v>0</v>
      </c>
      <c r="G277" s="145">
        <v>0</v>
      </c>
      <c r="H277" s="145">
        <v>0</v>
      </c>
      <c r="I277" s="145">
        <v>822.05786</v>
      </c>
      <c r="J277" s="145">
        <v>0.03432</v>
      </c>
      <c r="K277" s="145">
        <v>822.0921800000001</v>
      </c>
      <c r="L277" s="145">
        <v>314.06174</v>
      </c>
      <c r="M277" s="145">
        <v>0</v>
      </c>
      <c r="N277" s="145">
        <v>314.06174</v>
      </c>
      <c r="O277" s="145">
        <v>1136.15392</v>
      </c>
      <c r="P277" s="145">
        <v>4468.717610000001</v>
      </c>
      <c r="Q277" s="145">
        <v>0</v>
      </c>
      <c r="R277" s="146">
        <v>4468.717610000001</v>
      </c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147"/>
      <c r="B278" s="147"/>
      <c r="C278" s="143" t="s">
        <v>151</v>
      </c>
      <c r="D278" s="143" t="s">
        <v>152</v>
      </c>
      <c r="E278" s="143">
        <v>90</v>
      </c>
      <c r="F278" s="144">
        <v>0</v>
      </c>
      <c r="G278" s="145">
        <v>0</v>
      </c>
      <c r="H278" s="145">
        <v>0</v>
      </c>
      <c r="I278" s="145">
        <v>877.3003299999999</v>
      </c>
      <c r="J278" s="145">
        <v>0</v>
      </c>
      <c r="K278" s="145">
        <v>877.3003299999999</v>
      </c>
      <c r="L278" s="145">
        <v>1277.5171699999999</v>
      </c>
      <c r="M278" s="145">
        <v>0</v>
      </c>
      <c r="N278" s="145">
        <v>1277.5171699999999</v>
      </c>
      <c r="O278" s="145">
        <v>2154.8175</v>
      </c>
      <c r="P278" s="145">
        <v>4524.02734</v>
      </c>
      <c r="Q278" s="145">
        <v>0</v>
      </c>
      <c r="R278" s="146">
        <v>4524.02734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147"/>
      <c r="B279" s="147"/>
      <c r="C279" s="143" t="s">
        <v>16</v>
      </c>
      <c r="D279" s="143" t="s">
        <v>153</v>
      </c>
      <c r="E279" s="143">
        <v>17</v>
      </c>
      <c r="F279" s="144">
        <v>0</v>
      </c>
      <c r="G279" s="145">
        <v>0</v>
      </c>
      <c r="H279" s="145">
        <v>0</v>
      </c>
      <c r="I279" s="145">
        <v>2383.17706</v>
      </c>
      <c r="J279" s="145">
        <v>1.10953</v>
      </c>
      <c r="K279" s="145">
        <v>2384.2865899999997</v>
      </c>
      <c r="L279" s="145">
        <v>6607.90776</v>
      </c>
      <c r="M279" s="145">
        <v>0</v>
      </c>
      <c r="N279" s="145">
        <v>6607.90776</v>
      </c>
      <c r="O279" s="145">
        <v>8992.19435</v>
      </c>
      <c r="P279" s="145">
        <v>37894.50159000001</v>
      </c>
      <c r="Q279" s="145">
        <v>0</v>
      </c>
      <c r="R279" s="146">
        <v>37894.50159000001</v>
      </c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147"/>
      <c r="B280" s="147"/>
      <c r="C280" s="147"/>
      <c r="D280" s="147"/>
      <c r="E280" s="148">
        <v>35</v>
      </c>
      <c r="F280" s="149">
        <v>0</v>
      </c>
      <c r="G280" s="150">
        <v>0</v>
      </c>
      <c r="H280" s="150">
        <v>0</v>
      </c>
      <c r="I280" s="150">
        <v>2105.88337</v>
      </c>
      <c r="J280" s="150">
        <v>0.00017</v>
      </c>
      <c r="K280" s="150">
        <v>2105.88354</v>
      </c>
      <c r="L280" s="150">
        <v>2578.51265</v>
      </c>
      <c r="M280" s="150">
        <v>0</v>
      </c>
      <c r="N280" s="150">
        <v>2578.51265</v>
      </c>
      <c r="O280" s="150">
        <v>4684.39619</v>
      </c>
      <c r="P280" s="150">
        <v>38728.530770000005</v>
      </c>
      <c r="Q280" s="150">
        <v>0</v>
      </c>
      <c r="R280" s="151">
        <v>38728.530770000005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147"/>
      <c r="B281" s="147"/>
      <c r="C281" s="147"/>
      <c r="D281" s="147"/>
      <c r="E281" s="148">
        <v>81</v>
      </c>
      <c r="F281" s="149">
        <v>0</v>
      </c>
      <c r="G281" s="150">
        <v>0</v>
      </c>
      <c r="H281" s="150">
        <v>0</v>
      </c>
      <c r="I281" s="150">
        <v>2401.96954</v>
      </c>
      <c r="J281" s="150">
        <v>0.00762</v>
      </c>
      <c r="K281" s="150">
        <v>2401.9771600000004</v>
      </c>
      <c r="L281" s="150">
        <v>3343.56424</v>
      </c>
      <c r="M281" s="150">
        <v>0</v>
      </c>
      <c r="N281" s="150">
        <v>3343.56424</v>
      </c>
      <c r="O281" s="150">
        <v>5745.5414</v>
      </c>
      <c r="P281" s="150">
        <v>46453.75078</v>
      </c>
      <c r="Q281" s="150">
        <v>0</v>
      </c>
      <c r="R281" s="151">
        <v>46453.75078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147"/>
      <c r="B282" s="147"/>
      <c r="C282" s="147"/>
      <c r="D282" s="143" t="s">
        <v>154</v>
      </c>
      <c r="E282" s="143">
        <v>25</v>
      </c>
      <c r="F282" s="144">
        <v>0</v>
      </c>
      <c r="G282" s="145">
        <v>0</v>
      </c>
      <c r="H282" s="145">
        <v>0</v>
      </c>
      <c r="I282" s="145">
        <v>803.8628</v>
      </c>
      <c r="J282" s="145">
        <v>13.4822</v>
      </c>
      <c r="K282" s="145">
        <v>817.345</v>
      </c>
      <c r="L282" s="145">
        <v>2608.83963</v>
      </c>
      <c r="M282" s="145">
        <v>0</v>
      </c>
      <c r="N282" s="145">
        <v>2608.83963</v>
      </c>
      <c r="O282" s="145">
        <v>3426.1846299999997</v>
      </c>
      <c r="P282" s="145">
        <v>47443.727490000005</v>
      </c>
      <c r="Q282" s="145">
        <v>0</v>
      </c>
      <c r="R282" s="146">
        <v>47443.727490000005</v>
      </c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147"/>
      <c r="B283" s="147"/>
      <c r="C283" s="147"/>
      <c r="D283" s="143" t="s">
        <v>155</v>
      </c>
      <c r="E283" s="143">
        <v>6</v>
      </c>
      <c r="F283" s="144">
        <v>0</v>
      </c>
      <c r="G283" s="145">
        <v>0</v>
      </c>
      <c r="H283" s="145">
        <v>0</v>
      </c>
      <c r="I283" s="145">
        <v>3343.27746</v>
      </c>
      <c r="J283" s="145">
        <v>9.274329999999999</v>
      </c>
      <c r="K283" s="145">
        <v>3352.55179</v>
      </c>
      <c r="L283" s="145">
        <v>5630.968650000001</v>
      </c>
      <c r="M283" s="145">
        <v>0</v>
      </c>
      <c r="N283" s="145">
        <v>5630.968650000001</v>
      </c>
      <c r="O283" s="145">
        <v>8983.52044</v>
      </c>
      <c r="P283" s="145">
        <v>54768.447340000006</v>
      </c>
      <c r="Q283" s="145">
        <v>0</v>
      </c>
      <c r="R283" s="146">
        <v>54768.447340000006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147"/>
      <c r="B284" s="147"/>
      <c r="C284" s="147"/>
      <c r="D284" s="147"/>
      <c r="E284" s="148">
        <v>16</v>
      </c>
      <c r="F284" s="149">
        <v>0</v>
      </c>
      <c r="G284" s="150">
        <v>0</v>
      </c>
      <c r="H284" s="150">
        <v>0</v>
      </c>
      <c r="I284" s="150">
        <v>3832.36702</v>
      </c>
      <c r="J284" s="150">
        <v>0</v>
      </c>
      <c r="K284" s="150">
        <v>3832.36702</v>
      </c>
      <c r="L284" s="150">
        <v>3055.0593799999997</v>
      </c>
      <c r="M284" s="150">
        <v>0</v>
      </c>
      <c r="N284" s="150">
        <v>3055.0593799999997</v>
      </c>
      <c r="O284" s="150">
        <v>6887.4264</v>
      </c>
      <c r="P284" s="150">
        <v>59456.19286</v>
      </c>
      <c r="Q284" s="150">
        <v>0</v>
      </c>
      <c r="R284" s="151">
        <v>59456.19286</v>
      </c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147"/>
      <c r="B285" s="147"/>
      <c r="C285" s="147"/>
      <c r="D285" s="147"/>
      <c r="E285" s="148">
        <v>28</v>
      </c>
      <c r="F285" s="149">
        <v>0</v>
      </c>
      <c r="G285" s="150">
        <v>0</v>
      </c>
      <c r="H285" s="150">
        <v>0</v>
      </c>
      <c r="I285" s="150">
        <v>1724.91871</v>
      </c>
      <c r="J285" s="150">
        <v>6.84784</v>
      </c>
      <c r="K285" s="150">
        <v>1731.76655</v>
      </c>
      <c r="L285" s="150">
        <v>6455.73801</v>
      </c>
      <c r="M285" s="150">
        <v>0</v>
      </c>
      <c r="N285" s="150">
        <v>6455.73801</v>
      </c>
      <c r="O285" s="150">
        <v>8187.504559999999</v>
      </c>
      <c r="P285" s="150">
        <v>41220.15971</v>
      </c>
      <c r="Q285" s="150">
        <v>0</v>
      </c>
      <c r="R285" s="151">
        <v>41220.15971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147"/>
      <c r="B286" s="147"/>
      <c r="C286" s="147"/>
      <c r="D286" s="143" t="s">
        <v>16</v>
      </c>
      <c r="E286" s="143">
        <v>8</v>
      </c>
      <c r="F286" s="144">
        <v>0</v>
      </c>
      <c r="G286" s="145">
        <v>0</v>
      </c>
      <c r="H286" s="145">
        <v>0</v>
      </c>
      <c r="I286" s="145">
        <v>7031.14614</v>
      </c>
      <c r="J286" s="145">
        <v>5.05602</v>
      </c>
      <c r="K286" s="145">
        <v>7036.20216</v>
      </c>
      <c r="L286" s="145">
        <v>65952.17391</v>
      </c>
      <c r="M286" s="145">
        <v>36.708980000000004</v>
      </c>
      <c r="N286" s="145">
        <v>65988.88289</v>
      </c>
      <c r="O286" s="145">
        <v>73025.08505</v>
      </c>
      <c r="P286" s="145">
        <v>48940.500270000004</v>
      </c>
      <c r="Q286" s="145">
        <v>0</v>
      </c>
      <c r="R286" s="146">
        <v>48940.500270000004</v>
      </c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147"/>
      <c r="B287" s="147"/>
      <c r="C287" s="147"/>
      <c r="D287" s="143" t="s">
        <v>159</v>
      </c>
      <c r="E287" s="143">
        <v>3</v>
      </c>
      <c r="F287" s="144">
        <v>0</v>
      </c>
      <c r="G287" s="145">
        <v>0</v>
      </c>
      <c r="H287" s="145">
        <v>0</v>
      </c>
      <c r="I287" s="145">
        <v>4145.32064</v>
      </c>
      <c r="J287" s="145">
        <v>1.05503</v>
      </c>
      <c r="K287" s="145">
        <v>4146.37567</v>
      </c>
      <c r="L287" s="145">
        <v>31822.15956</v>
      </c>
      <c r="M287" s="145">
        <v>0</v>
      </c>
      <c r="N287" s="145">
        <v>31822.15956</v>
      </c>
      <c r="O287" s="145">
        <v>35968.535229999994</v>
      </c>
      <c r="P287" s="145">
        <v>36810.06195</v>
      </c>
      <c r="Q287" s="145">
        <v>26.535610000000002</v>
      </c>
      <c r="R287" s="146">
        <v>36836.59756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147"/>
      <c r="B288" s="147"/>
      <c r="C288" s="147"/>
      <c r="D288" s="147"/>
      <c r="E288" s="148">
        <v>30</v>
      </c>
      <c r="F288" s="149">
        <v>0</v>
      </c>
      <c r="G288" s="150">
        <v>0</v>
      </c>
      <c r="H288" s="150">
        <v>0</v>
      </c>
      <c r="I288" s="150">
        <v>4155.36358</v>
      </c>
      <c r="J288" s="150">
        <v>0</v>
      </c>
      <c r="K288" s="150">
        <v>4155.36358</v>
      </c>
      <c r="L288" s="150">
        <v>8672.51226</v>
      </c>
      <c r="M288" s="150">
        <v>0</v>
      </c>
      <c r="N288" s="150">
        <v>8672.51226</v>
      </c>
      <c r="O288" s="150">
        <v>12827.87584</v>
      </c>
      <c r="P288" s="150">
        <v>69526.26509</v>
      </c>
      <c r="Q288" s="150">
        <v>0</v>
      </c>
      <c r="R288" s="151">
        <v>69526.26509</v>
      </c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147"/>
      <c r="B289" s="147"/>
      <c r="C289" s="147"/>
      <c r="D289" s="143" t="s">
        <v>161</v>
      </c>
      <c r="E289" s="143">
        <v>97</v>
      </c>
      <c r="F289" s="144">
        <v>0</v>
      </c>
      <c r="G289" s="145">
        <v>0</v>
      </c>
      <c r="H289" s="145">
        <v>0</v>
      </c>
      <c r="I289" s="145">
        <v>1569.73128</v>
      </c>
      <c r="J289" s="145">
        <v>0.16096000000000002</v>
      </c>
      <c r="K289" s="145">
        <v>1569.89224</v>
      </c>
      <c r="L289" s="145">
        <v>2720.60212</v>
      </c>
      <c r="M289" s="145">
        <v>0</v>
      </c>
      <c r="N289" s="145">
        <v>2720.60212</v>
      </c>
      <c r="O289" s="145">
        <v>4290.494360000001</v>
      </c>
      <c r="P289" s="145">
        <v>19124.719920000003</v>
      </c>
      <c r="Q289" s="145">
        <v>0</v>
      </c>
      <c r="R289" s="146">
        <v>19124.719920000003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147"/>
      <c r="B290" s="147"/>
      <c r="C290" s="147"/>
      <c r="D290" s="143" t="s">
        <v>162</v>
      </c>
      <c r="E290" s="143">
        <v>1</v>
      </c>
      <c r="F290" s="144">
        <v>0</v>
      </c>
      <c r="G290" s="145">
        <v>0</v>
      </c>
      <c r="H290" s="145">
        <v>0</v>
      </c>
      <c r="I290" s="145">
        <v>3970.0083999999997</v>
      </c>
      <c r="J290" s="145">
        <v>19.51003</v>
      </c>
      <c r="K290" s="145">
        <v>3989.51843</v>
      </c>
      <c r="L290" s="145">
        <v>914144.36425</v>
      </c>
      <c r="M290" s="145">
        <v>128.70652</v>
      </c>
      <c r="N290" s="145">
        <v>914273.07077</v>
      </c>
      <c r="O290" s="145">
        <v>918262.5892</v>
      </c>
      <c r="P290" s="145">
        <v>5042.94224</v>
      </c>
      <c r="Q290" s="145">
        <v>0</v>
      </c>
      <c r="R290" s="146">
        <v>5042.94224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147"/>
      <c r="B291" s="147"/>
      <c r="C291" s="147"/>
      <c r="D291" s="143" t="s">
        <v>163</v>
      </c>
      <c r="E291" s="143">
        <v>9</v>
      </c>
      <c r="F291" s="144">
        <v>0</v>
      </c>
      <c r="G291" s="145">
        <v>0</v>
      </c>
      <c r="H291" s="145">
        <v>0</v>
      </c>
      <c r="I291" s="145">
        <v>2761.86175</v>
      </c>
      <c r="J291" s="145">
        <v>0.10618999999999999</v>
      </c>
      <c r="K291" s="145">
        <v>2761.96794</v>
      </c>
      <c r="L291" s="145">
        <v>7300.121349999999</v>
      </c>
      <c r="M291" s="145">
        <v>0</v>
      </c>
      <c r="N291" s="145">
        <v>7300.121349999999</v>
      </c>
      <c r="O291" s="145">
        <v>10062.08929</v>
      </c>
      <c r="P291" s="145">
        <v>55928.205</v>
      </c>
      <c r="Q291" s="145">
        <v>0</v>
      </c>
      <c r="R291" s="146">
        <v>55928.205</v>
      </c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147"/>
      <c r="B292" s="147"/>
      <c r="C292" s="147"/>
      <c r="D292" s="147"/>
      <c r="E292" s="148">
        <v>53</v>
      </c>
      <c r="F292" s="149">
        <v>0</v>
      </c>
      <c r="G292" s="150">
        <v>0</v>
      </c>
      <c r="H292" s="150">
        <v>0</v>
      </c>
      <c r="I292" s="150">
        <v>1567.19146</v>
      </c>
      <c r="J292" s="150">
        <v>0.0033599999999999997</v>
      </c>
      <c r="K292" s="150">
        <v>1567.1948200000002</v>
      </c>
      <c r="L292" s="150">
        <v>1272.9546799999998</v>
      </c>
      <c r="M292" s="150">
        <v>0</v>
      </c>
      <c r="N292" s="150">
        <v>1272.9546799999998</v>
      </c>
      <c r="O292" s="150">
        <v>2840.1495</v>
      </c>
      <c r="P292" s="150">
        <v>33492.16253</v>
      </c>
      <c r="Q292" s="150">
        <v>0</v>
      </c>
      <c r="R292" s="151">
        <v>33492.16253</v>
      </c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147"/>
      <c r="B293" s="147"/>
      <c r="C293" s="147"/>
      <c r="D293" s="143" t="s">
        <v>166</v>
      </c>
      <c r="E293" s="143">
        <v>12</v>
      </c>
      <c r="F293" s="144">
        <v>0</v>
      </c>
      <c r="G293" s="145">
        <v>0</v>
      </c>
      <c r="H293" s="145">
        <v>0</v>
      </c>
      <c r="I293" s="145">
        <v>2454.14351</v>
      </c>
      <c r="J293" s="145">
        <v>0.0019199999999999998</v>
      </c>
      <c r="K293" s="145">
        <v>2454.14543</v>
      </c>
      <c r="L293" s="145">
        <v>8217.12824</v>
      </c>
      <c r="M293" s="145">
        <v>0</v>
      </c>
      <c r="N293" s="145">
        <v>8217.12824</v>
      </c>
      <c r="O293" s="145">
        <v>10671.27367</v>
      </c>
      <c r="P293" s="145">
        <v>37974.035130000004</v>
      </c>
      <c r="Q293" s="145">
        <v>0</v>
      </c>
      <c r="R293" s="146">
        <v>37974.035130000004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147"/>
      <c r="B294" s="147"/>
      <c r="C294" s="147"/>
      <c r="D294" s="147"/>
      <c r="E294" s="148">
        <v>13</v>
      </c>
      <c r="F294" s="149">
        <v>0</v>
      </c>
      <c r="G294" s="150">
        <v>0</v>
      </c>
      <c r="H294" s="150">
        <v>0</v>
      </c>
      <c r="I294" s="150">
        <v>3325.2373</v>
      </c>
      <c r="J294" s="150">
        <v>0.027829999999999997</v>
      </c>
      <c r="K294" s="150">
        <v>3325.2651299999998</v>
      </c>
      <c r="L294" s="150">
        <v>16177.90367</v>
      </c>
      <c r="M294" s="150">
        <v>0</v>
      </c>
      <c r="N294" s="150">
        <v>16177.90367</v>
      </c>
      <c r="O294" s="150">
        <v>19503.1688</v>
      </c>
      <c r="P294" s="150">
        <v>38844.12321</v>
      </c>
      <c r="Q294" s="150">
        <v>0</v>
      </c>
      <c r="R294" s="151">
        <v>38844.12321</v>
      </c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147"/>
      <c r="B295" s="147"/>
      <c r="C295" s="147"/>
      <c r="D295" s="147"/>
      <c r="E295" s="148">
        <v>102</v>
      </c>
      <c r="F295" s="149">
        <v>0</v>
      </c>
      <c r="G295" s="150">
        <v>0</v>
      </c>
      <c r="H295" s="150">
        <v>0</v>
      </c>
      <c r="I295" s="150">
        <v>2020.00304</v>
      </c>
      <c r="J295" s="150">
        <v>0.030510000000000002</v>
      </c>
      <c r="K295" s="150">
        <v>2020.03355</v>
      </c>
      <c r="L295" s="150">
        <v>526.54473</v>
      </c>
      <c r="M295" s="150">
        <v>0</v>
      </c>
      <c r="N295" s="150">
        <v>526.54473</v>
      </c>
      <c r="O295" s="150">
        <v>2546.5782799999997</v>
      </c>
      <c r="P295" s="150">
        <v>25643.984089999998</v>
      </c>
      <c r="Q295" s="150">
        <v>0</v>
      </c>
      <c r="R295" s="151">
        <v>25643.984089999998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147"/>
      <c r="B296" s="147"/>
      <c r="C296" s="147"/>
      <c r="D296" s="143" t="s">
        <v>167</v>
      </c>
      <c r="E296" s="143">
        <v>82</v>
      </c>
      <c r="F296" s="144">
        <v>0</v>
      </c>
      <c r="G296" s="145">
        <v>0</v>
      </c>
      <c r="H296" s="145">
        <v>0</v>
      </c>
      <c r="I296" s="145">
        <v>2468.67379</v>
      </c>
      <c r="J296" s="145">
        <v>0.08117</v>
      </c>
      <c r="K296" s="145">
        <v>2468.7549599999998</v>
      </c>
      <c r="L296" s="145">
        <v>15198.7761</v>
      </c>
      <c r="M296" s="145">
        <v>0</v>
      </c>
      <c r="N296" s="145">
        <v>15198.7761</v>
      </c>
      <c r="O296" s="145">
        <v>17667.531059999998</v>
      </c>
      <c r="P296" s="145">
        <v>30843.788510000002</v>
      </c>
      <c r="Q296" s="145">
        <v>0</v>
      </c>
      <c r="R296" s="146">
        <v>30843.788510000002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147"/>
      <c r="B297" s="147"/>
      <c r="C297" s="147"/>
      <c r="D297" s="143" t="s">
        <v>168</v>
      </c>
      <c r="E297" s="143">
        <v>15</v>
      </c>
      <c r="F297" s="144">
        <v>0</v>
      </c>
      <c r="G297" s="145">
        <v>0</v>
      </c>
      <c r="H297" s="145">
        <v>0</v>
      </c>
      <c r="I297" s="145">
        <v>2378.84957</v>
      </c>
      <c r="J297" s="145">
        <v>73.02452000000001</v>
      </c>
      <c r="K297" s="145">
        <v>2451.87409</v>
      </c>
      <c r="L297" s="145">
        <v>9105.40401</v>
      </c>
      <c r="M297" s="145">
        <v>0</v>
      </c>
      <c r="N297" s="145">
        <v>9105.40401</v>
      </c>
      <c r="O297" s="145">
        <v>11557.2781</v>
      </c>
      <c r="P297" s="145">
        <v>40343.33834</v>
      </c>
      <c r="Q297" s="145">
        <v>0</v>
      </c>
      <c r="R297" s="146">
        <v>40343.33834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147"/>
      <c r="B298" s="147"/>
      <c r="C298" s="147"/>
      <c r="D298" s="147"/>
      <c r="E298" s="148">
        <v>100</v>
      </c>
      <c r="F298" s="149">
        <v>0</v>
      </c>
      <c r="G298" s="150">
        <v>0</v>
      </c>
      <c r="H298" s="150">
        <v>0</v>
      </c>
      <c r="I298" s="150">
        <v>1166.9227700000001</v>
      </c>
      <c r="J298" s="150">
        <v>0.00055</v>
      </c>
      <c r="K298" s="150">
        <v>1166.92332</v>
      </c>
      <c r="L298" s="150">
        <v>1807.3403799999999</v>
      </c>
      <c r="M298" s="150">
        <v>0</v>
      </c>
      <c r="N298" s="150">
        <v>1807.3403799999999</v>
      </c>
      <c r="O298" s="150">
        <v>2974.2637</v>
      </c>
      <c r="P298" s="150">
        <v>6968.1411</v>
      </c>
      <c r="Q298" s="150">
        <v>0</v>
      </c>
      <c r="R298" s="151">
        <v>6968.1411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147"/>
      <c r="B299" s="147"/>
      <c r="C299" s="147"/>
      <c r="D299" s="143" t="s">
        <v>170</v>
      </c>
      <c r="E299" s="143">
        <v>38</v>
      </c>
      <c r="F299" s="144">
        <v>0</v>
      </c>
      <c r="G299" s="145">
        <v>0</v>
      </c>
      <c r="H299" s="145">
        <v>0</v>
      </c>
      <c r="I299" s="145">
        <v>6227.883360000001</v>
      </c>
      <c r="J299" s="145">
        <v>118.7042</v>
      </c>
      <c r="K299" s="145">
        <v>6346.58756</v>
      </c>
      <c r="L299" s="145">
        <v>172981.33158000003</v>
      </c>
      <c r="M299" s="145">
        <v>0</v>
      </c>
      <c r="N299" s="145">
        <v>172981.33158000003</v>
      </c>
      <c r="O299" s="145">
        <v>179327.91913999998</v>
      </c>
      <c r="P299" s="145">
        <v>31129.27846</v>
      </c>
      <c r="Q299" s="145">
        <v>0</v>
      </c>
      <c r="R299" s="146">
        <v>31129.27846</v>
      </c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147"/>
      <c r="B300" s="147"/>
      <c r="C300" s="147"/>
      <c r="D300" s="143" t="s">
        <v>172</v>
      </c>
      <c r="E300" s="143">
        <v>80</v>
      </c>
      <c r="F300" s="144">
        <v>0</v>
      </c>
      <c r="G300" s="145">
        <v>0</v>
      </c>
      <c r="H300" s="145">
        <v>0</v>
      </c>
      <c r="I300" s="145">
        <v>2818.87131</v>
      </c>
      <c r="J300" s="145">
        <v>5.95284</v>
      </c>
      <c r="K300" s="145">
        <v>2824.82415</v>
      </c>
      <c r="L300" s="145">
        <v>4077.93586</v>
      </c>
      <c r="M300" s="145">
        <v>0</v>
      </c>
      <c r="N300" s="145">
        <v>4077.93586</v>
      </c>
      <c r="O300" s="145">
        <v>6902.76001</v>
      </c>
      <c r="P300" s="145">
        <v>33469.14101</v>
      </c>
      <c r="Q300" s="145">
        <v>0</v>
      </c>
      <c r="R300" s="146">
        <v>33469.14101</v>
      </c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147"/>
      <c r="B301" s="147"/>
      <c r="C301" s="147"/>
      <c r="D301" s="143" t="s">
        <v>173</v>
      </c>
      <c r="E301" s="143">
        <v>99</v>
      </c>
      <c r="F301" s="144">
        <v>0</v>
      </c>
      <c r="G301" s="145">
        <v>0</v>
      </c>
      <c r="H301" s="145">
        <v>0</v>
      </c>
      <c r="I301" s="145">
        <v>1500.6051699999998</v>
      </c>
      <c r="J301" s="145">
        <v>11.695020000000001</v>
      </c>
      <c r="K301" s="145">
        <v>1512.30019</v>
      </c>
      <c r="L301" s="145">
        <v>1218.79384</v>
      </c>
      <c r="M301" s="145">
        <v>0</v>
      </c>
      <c r="N301" s="145">
        <v>1218.79384</v>
      </c>
      <c r="O301" s="145">
        <v>2731.0940299999997</v>
      </c>
      <c r="P301" s="145">
        <v>19477.66917</v>
      </c>
      <c r="Q301" s="145">
        <v>0</v>
      </c>
      <c r="R301" s="146">
        <v>19477.66917</v>
      </c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147"/>
      <c r="B302" s="147"/>
      <c r="C302" s="147"/>
      <c r="D302" s="147"/>
      <c r="E302" s="148">
        <v>101</v>
      </c>
      <c r="F302" s="149">
        <v>0</v>
      </c>
      <c r="G302" s="150">
        <v>0</v>
      </c>
      <c r="H302" s="150">
        <v>0</v>
      </c>
      <c r="I302" s="150">
        <v>1059.96675</v>
      </c>
      <c r="J302" s="150">
        <v>6.23787</v>
      </c>
      <c r="K302" s="150">
        <v>1066.2046200000002</v>
      </c>
      <c r="L302" s="150">
        <v>1778.95465</v>
      </c>
      <c r="M302" s="150">
        <v>0</v>
      </c>
      <c r="N302" s="150">
        <v>1778.95465</v>
      </c>
      <c r="O302" s="150">
        <v>2845.15927</v>
      </c>
      <c r="P302" s="150">
        <v>17596.906300000002</v>
      </c>
      <c r="Q302" s="150">
        <v>0</v>
      </c>
      <c r="R302" s="151">
        <v>17596.906300000002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147"/>
      <c r="B303" s="147"/>
      <c r="C303" s="147"/>
      <c r="D303" s="143" t="s">
        <v>174</v>
      </c>
      <c r="E303" s="143">
        <v>27</v>
      </c>
      <c r="F303" s="144">
        <v>0</v>
      </c>
      <c r="G303" s="145">
        <v>0</v>
      </c>
      <c r="H303" s="145">
        <v>0</v>
      </c>
      <c r="I303" s="145">
        <v>1392.9415800000002</v>
      </c>
      <c r="J303" s="145">
        <v>40.222970000000004</v>
      </c>
      <c r="K303" s="145">
        <v>1433.16455</v>
      </c>
      <c r="L303" s="145">
        <v>6242.86827</v>
      </c>
      <c r="M303" s="145">
        <v>0</v>
      </c>
      <c r="N303" s="145">
        <v>6242.86827</v>
      </c>
      <c r="O303" s="145">
        <v>7676.03282</v>
      </c>
      <c r="P303" s="145">
        <v>29101.965969999997</v>
      </c>
      <c r="Q303" s="145">
        <v>0</v>
      </c>
      <c r="R303" s="146">
        <v>29101.965969999997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147"/>
      <c r="B304" s="147"/>
      <c r="C304" s="147"/>
      <c r="D304" s="143" t="s">
        <v>225</v>
      </c>
      <c r="E304" s="143">
        <v>84</v>
      </c>
      <c r="F304" s="144">
        <v>0</v>
      </c>
      <c r="G304" s="145">
        <v>0</v>
      </c>
      <c r="H304" s="145">
        <v>0</v>
      </c>
      <c r="I304" s="145">
        <v>1145.79557</v>
      </c>
      <c r="J304" s="145">
        <v>4.81565</v>
      </c>
      <c r="K304" s="145">
        <v>1150.61122</v>
      </c>
      <c r="L304" s="145">
        <v>1417.17748</v>
      </c>
      <c r="M304" s="145">
        <v>0</v>
      </c>
      <c r="N304" s="145">
        <v>1417.17748</v>
      </c>
      <c r="O304" s="145">
        <v>2567.7887</v>
      </c>
      <c r="P304" s="145">
        <v>23334.21849</v>
      </c>
      <c r="Q304" s="145">
        <v>0</v>
      </c>
      <c r="R304" s="146">
        <v>23334.21849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147"/>
      <c r="B305" s="147"/>
      <c r="C305" s="147"/>
      <c r="D305" s="143" t="s">
        <v>175</v>
      </c>
      <c r="E305" s="143">
        <v>83</v>
      </c>
      <c r="F305" s="144">
        <v>0</v>
      </c>
      <c r="G305" s="145">
        <v>0</v>
      </c>
      <c r="H305" s="145">
        <v>0</v>
      </c>
      <c r="I305" s="145">
        <v>3325.11952</v>
      </c>
      <c r="J305" s="145">
        <v>16.328319999999998</v>
      </c>
      <c r="K305" s="145">
        <v>3341.44784</v>
      </c>
      <c r="L305" s="145">
        <v>22128.65539</v>
      </c>
      <c r="M305" s="145">
        <v>0</v>
      </c>
      <c r="N305" s="145">
        <v>22128.65539</v>
      </c>
      <c r="O305" s="145">
        <v>25470.10323</v>
      </c>
      <c r="P305" s="145">
        <v>28753.66526</v>
      </c>
      <c r="Q305" s="145">
        <v>0</v>
      </c>
      <c r="R305" s="146">
        <v>28753.66526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147"/>
      <c r="B306" s="147"/>
      <c r="C306" s="147"/>
      <c r="D306" s="143" t="s">
        <v>177</v>
      </c>
      <c r="E306" s="143">
        <v>31</v>
      </c>
      <c r="F306" s="144">
        <v>0</v>
      </c>
      <c r="G306" s="145">
        <v>0</v>
      </c>
      <c r="H306" s="145">
        <v>0</v>
      </c>
      <c r="I306" s="145">
        <v>1146.02004</v>
      </c>
      <c r="J306" s="145">
        <v>0.9306599999999999</v>
      </c>
      <c r="K306" s="145">
        <v>1146.9506999999999</v>
      </c>
      <c r="L306" s="145">
        <v>3898.70673</v>
      </c>
      <c r="M306" s="145">
        <v>0</v>
      </c>
      <c r="N306" s="145">
        <v>3898.70673</v>
      </c>
      <c r="O306" s="145">
        <v>5045.657429999999</v>
      </c>
      <c r="P306" s="145">
        <v>23627.870489999998</v>
      </c>
      <c r="Q306" s="145">
        <v>0</v>
      </c>
      <c r="R306" s="146">
        <v>23627.870489999998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147"/>
      <c r="B307" s="147"/>
      <c r="C307" s="143" t="s">
        <v>226</v>
      </c>
      <c r="D307" s="143" t="s">
        <v>227</v>
      </c>
      <c r="E307" s="143">
        <v>95</v>
      </c>
      <c r="F307" s="144">
        <v>0</v>
      </c>
      <c r="G307" s="145">
        <v>0</v>
      </c>
      <c r="H307" s="145">
        <v>0</v>
      </c>
      <c r="I307" s="145">
        <v>1286.79369</v>
      </c>
      <c r="J307" s="145">
        <v>0.00086</v>
      </c>
      <c r="K307" s="145">
        <v>1286.79455</v>
      </c>
      <c r="L307" s="145">
        <v>1801.66925</v>
      </c>
      <c r="M307" s="145">
        <v>0</v>
      </c>
      <c r="N307" s="145">
        <v>1801.66925</v>
      </c>
      <c r="O307" s="145">
        <v>3088.4638</v>
      </c>
      <c r="P307" s="145">
        <v>19536.467170000004</v>
      </c>
      <c r="Q307" s="145">
        <v>0</v>
      </c>
      <c r="R307" s="146">
        <v>19536.467170000004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147"/>
      <c r="B308" s="143" t="s">
        <v>17</v>
      </c>
      <c r="C308" s="143" t="s">
        <v>181</v>
      </c>
      <c r="D308" s="143" t="s">
        <v>182</v>
      </c>
      <c r="E308" s="143">
        <v>107</v>
      </c>
      <c r="F308" s="144">
        <v>0</v>
      </c>
      <c r="G308" s="145">
        <v>0</v>
      </c>
      <c r="H308" s="145">
        <v>0</v>
      </c>
      <c r="I308" s="145">
        <v>1341.0674299999998</v>
      </c>
      <c r="J308" s="145">
        <v>6.82089</v>
      </c>
      <c r="K308" s="145">
        <v>1347.88832</v>
      </c>
      <c r="L308" s="145">
        <v>835.53314</v>
      </c>
      <c r="M308" s="145">
        <v>0</v>
      </c>
      <c r="N308" s="145">
        <v>835.53314</v>
      </c>
      <c r="O308" s="145">
        <v>2183.42146</v>
      </c>
      <c r="P308" s="145">
        <v>14954.10375</v>
      </c>
      <c r="Q308" s="145">
        <v>0</v>
      </c>
      <c r="R308" s="146">
        <v>14954.10375</v>
      </c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147"/>
      <c r="B309" s="143" t="s">
        <v>19</v>
      </c>
      <c r="C309" s="143" t="s">
        <v>185</v>
      </c>
      <c r="D309" s="143" t="s">
        <v>19</v>
      </c>
      <c r="E309" s="143">
        <v>50</v>
      </c>
      <c r="F309" s="144">
        <v>0</v>
      </c>
      <c r="G309" s="145">
        <v>0</v>
      </c>
      <c r="H309" s="145">
        <v>0</v>
      </c>
      <c r="I309" s="145">
        <v>1149.2755900000002</v>
      </c>
      <c r="J309" s="145">
        <v>0</v>
      </c>
      <c r="K309" s="145">
        <v>1149.2755900000002</v>
      </c>
      <c r="L309" s="145">
        <v>737.50152</v>
      </c>
      <c r="M309" s="145">
        <v>0</v>
      </c>
      <c r="N309" s="145">
        <v>737.50152</v>
      </c>
      <c r="O309" s="145">
        <v>1886.77711</v>
      </c>
      <c r="P309" s="145">
        <v>7901.626179999999</v>
      </c>
      <c r="Q309" s="145">
        <v>0</v>
      </c>
      <c r="R309" s="146">
        <v>7901.626179999999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147"/>
      <c r="B310" s="143" t="s">
        <v>21</v>
      </c>
      <c r="C310" s="143" t="s">
        <v>187</v>
      </c>
      <c r="D310" s="143" t="s">
        <v>188</v>
      </c>
      <c r="E310" s="143">
        <v>62</v>
      </c>
      <c r="F310" s="144">
        <v>0</v>
      </c>
      <c r="G310" s="145">
        <v>0</v>
      </c>
      <c r="H310" s="145">
        <v>0</v>
      </c>
      <c r="I310" s="145">
        <v>930.8084699999999</v>
      </c>
      <c r="J310" s="145">
        <v>0</v>
      </c>
      <c r="K310" s="145">
        <v>930.8084699999999</v>
      </c>
      <c r="L310" s="145">
        <v>611.15784</v>
      </c>
      <c r="M310" s="145">
        <v>0</v>
      </c>
      <c r="N310" s="145">
        <v>611.15784</v>
      </c>
      <c r="O310" s="145">
        <v>1541.96631</v>
      </c>
      <c r="P310" s="145">
        <v>5091.84111</v>
      </c>
      <c r="Q310" s="145">
        <v>0</v>
      </c>
      <c r="R310" s="146">
        <v>5091.84111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147"/>
      <c r="B311" s="147"/>
      <c r="C311" s="143" t="s">
        <v>21</v>
      </c>
      <c r="D311" s="143" t="s">
        <v>190</v>
      </c>
      <c r="E311" s="143">
        <v>88</v>
      </c>
      <c r="F311" s="144">
        <v>0</v>
      </c>
      <c r="G311" s="145">
        <v>0</v>
      </c>
      <c r="H311" s="145">
        <v>0</v>
      </c>
      <c r="I311" s="145">
        <v>2051.81706</v>
      </c>
      <c r="J311" s="145">
        <v>0</v>
      </c>
      <c r="K311" s="145">
        <v>2051.81706</v>
      </c>
      <c r="L311" s="145">
        <v>489.17025</v>
      </c>
      <c r="M311" s="145">
        <v>0</v>
      </c>
      <c r="N311" s="145">
        <v>489.17025</v>
      </c>
      <c r="O311" s="145">
        <v>2540.98731</v>
      </c>
      <c r="P311" s="145">
        <v>24049.778280000002</v>
      </c>
      <c r="Q311" s="145">
        <v>0</v>
      </c>
      <c r="R311" s="146">
        <v>24049.778280000002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147"/>
      <c r="B312" s="147"/>
      <c r="C312" s="147"/>
      <c r="D312" s="143" t="s">
        <v>228</v>
      </c>
      <c r="E312" s="143">
        <v>64</v>
      </c>
      <c r="F312" s="144">
        <v>0</v>
      </c>
      <c r="G312" s="145">
        <v>0</v>
      </c>
      <c r="H312" s="145">
        <v>0</v>
      </c>
      <c r="I312" s="145">
        <v>2140.06235</v>
      </c>
      <c r="J312" s="145">
        <v>0</v>
      </c>
      <c r="K312" s="145">
        <v>2140.06235</v>
      </c>
      <c r="L312" s="145">
        <v>101.65115</v>
      </c>
      <c r="M312" s="145">
        <v>0</v>
      </c>
      <c r="N312" s="145">
        <v>101.65115</v>
      </c>
      <c r="O312" s="145">
        <v>2241.7135</v>
      </c>
      <c r="P312" s="145">
        <v>14012.18715</v>
      </c>
      <c r="Q312" s="145">
        <v>0</v>
      </c>
      <c r="R312" s="146">
        <v>14012.18715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147"/>
      <c r="B313" s="147"/>
      <c r="C313" s="147"/>
      <c r="D313" s="143" t="s">
        <v>21</v>
      </c>
      <c r="E313" s="143">
        <v>47</v>
      </c>
      <c r="F313" s="144">
        <v>0</v>
      </c>
      <c r="G313" s="145">
        <v>0</v>
      </c>
      <c r="H313" s="145">
        <v>0</v>
      </c>
      <c r="I313" s="145">
        <v>2770.41927</v>
      </c>
      <c r="J313" s="145">
        <v>0.01723</v>
      </c>
      <c r="K313" s="145">
        <v>2770.4365</v>
      </c>
      <c r="L313" s="145">
        <v>3885.4938399999996</v>
      </c>
      <c r="M313" s="145">
        <v>0</v>
      </c>
      <c r="N313" s="145">
        <v>3885.4938399999996</v>
      </c>
      <c r="O313" s="145">
        <v>6655.93034</v>
      </c>
      <c r="P313" s="145">
        <v>31057.77166</v>
      </c>
      <c r="Q313" s="145">
        <v>0</v>
      </c>
      <c r="R313" s="146">
        <v>31057.77166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147"/>
      <c r="B314" s="147"/>
      <c r="C314" s="147"/>
      <c r="D314" s="143" t="s">
        <v>191</v>
      </c>
      <c r="E314" s="143">
        <v>76</v>
      </c>
      <c r="F314" s="144">
        <v>0</v>
      </c>
      <c r="G314" s="145">
        <v>0</v>
      </c>
      <c r="H314" s="145">
        <v>0</v>
      </c>
      <c r="I314" s="145">
        <v>813.1351099999999</v>
      </c>
      <c r="J314" s="145">
        <v>0</v>
      </c>
      <c r="K314" s="145">
        <v>813.1351099999999</v>
      </c>
      <c r="L314" s="145">
        <v>63.40533</v>
      </c>
      <c r="M314" s="145">
        <v>0</v>
      </c>
      <c r="N314" s="145">
        <v>63.40533</v>
      </c>
      <c r="O314" s="145">
        <v>876.54044</v>
      </c>
      <c r="P314" s="145">
        <v>6130.53188</v>
      </c>
      <c r="Q314" s="145">
        <v>0</v>
      </c>
      <c r="R314" s="146">
        <v>6130.53188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147"/>
      <c r="B315" s="147"/>
      <c r="C315" s="143" t="s">
        <v>192</v>
      </c>
      <c r="D315" s="143" t="s">
        <v>192</v>
      </c>
      <c r="E315" s="143">
        <v>51</v>
      </c>
      <c r="F315" s="144">
        <v>0</v>
      </c>
      <c r="G315" s="145">
        <v>0</v>
      </c>
      <c r="H315" s="145">
        <v>0</v>
      </c>
      <c r="I315" s="145">
        <v>1633.09251</v>
      </c>
      <c r="J315" s="145">
        <v>0</v>
      </c>
      <c r="K315" s="145">
        <v>1633.09251</v>
      </c>
      <c r="L315" s="145">
        <v>358.00007</v>
      </c>
      <c r="M315" s="145">
        <v>0</v>
      </c>
      <c r="N315" s="145">
        <v>358.00007</v>
      </c>
      <c r="O315" s="145">
        <v>1991.09258</v>
      </c>
      <c r="P315" s="145">
        <v>11106.756150000001</v>
      </c>
      <c r="Q315" s="145">
        <v>0</v>
      </c>
      <c r="R315" s="146">
        <v>11106.756150000001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147"/>
      <c r="B316" s="147"/>
      <c r="C316" s="147"/>
      <c r="D316" s="147"/>
      <c r="E316" s="148">
        <v>85</v>
      </c>
      <c r="F316" s="149">
        <v>0</v>
      </c>
      <c r="G316" s="150">
        <v>0</v>
      </c>
      <c r="H316" s="150">
        <v>0</v>
      </c>
      <c r="I316" s="150">
        <v>2076.72024</v>
      </c>
      <c r="J316" s="150">
        <v>0.00326</v>
      </c>
      <c r="K316" s="150">
        <v>2076.7235</v>
      </c>
      <c r="L316" s="150">
        <v>1840.27416</v>
      </c>
      <c r="M316" s="150">
        <v>0</v>
      </c>
      <c r="N316" s="150">
        <v>1840.27416</v>
      </c>
      <c r="O316" s="150">
        <v>3916.99766</v>
      </c>
      <c r="P316" s="150">
        <v>25491.6007</v>
      </c>
      <c r="Q316" s="150">
        <v>0</v>
      </c>
      <c r="R316" s="151">
        <v>25491.6007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147"/>
      <c r="B317" s="147"/>
      <c r="C317" s="147"/>
      <c r="D317" s="143" t="s">
        <v>229</v>
      </c>
      <c r="E317" s="143">
        <v>78</v>
      </c>
      <c r="F317" s="144">
        <v>0</v>
      </c>
      <c r="G317" s="145">
        <v>0</v>
      </c>
      <c r="H317" s="145">
        <v>0</v>
      </c>
      <c r="I317" s="145">
        <v>926.8863299999999</v>
      </c>
      <c r="J317" s="145">
        <v>0.03453</v>
      </c>
      <c r="K317" s="145">
        <v>926.92086</v>
      </c>
      <c r="L317" s="145">
        <v>5.42464</v>
      </c>
      <c r="M317" s="145">
        <v>0</v>
      </c>
      <c r="N317" s="145">
        <v>5.42464</v>
      </c>
      <c r="O317" s="145">
        <v>932.3455</v>
      </c>
      <c r="P317" s="145">
        <v>7187.95622</v>
      </c>
      <c r="Q317" s="145">
        <v>0</v>
      </c>
      <c r="R317" s="146">
        <v>7187.95622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147"/>
      <c r="B318" s="147"/>
      <c r="C318" s="143" t="s">
        <v>193</v>
      </c>
      <c r="D318" s="143" t="s">
        <v>230</v>
      </c>
      <c r="E318" s="143">
        <v>73</v>
      </c>
      <c r="F318" s="144">
        <v>0</v>
      </c>
      <c r="G318" s="145">
        <v>0</v>
      </c>
      <c r="H318" s="145">
        <v>0</v>
      </c>
      <c r="I318" s="145">
        <v>722.91863</v>
      </c>
      <c r="J318" s="145">
        <v>0</v>
      </c>
      <c r="K318" s="145">
        <v>722.91863</v>
      </c>
      <c r="L318" s="145">
        <v>10.33901</v>
      </c>
      <c r="M318" s="145">
        <v>0</v>
      </c>
      <c r="N318" s="145">
        <v>10.33901</v>
      </c>
      <c r="O318" s="145">
        <v>733.25764</v>
      </c>
      <c r="P318" s="145">
        <v>4090.29498</v>
      </c>
      <c r="Q318" s="145">
        <v>0</v>
      </c>
      <c r="R318" s="146">
        <v>4090.29498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147"/>
      <c r="B319" s="147"/>
      <c r="C319" s="147"/>
      <c r="D319" s="143" t="s">
        <v>194</v>
      </c>
      <c r="E319" s="143">
        <v>65</v>
      </c>
      <c r="F319" s="144">
        <v>0</v>
      </c>
      <c r="G319" s="145">
        <v>0</v>
      </c>
      <c r="H319" s="145">
        <v>0</v>
      </c>
      <c r="I319" s="145">
        <v>1681.01077</v>
      </c>
      <c r="J319" s="145">
        <v>0</v>
      </c>
      <c r="K319" s="145">
        <v>1681.01077</v>
      </c>
      <c r="L319" s="145">
        <v>67.32902</v>
      </c>
      <c r="M319" s="145">
        <v>0</v>
      </c>
      <c r="N319" s="145">
        <v>67.32902</v>
      </c>
      <c r="O319" s="145">
        <v>1748.33979</v>
      </c>
      <c r="P319" s="145">
        <v>11580.230880000001</v>
      </c>
      <c r="Q319" s="145">
        <v>0</v>
      </c>
      <c r="R319" s="146">
        <v>11580.230880000001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147"/>
      <c r="B320" s="143" t="s">
        <v>22</v>
      </c>
      <c r="C320" s="143" t="s">
        <v>22</v>
      </c>
      <c r="D320" s="143" t="s">
        <v>22</v>
      </c>
      <c r="E320" s="143">
        <v>33</v>
      </c>
      <c r="F320" s="144">
        <v>0</v>
      </c>
      <c r="G320" s="145">
        <v>0</v>
      </c>
      <c r="H320" s="145">
        <v>0</v>
      </c>
      <c r="I320" s="145">
        <v>966.69705</v>
      </c>
      <c r="J320" s="145">
        <v>0.00419</v>
      </c>
      <c r="K320" s="145">
        <v>966.70124</v>
      </c>
      <c r="L320" s="145">
        <v>2491.00951</v>
      </c>
      <c r="M320" s="145">
        <v>0</v>
      </c>
      <c r="N320" s="145">
        <v>2491.00951</v>
      </c>
      <c r="O320" s="145">
        <v>3457.71075</v>
      </c>
      <c r="P320" s="145">
        <v>22739.23031</v>
      </c>
      <c r="Q320" s="145">
        <v>0</v>
      </c>
      <c r="R320" s="146">
        <v>22739.23031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147"/>
      <c r="B321" s="147"/>
      <c r="C321" s="143" t="s">
        <v>197</v>
      </c>
      <c r="D321" s="143" t="s">
        <v>198</v>
      </c>
      <c r="E321" s="143">
        <v>48</v>
      </c>
      <c r="F321" s="144">
        <v>0</v>
      </c>
      <c r="G321" s="145">
        <v>0</v>
      </c>
      <c r="H321" s="145">
        <v>0</v>
      </c>
      <c r="I321" s="145">
        <v>1607.4623700000002</v>
      </c>
      <c r="J321" s="145">
        <v>0.011359999999999999</v>
      </c>
      <c r="K321" s="145">
        <v>1607.47373</v>
      </c>
      <c r="L321" s="145">
        <v>311.26847</v>
      </c>
      <c r="M321" s="145">
        <v>0</v>
      </c>
      <c r="N321" s="145">
        <v>311.26847</v>
      </c>
      <c r="O321" s="145">
        <v>1918.7422</v>
      </c>
      <c r="P321" s="145">
        <v>26818.60747</v>
      </c>
      <c r="Q321" s="145">
        <v>0</v>
      </c>
      <c r="R321" s="146">
        <v>26818.60747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147"/>
      <c r="B322" s="143" t="s">
        <v>199</v>
      </c>
      <c r="C322" s="143" t="s">
        <v>200</v>
      </c>
      <c r="D322" s="143" t="s">
        <v>200</v>
      </c>
      <c r="E322" s="143">
        <v>104</v>
      </c>
      <c r="F322" s="144">
        <v>0</v>
      </c>
      <c r="G322" s="145">
        <v>0</v>
      </c>
      <c r="H322" s="145">
        <v>0</v>
      </c>
      <c r="I322" s="145">
        <v>530.12446</v>
      </c>
      <c r="J322" s="145">
        <v>0</v>
      </c>
      <c r="K322" s="145">
        <v>530.12446</v>
      </c>
      <c r="L322" s="145">
        <v>26.5</v>
      </c>
      <c r="M322" s="145">
        <v>0</v>
      </c>
      <c r="N322" s="145">
        <v>26.5</v>
      </c>
      <c r="O322" s="145">
        <v>556.62446</v>
      </c>
      <c r="P322" s="145">
        <v>10525.38441</v>
      </c>
      <c r="Q322" s="145">
        <v>0</v>
      </c>
      <c r="R322" s="146">
        <v>10525.38441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147"/>
      <c r="B323" s="147"/>
      <c r="C323" s="143" t="s">
        <v>199</v>
      </c>
      <c r="D323" s="143" t="s">
        <v>203</v>
      </c>
      <c r="E323" s="143">
        <v>105</v>
      </c>
      <c r="F323" s="144">
        <v>0</v>
      </c>
      <c r="G323" s="145">
        <v>0</v>
      </c>
      <c r="H323" s="145">
        <v>0</v>
      </c>
      <c r="I323" s="145">
        <v>1169.24102</v>
      </c>
      <c r="J323" s="145">
        <v>0</v>
      </c>
      <c r="K323" s="145">
        <v>1169.24102</v>
      </c>
      <c r="L323" s="145">
        <v>46.5</v>
      </c>
      <c r="M323" s="145">
        <v>0</v>
      </c>
      <c r="N323" s="145">
        <v>46.5</v>
      </c>
      <c r="O323" s="145">
        <v>1215.74102</v>
      </c>
      <c r="P323" s="145">
        <v>14292.81201</v>
      </c>
      <c r="Q323" s="145">
        <v>0</v>
      </c>
      <c r="R323" s="146">
        <v>14292.81201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147"/>
      <c r="B324" s="143" t="s">
        <v>24</v>
      </c>
      <c r="C324" s="143" t="s">
        <v>24</v>
      </c>
      <c r="D324" s="143" t="s">
        <v>204</v>
      </c>
      <c r="E324" s="143">
        <v>98</v>
      </c>
      <c r="F324" s="144">
        <v>0</v>
      </c>
      <c r="G324" s="145">
        <v>0</v>
      </c>
      <c r="H324" s="145">
        <v>0</v>
      </c>
      <c r="I324" s="145">
        <v>897.0944000000001</v>
      </c>
      <c r="J324" s="145">
        <v>0</v>
      </c>
      <c r="K324" s="145">
        <v>897.0944000000001</v>
      </c>
      <c r="L324" s="145">
        <v>199.483</v>
      </c>
      <c r="M324" s="145">
        <v>0</v>
      </c>
      <c r="N324" s="145">
        <v>199.483</v>
      </c>
      <c r="O324" s="145">
        <v>1096.5774</v>
      </c>
      <c r="P324" s="145">
        <v>5886.6699100000005</v>
      </c>
      <c r="Q324" s="145">
        <v>0</v>
      </c>
      <c r="R324" s="146">
        <v>5886.6699100000005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147"/>
      <c r="B325" s="147"/>
      <c r="C325" s="147"/>
      <c r="D325" s="143" t="s">
        <v>24</v>
      </c>
      <c r="E325" s="143">
        <v>43</v>
      </c>
      <c r="F325" s="144">
        <v>0</v>
      </c>
      <c r="G325" s="145">
        <v>0</v>
      </c>
      <c r="H325" s="145">
        <v>0</v>
      </c>
      <c r="I325" s="145">
        <v>1753.0252</v>
      </c>
      <c r="J325" s="145">
        <v>10.34014</v>
      </c>
      <c r="K325" s="145">
        <v>1763.36534</v>
      </c>
      <c r="L325" s="145">
        <v>5164.6146100000005</v>
      </c>
      <c r="M325" s="145">
        <v>0</v>
      </c>
      <c r="N325" s="145">
        <v>5164.6146100000005</v>
      </c>
      <c r="O325" s="145">
        <v>6927.97995</v>
      </c>
      <c r="P325" s="145">
        <v>25190.66944</v>
      </c>
      <c r="Q325" s="145">
        <v>0</v>
      </c>
      <c r="R325" s="146">
        <v>25190.66944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147"/>
      <c r="B326" s="143" t="s">
        <v>25</v>
      </c>
      <c r="C326" s="143" t="s">
        <v>25</v>
      </c>
      <c r="D326" s="143" t="s">
        <v>25</v>
      </c>
      <c r="E326" s="143">
        <v>52</v>
      </c>
      <c r="F326" s="144">
        <v>0</v>
      </c>
      <c r="G326" s="145">
        <v>0</v>
      </c>
      <c r="H326" s="145">
        <v>0</v>
      </c>
      <c r="I326" s="145">
        <v>1966.00622</v>
      </c>
      <c r="J326" s="145">
        <v>0</v>
      </c>
      <c r="K326" s="145">
        <v>1966.00622</v>
      </c>
      <c r="L326" s="145">
        <v>422.00045</v>
      </c>
      <c r="M326" s="145">
        <v>0</v>
      </c>
      <c r="N326" s="145">
        <v>422.00045</v>
      </c>
      <c r="O326" s="145">
        <v>2388.0066699999998</v>
      </c>
      <c r="P326" s="145">
        <v>12625.77586</v>
      </c>
      <c r="Q326" s="145">
        <v>0</v>
      </c>
      <c r="R326" s="146">
        <v>12625.77586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147"/>
      <c r="B327" s="143" t="s">
        <v>26</v>
      </c>
      <c r="C327" s="143" t="s">
        <v>207</v>
      </c>
      <c r="D327" s="143" t="s">
        <v>208</v>
      </c>
      <c r="E327" s="143">
        <v>113</v>
      </c>
      <c r="F327" s="144">
        <v>0</v>
      </c>
      <c r="G327" s="145">
        <v>0</v>
      </c>
      <c r="H327" s="145">
        <v>0</v>
      </c>
      <c r="I327" s="145">
        <v>1219.35923</v>
      </c>
      <c r="J327" s="145">
        <v>0.3093</v>
      </c>
      <c r="K327" s="145">
        <v>1219.66853</v>
      </c>
      <c r="L327" s="145">
        <v>776.5</v>
      </c>
      <c r="M327" s="145">
        <v>0</v>
      </c>
      <c r="N327" s="145">
        <v>776.5</v>
      </c>
      <c r="O327" s="145">
        <v>1996.16853</v>
      </c>
      <c r="P327" s="145">
        <v>8211.71969</v>
      </c>
      <c r="Q327" s="145">
        <v>0</v>
      </c>
      <c r="R327" s="146">
        <v>8211.71969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143" t="s">
        <v>231</v>
      </c>
      <c r="B328" s="143" t="s">
        <v>2</v>
      </c>
      <c r="C328" s="143" t="s">
        <v>232</v>
      </c>
      <c r="D328" s="143" t="s">
        <v>232</v>
      </c>
      <c r="E328" s="143">
        <v>185</v>
      </c>
      <c r="F328" s="144">
        <v>0</v>
      </c>
      <c r="G328" s="145">
        <v>0</v>
      </c>
      <c r="H328" s="145">
        <v>0</v>
      </c>
      <c r="I328" s="145">
        <v>936.98687</v>
      </c>
      <c r="J328" s="145">
        <v>0.04904</v>
      </c>
      <c r="K328" s="145">
        <v>937.0359100000001</v>
      </c>
      <c r="L328" s="145">
        <v>2015.9513</v>
      </c>
      <c r="M328" s="145">
        <v>10.54726</v>
      </c>
      <c r="N328" s="145">
        <v>2026.49856</v>
      </c>
      <c r="O328" s="145">
        <v>2963.53447</v>
      </c>
      <c r="P328" s="145">
        <v>27650.13597</v>
      </c>
      <c r="Q328" s="145">
        <v>0</v>
      </c>
      <c r="R328" s="146">
        <v>27650.13597</v>
      </c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147"/>
      <c r="B329" s="143" t="s">
        <v>3</v>
      </c>
      <c r="C329" s="143" t="s">
        <v>211</v>
      </c>
      <c r="D329" s="143" t="s">
        <v>211</v>
      </c>
      <c r="E329" s="143">
        <v>184</v>
      </c>
      <c r="F329" s="144">
        <v>0</v>
      </c>
      <c r="G329" s="145">
        <v>0</v>
      </c>
      <c r="H329" s="145">
        <v>0</v>
      </c>
      <c r="I329" s="145">
        <v>1097.34132</v>
      </c>
      <c r="J329" s="145">
        <v>2.30777</v>
      </c>
      <c r="K329" s="145">
        <v>1099.6490900000001</v>
      </c>
      <c r="L329" s="145">
        <v>2495.78064</v>
      </c>
      <c r="M329" s="145">
        <v>0</v>
      </c>
      <c r="N329" s="145">
        <v>2495.78064</v>
      </c>
      <c r="O329" s="145">
        <v>3595.42973</v>
      </c>
      <c r="P329" s="145">
        <v>11981.885789999998</v>
      </c>
      <c r="Q329" s="145">
        <v>0</v>
      </c>
      <c r="R329" s="146">
        <v>11981.885789999998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147"/>
      <c r="B330" s="147"/>
      <c r="C330" s="143" t="s">
        <v>102</v>
      </c>
      <c r="D330" s="143" t="s">
        <v>102</v>
      </c>
      <c r="E330" s="143">
        <v>178</v>
      </c>
      <c r="F330" s="144">
        <v>0</v>
      </c>
      <c r="G330" s="145">
        <v>0</v>
      </c>
      <c r="H330" s="145">
        <v>0</v>
      </c>
      <c r="I330" s="145">
        <v>408.46204</v>
      </c>
      <c r="J330" s="145">
        <v>5.538189999999999</v>
      </c>
      <c r="K330" s="145">
        <v>414.00023</v>
      </c>
      <c r="L330" s="145">
        <v>2975.7809500000003</v>
      </c>
      <c r="M330" s="145">
        <v>0</v>
      </c>
      <c r="N330" s="145">
        <v>2975.7809500000003</v>
      </c>
      <c r="O330" s="145">
        <v>3389.78118</v>
      </c>
      <c r="P330" s="145">
        <v>13117.99481</v>
      </c>
      <c r="Q330" s="145">
        <v>0</v>
      </c>
      <c r="R330" s="146">
        <v>13117.99481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147"/>
      <c r="B331" s="147"/>
      <c r="C331" s="143" t="s">
        <v>103</v>
      </c>
      <c r="D331" s="143" t="s">
        <v>104</v>
      </c>
      <c r="E331" s="143">
        <v>84</v>
      </c>
      <c r="F331" s="144">
        <v>0</v>
      </c>
      <c r="G331" s="145">
        <v>0</v>
      </c>
      <c r="H331" s="145">
        <v>0</v>
      </c>
      <c r="I331" s="145">
        <v>1221.09393</v>
      </c>
      <c r="J331" s="145">
        <v>27.83107</v>
      </c>
      <c r="K331" s="145">
        <v>1248.925</v>
      </c>
      <c r="L331" s="145">
        <v>3767.80953</v>
      </c>
      <c r="M331" s="145">
        <v>147.91066</v>
      </c>
      <c r="N331" s="145">
        <v>3915.72019</v>
      </c>
      <c r="O331" s="145">
        <v>5164.64519</v>
      </c>
      <c r="P331" s="145">
        <v>15909.35615</v>
      </c>
      <c r="Q331" s="145">
        <v>0</v>
      </c>
      <c r="R331" s="146">
        <v>15909.35615</v>
      </c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147"/>
      <c r="B332" s="147"/>
      <c r="C332" s="147"/>
      <c r="D332" s="143" t="s">
        <v>233</v>
      </c>
      <c r="E332" s="143">
        <v>121</v>
      </c>
      <c r="F332" s="144">
        <v>0</v>
      </c>
      <c r="G332" s="145">
        <v>0</v>
      </c>
      <c r="H332" s="145">
        <v>0</v>
      </c>
      <c r="I332" s="145">
        <v>0</v>
      </c>
      <c r="J332" s="145">
        <v>0</v>
      </c>
      <c r="K332" s="145">
        <v>0</v>
      </c>
      <c r="L332" s="145">
        <v>0</v>
      </c>
      <c r="M332" s="145">
        <v>0</v>
      </c>
      <c r="N332" s="145">
        <v>0</v>
      </c>
      <c r="O332" s="145">
        <v>0</v>
      </c>
      <c r="P332" s="145">
        <v>1583.36919</v>
      </c>
      <c r="Q332" s="145">
        <v>0</v>
      </c>
      <c r="R332" s="146">
        <v>1583.36919</v>
      </c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147"/>
      <c r="B333" s="143" t="s">
        <v>66</v>
      </c>
      <c r="C333" s="143" t="s">
        <v>105</v>
      </c>
      <c r="D333" s="143" t="s">
        <v>105</v>
      </c>
      <c r="E333" s="143">
        <v>203</v>
      </c>
      <c r="F333" s="144">
        <v>0</v>
      </c>
      <c r="G333" s="145">
        <v>0</v>
      </c>
      <c r="H333" s="145">
        <v>0</v>
      </c>
      <c r="I333" s="145">
        <v>1355.4035900000001</v>
      </c>
      <c r="J333" s="145">
        <v>0.0029100000000000003</v>
      </c>
      <c r="K333" s="145">
        <v>1355.4065</v>
      </c>
      <c r="L333" s="145">
        <v>1330.24198</v>
      </c>
      <c r="M333" s="145">
        <v>0</v>
      </c>
      <c r="N333" s="145">
        <v>1330.24198</v>
      </c>
      <c r="O333" s="145">
        <v>2685.64848</v>
      </c>
      <c r="P333" s="145">
        <v>14655.19357</v>
      </c>
      <c r="Q333" s="145">
        <v>0</v>
      </c>
      <c r="R333" s="146">
        <v>14655.19357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147"/>
      <c r="B334" s="147"/>
      <c r="C334" s="143" t="s">
        <v>106</v>
      </c>
      <c r="D334" s="143" t="s">
        <v>106</v>
      </c>
      <c r="E334" s="143">
        <v>188</v>
      </c>
      <c r="F334" s="144">
        <v>0</v>
      </c>
      <c r="G334" s="145">
        <v>0</v>
      </c>
      <c r="H334" s="145">
        <v>0</v>
      </c>
      <c r="I334" s="145">
        <v>1178.99118</v>
      </c>
      <c r="J334" s="145">
        <v>0.15956</v>
      </c>
      <c r="K334" s="145">
        <v>1179.15074</v>
      </c>
      <c r="L334" s="145">
        <v>1016.3779000000001</v>
      </c>
      <c r="M334" s="145">
        <v>9.22933</v>
      </c>
      <c r="N334" s="145">
        <v>1025.60723</v>
      </c>
      <c r="O334" s="145">
        <v>2204.75797</v>
      </c>
      <c r="P334" s="145">
        <v>20622.49771</v>
      </c>
      <c r="Q334" s="145">
        <v>0</v>
      </c>
      <c r="R334" s="146">
        <v>20622.49771</v>
      </c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147"/>
      <c r="B335" s="143" t="s">
        <v>5</v>
      </c>
      <c r="C335" s="143" t="s">
        <v>5</v>
      </c>
      <c r="D335" s="143" t="s">
        <v>5</v>
      </c>
      <c r="E335" s="143">
        <v>128</v>
      </c>
      <c r="F335" s="144">
        <v>0</v>
      </c>
      <c r="G335" s="145">
        <v>0</v>
      </c>
      <c r="H335" s="145">
        <v>0</v>
      </c>
      <c r="I335" s="145">
        <v>1067.11795</v>
      </c>
      <c r="J335" s="145">
        <v>629.94777</v>
      </c>
      <c r="K335" s="145">
        <v>1697.06572</v>
      </c>
      <c r="L335" s="145">
        <v>9426.01348</v>
      </c>
      <c r="M335" s="145">
        <v>495.40355</v>
      </c>
      <c r="N335" s="145">
        <v>9921.417029999999</v>
      </c>
      <c r="O335" s="145">
        <v>11618.48275</v>
      </c>
      <c r="P335" s="145">
        <v>16239.723810000001</v>
      </c>
      <c r="Q335" s="145">
        <v>0</v>
      </c>
      <c r="R335" s="146">
        <v>16239.723810000001</v>
      </c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147"/>
      <c r="B336" s="147"/>
      <c r="C336" s="147"/>
      <c r="D336" s="143" t="s">
        <v>107</v>
      </c>
      <c r="E336" s="143">
        <v>129</v>
      </c>
      <c r="F336" s="144">
        <v>0</v>
      </c>
      <c r="G336" s="145">
        <v>0</v>
      </c>
      <c r="H336" s="145">
        <v>0</v>
      </c>
      <c r="I336" s="145">
        <v>2141.23886</v>
      </c>
      <c r="J336" s="145">
        <v>911.6496099999999</v>
      </c>
      <c r="K336" s="145">
        <v>3052.8884700000003</v>
      </c>
      <c r="L336" s="145">
        <v>52315.94336</v>
      </c>
      <c r="M336" s="145">
        <v>505.48247</v>
      </c>
      <c r="N336" s="145">
        <v>52821.42583</v>
      </c>
      <c r="O336" s="145">
        <v>55874.3143</v>
      </c>
      <c r="P336" s="145">
        <v>9985.91892</v>
      </c>
      <c r="Q336" s="145">
        <v>0</v>
      </c>
      <c r="R336" s="146">
        <v>9985.91892</v>
      </c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147"/>
      <c r="B337" s="147"/>
      <c r="C337" s="147"/>
      <c r="D337" s="143" t="s">
        <v>214</v>
      </c>
      <c r="E337" s="143">
        <v>209</v>
      </c>
      <c r="F337" s="144">
        <v>0</v>
      </c>
      <c r="G337" s="145">
        <v>0</v>
      </c>
      <c r="H337" s="145">
        <v>0</v>
      </c>
      <c r="I337" s="145">
        <v>140.66389999999998</v>
      </c>
      <c r="J337" s="145">
        <v>0</v>
      </c>
      <c r="K337" s="145">
        <v>140.66389999999998</v>
      </c>
      <c r="L337" s="145">
        <v>97.90692</v>
      </c>
      <c r="M337" s="145">
        <v>0</v>
      </c>
      <c r="N337" s="145">
        <v>97.90692</v>
      </c>
      <c r="O337" s="145">
        <v>238.57082</v>
      </c>
      <c r="P337" s="145">
        <v>6811.3844500000005</v>
      </c>
      <c r="Q337" s="145">
        <v>29.75383</v>
      </c>
      <c r="R337" s="146">
        <v>6841.13828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147"/>
      <c r="B338" s="147"/>
      <c r="C338" s="147"/>
      <c r="D338" s="143" t="s">
        <v>108</v>
      </c>
      <c r="E338" s="143">
        <v>135</v>
      </c>
      <c r="F338" s="144">
        <v>0</v>
      </c>
      <c r="G338" s="145">
        <v>0</v>
      </c>
      <c r="H338" s="145">
        <v>0</v>
      </c>
      <c r="I338" s="145">
        <v>800.83473</v>
      </c>
      <c r="J338" s="145">
        <v>41.67633</v>
      </c>
      <c r="K338" s="145">
        <v>842.51106</v>
      </c>
      <c r="L338" s="145">
        <v>7028.79258</v>
      </c>
      <c r="M338" s="145">
        <v>146.12564</v>
      </c>
      <c r="N338" s="145">
        <v>7174.91822</v>
      </c>
      <c r="O338" s="145">
        <v>8017.42928</v>
      </c>
      <c r="P338" s="145">
        <v>12581.421339999999</v>
      </c>
      <c r="Q338" s="145">
        <v>0</v>
      </c>
      <c r="R338" s="146">
        <v>12581.421339999999</v>
      </c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147"/>
      <c r="B339" s="147"/>
      <c r="C339" s="147"/>
      <c r="D339" s="143" t="s">
        <v>234</v>
      </c>
      <c r="E339" s="143">
        <v>130</v>
      </c>
      <c r="F339" s="144">
        <v>0</v>
      </c>
      <c r="G339" s="145">
        <v>0</v>
      </c>
      <c r="H339" s="145">
        <v>0</v>
      </c>
      <c r="I339" s="145">
        <v>1925.28444</v>
      </c>
      <c r="J339" s="145">
        <v>375.58824</v>
      </c>
      <c r="K339" s="145">
        <v>2300.87268</v>
      </c>
      <c r="L339" s="145">
        <v>3647.88893</v>
      </c>
      <c r="M339" s="145">
        <v>102.58059</v>
      </c>
      <c r="N339" s="145">
        <v>3750.46952</v>
      </c>
      <c r="O339" s="145">
        <v>6051.3422</v>
      </c>
      <c r="P339" s="145">
        <v>10959.3882</v>
      </c>
      <c r="Q339" s="145">
        <v>0</v>
      </c>
      <c r="R339" s="146">
        <v>10959.3882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147"/>
      <c r="B340" s="147"/>
      <c r="C340" s="147"/>
      <c r="D340" s="143" t="s">
        <v>235</v>
      </c>
      <c r="E340" s="143">
        <v>125</v>
      </c>
      <c r="F340" s="144">
        <v>0</v>
      </c>
      <c r="G340" s="145">
        <v>0</v>
      </c>
      <c r="H340" s="145">
        <v>0</v>
      </c>
      <c r="I340" s="145">
        <v>4681.8543899999995</v>
      </c>
      <c r="J340" s="145">
        <v>1483.90976</v>
      </c>
      <c r="K340" s="145">
        <v>6165.76415</v>
      </c>
      <c r="L340" s="145">
        <v>29557.15453</v>
      </c>
      <c r="M340" s="145">
        <v>1479.9573799999998</v>
      </c>
      <c r="N340" s="145">
        <v>31037.11191</v>
      </c>
      <c r="O340" s="145">
        <v>37202.87606</v>
      </c>
      <c r="P340" s="145">
        <v>12830.61903</v>
      </c>
      <c r="Q340" s="145">
        <v>506.67242</v>
      </c>
      <c r="R340" s="146">
        <v>13337.291449999999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147"/>
      <c r="B341" s="147"/>
      <c r="C341" s="143" t="s">
        <v>109</v>
      </c>
      <c r="D341" s="143" t="s">
        <v>109</v>
      </c>
      <c r="E341" s="143">
        <v>123</v>
      </c>
      <c r="F341" s="144">
        <v>0</v>
      </c>
      <c r="G341" s="145">
        <v>0</v>
      </c>
      <c r="H341" s="145">
        <v>0</v>
      </c>
      <c r="I341" s="145">
        <v>2150.36932</v>
      </c>
      <c r="J341" s="145">
        <v>61.344010000000004</v>
      </c>
      <c r="K341" s="145">
        <v>2211.71333</v>
      </c>
      <c r="L341" s="145">
        <v>3140.62667</v>
      </c>
      <c r="M341" s="145">
        <v>45.32438</v>
      </c>
      <c r="N341" s="145">
        <v>3185.9510499999997</v>
      </c>
      <c r="O341" s="145">
        <v>5397.66438</v>
      </c>
      <c r="P341" s="145">
        <v>10239.40194</v>
      </c>
      <c r="Q341" s="145">
        <v>0</v>
      </c>
      <c r="R341" s="146">
        <v>10239.40194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147"/>
      <c r="B342" s="147"/>
      <c r="C342" s="143" t="s">
        <v>190</v>
      </c>
      <c r="D342" s="143" t="s">
        <v>236</v>
      </c>
      <c r="E342" s="143">
        <v>127</v>
      </c>
      <c r="F342" s="144">
        <v>0</v>
      </c>
      <c r="G342" s="145">
        <v>0</v>
      </c>
      <c r="H342" s="145">
        <v>0</v>
      </c>
      <c r="I342" s="145">
        <v>2379.63242</v>
      </c>
      <c r="J342" s="145">
        <v>23.02012</v>
      </c>
      <c r="K342" s="145">
        <v>2402.65254</v>
      </c>
      <c r="L342" s="145">
        <v>1483.45945</v>
      </c>
      <c r="M342" s="145">
        <v>43.35597</v>
      </c>
      <c r="N342" s="145">
        <v>1526.81542</v>
      </c>
      <c r="O342" s="145">
        <v>3929.46796</v>
      </c>
      <c r="P342" s="145">
        <v>15266.90362</v>
      </c>
      <c r="Q342" s="145">
        <v>0</v>
      </c>
      <c r="R342" s="146">
        <v>15266.90362</v>
      </c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147"/>
      <c r="B343" s="147"/>
      <c r="C343" s="143" t="s">
        <v>110</v>
      </c>
      <c r="D343" s="143" t="s">
        <v>237</v>
      </c>
      <c r="E343" s="143">
        <v>132</v>
      </c>
      <c r="F343" s="144">
        <v>0</v>
      </c>
      <c r="G343" s="145">
        <v>0</v>
      </c>
      <c r="H343" s="145">
        <v>0</v>
      </c>
      <c r="I343" s="145">
        <v>727.72632</v>
      </c>
      <c r="J343" s="145">
        <v>0.12074</v>
      </c>
      <c r="K343" s="145">
        <v>727.84706</v>
      </c>
      <c r="L343" s="145">
        <v>1181.2753</v>
      </c>
      <c r="M343" s="145">
        <v>0</v>
      </c>
      <c r="N343" s="145">
        <v>1181.2753</v>
      </c>
      <c r="O343" s="145">
        <v>1909.12236</v>
      </c>
      <c r="P343" s="145">
        <v>13243.91746</v>
      </c>
      <c r="Q343" s="145">
        <v>0</v>
      </c>
      <c r="R343" s="146">
        <v>13243.91746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147"/>
      <c r="B344" s="147"/>
      <c r="C344" s="147"/>
      <c r="D344" s="143" t="s">
        <v>111</v>
      </c>
      <c r="E344" s="143">
        <v>126</v>
      </c>
      <c r="F344" s="144">
        <v>0</v>
      </c>
      <c r="G344" s="145">
        <v>0</v>
      </c>
      <c r="H344" s="145">
        <v>0</v>
      </c>
      <c r="I344" s="145">
        <v>9783.47714</v>
      </c>
      <c r="J344" s="145">
        <v>622.58048</v>
      </c>
      <c r="K344" s="145">
        <v>10406.05762</v>
      </c>
      <c r="L344" s="145">
        <v>11048.55797</v>
      </c>
      <c r="M344" s="145">
        <v>415.16886999999997</v>
      </c>
      <c r="N344" s="145">
        <v>11463.72684</v>
      </c>
      <c r="O344" s="145">
        <v>21869.784460000003</v>
      </c>
      <c r="P344" s="145">
        <v>12422.75308</v>
      </c>
      <c r="Q344" s="145">
        <v>0</v>
      </c>
      <c r="R344" s="146">
        <v>12422.75308</v>
      </c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147"/>
      <c r="B345" s="147"/>
      <c r="C345" s="143" t="s">
        <v>218</v>
      </c>
      <c r="D345" s="143" t="s">
        <v>219</v>
      </c>
      <c r="E345" s="143">
        <v>131</v>
      </c>
      <c r="F345" s="144">
        <v>0</v>
      </c>
      <c r="G345" s="145">
        <v>0</v>
      </c>
      <c r="H345" s="145">
        <v>0</v>
      </c>
      <c r="I345" s="145">
        <v>2424.75004</v>
      </c>
      <c r="J345" s="145">
        <v>68.51114</v>
      </c>
      <c r="K345" s="145">
        <v>2493.26118</v>
      </c>
      <c r="L345" s="145">
        <v>1803.4028500000002</v>
      </c>
      <c r="M345" s="145">
        <v>10.12501</v>
      </c>
      <c r="N345" s="145">
        <v>1813.5278600000001</v>
      </c>
      <c r="O345" s="145">
        <v>4306.78904</v>
      </c>
      <c r="P345" s="145">
        <v>2998.77776</v>
      </c>
      <c r="Q345" s="145">
        <v>0</v>
      </c>
      <c r="R345" s="146">
        <v>2998.77776</v>
      </c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147"/>
      <c r="B346" s="147"/>
      <c r="C346" s="147"/>
      <c r="D346" s="143" t="s">
        <v>220</v>
      </c>
      <c r="E346" s="143">
        <v>124</v>
      </c>
      <c r="F346" s="144">
        <v>0</v>
      </c>
      <c r="G346" s="145">
        <v>0</v>
      </c>
      <c r="H346" s="145">
        <v>0</v>
      </c>
      <c r="I346" s="145">
        <v>4355.54822</v>
      </c>
      <c r="J346" s="145">
        <v>512.13909</v>
      </c>
      <c r="K346" s="145">
        <v>4867.687309999999</v>
      </c>
      <c r="L346" s="145">
        <v>10344.573279999999</v>
      </c>
      <c r="M346" s="145">
        <v>383.53515000000004</v>
      </c>
      <c r="N346" s="145">
        <v>10728.10843</v>
      </c>
      <c r="O346" s="145">
        <v>15595.79574</v>
      </c>
      <c r="P346" s="145">
        <v>5921.89379</v>
      </c>
      <c r="Q346" s="145">
        <v>0</v>
      </c>
      <c r="R346" s="146">
        <v>5921.89379</v>
      </c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147"/>
      <c r="B347" s="147"/>
      <c r="C347" s="143" t="s">
        <v>238</v>
      </c>
      <c r="D347" s="143" t="s">
        <v>239</v>
      </c>
      <c r="E347" s="143">
        <v>166</v>
      </c>
      <c r="F347" s="144">
        <v>0</v>
      </c>
      <c r="G347" s="145">
        <v>0</v>
      </c>
      <c r="H347" s="145">
        <v>0</v>
      </c>
      <c r="I347" s="145">
        <v>782.0593100000001</v>
      </c>
      <c r="J347" s="145">
        <v>14.0442</v>
      </c>
      <c r="K347" s="145">
        <v>796.10351</v>
      </c>
      <c r="L347" s="145">
        <v>230.41710999999998</v>
      </c>
      <c r="M347" s="145">
        <v>0</v>
      </c>
      <c r="N347" s="145">
        <v>230.41710999999998</v>
      </c>
      <c r="O347" s="145">
        <v>1026.52062</v>
      </c>
      <c r="P347" s="145">
        <v>2936.42973</v>
      </c>
      <c r="Q347" s="145">
        <v>0</v>
      </c>
      <c r="R347" s="146">
        <v>2936.42973</v>
      </c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147"/>
      <c r="B348" s="143" t="s">
        <v>6</v>
      </c>
      <c r="C348" s="143" t="s">
        <v>112</v>
      </c>
      <c r="D348" s="143" t="s">
        <v>240</v>
      </c>
      <c r="E348" s="143">
        <v>190</v>
      </c>
      <c r="F348" s="144">
        <v>0</v>
      </c>
      <c r="G348" s="145">
        <v>0</v>
      </c>
      <c r="H348" s="145">
        <v>0</v>
      </c>
      <c r="I348" s="145">
        <v>1202.68167</v>
      </c>
      <c r="J348" s="145">
        <v>0.50749</v>
      </c>
      <c r="K348" s="145">
        <v>1203.18916</v>
      </c>
      <c r="L348" s="145">
        <v>504.83156</v>
      </c>
      <c r="M348" s="145">
        <v>0</v>
      </c>
      <c r="N348" s="145">
        <v>504.83156</v>
      </c>
      <c r="O348" s="145">
        <v>1708.02072</v>
      </c>
      <c r="P348" s="145">
        <v>16802.3745</v>
      </c>
      <c r="Q348" s="145">
        <v>0</v>
      </c>
      <c r="R348" s="146">
        <v>16802.3745</v>
      </c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147"/>
      <c r="B349" s="143" t="s">
        <v>7</v>
      </c>
      <c r="C349" s="143" t="s">
        <v>241</v>
      </c>
      <c r="D349" s="143" t="s">
        <v>241</v>
      </c>
      <c r="E349" s="143">
        <v>79</v>
      </c>
      <c r="F349" s="144">
        <v>0</v>
      </c>
      <c r="G349" s="145">
        <v>0</v>
      </c>
      <c r="H349" s="145">
        <v>0</v>
      </c>
      <c r="I349" s="145">
        <v>1712.4737</v>
      </c>
      <c r="J349" s="145">
        <v>0.2166</v>
      </c>
      <c r="K349" s="145">
        <v>1712.6903</v>
      </c>
      <c r="L349" s="145">
        <v>3052.78477</v>
      </c>
      <c r="M349" s="145">
        <v>2.7628600000000003</v>
      </c>
      <c r="N349" s="145">
        <v>3055.54763</v>
      </c>
      <c r="O349" s="145">
        <v>4768.237929999999</v>
      </c>
      <c r="P349" s="145">
        <v>19341.576129999998</v>
      </c>
      <c r="Q349" s="145">
        <v>0</v>
      </c>
      <c r="R349" s="146">
        <v>19341.576129999998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147"/>
      <c r="B350" s="147"/>
      <c r="C350" s="143" t="s">
        <v>7</v>
      </c>
      <c r="D350" s="143" t="s">
        <v>7</v>
      </c>
      <c r="E350" s="143">
        <v>76</v>
      </c>
      <c r="F350" s="144">
        <v>0</v>
      </c>
      <c r="G350" s="145">
        <v>0</v>
      </c>
      <c r="H350" s="145">
        <v>0</v>
      </c>
      <c r="I350" s="145">
        <v>1177.78902</v>
      </c>
      <c r="J350" s="145">
        <v>213.67352</v>
      </c>
      <c r="K350" s="145">
        <v>1391.46254</v>
      </c>
      <c r="L350" s="145">
        <v>3566.93419</v>
      </c>
      <c r="M350" s="145">
        <v>7.01319</v>
      </c>
      <c r="N350" s="145">
        <v>3573.94738</v>
      </c>
      <c r="O350" s="145">
        <v>4965.40992</v>
      </c>
      <c r="P350" s="145">
        <v>31628.22539</v>
      </c>
      <c r="Q350" s="145">
        <v>0</v>
      </c>
      <c r="R350" s="146">
        <v>31628.22539</v>
      </c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147"/>
      <c r="B351" s="147"/>
      <c r="C351" s="143" t="s">
        <v>221</v>
      </c>
      <c r="D351" s="143" t="s">
        <v>221</v>
      </c>
      <c r="E351" s="143">
        <v>164</v>
      </c>
      <c r="F351" s="144">
        <v>0</v>
      </c>
      <c r="G351" s="145">
        <v>0</v>
      </c>
      <c r="H351" s="145">
        <v>0</v>
      </c>
      <c r="I351" s="145">
        <v>517.45535</v>
      </c>
      <c r="J351" s="145">
        <v>0.00309</v>
      </c>
      <c r="K351" s="145">
        <v>517.45844</v>
      </c>
      <c r="L351" s="145">
        <v>1765.8696599999998</v>
      </c>
      <c r="M351" s="145">
        <v>0</v>
      </c>
      <c r="N351" s="145">
        <v>1765.8696599999998</v>
      </c>
      <c r="O351" s="145">
        <v>2283.3281</v>
      </c>
      <c r="P351" s="145">
        <v>33453.0207</v>
      </c>
      <c r="Q351" s="145">
        <v>0</v>
      </c>
      <c r="R351" s="146">
        <v>33453.0207</v>
      </c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147"/>
      <c r="B352" s="147"/>
      <c r="C352" s="143" t="s">
        <v>242</v>
      </c>
      <c r="D352" s="143" t="s">
        <v>243</v>
      </c>
      <c r="E352" s="143">
        <v>159</v>
      </c>
      <c r="F352" s="144">
        <v>0</v>
      </c>
      <c r="G352" s="145">
        <v>0</v>
      </c>
      <c r="H352" s="145">
        <v>0</v>
      </c>
      <c r="I352" s="145">
        <v>375.85587</v>
      </c>
      <c r="J352" s="145">
        <v>0.00292</v>
      </c>
      <c r="K352" s="145">
        <v>375.85879</v>
      </c>
      <c r="L352" s="145">
        <v>2006.67069</v>
      </c>
      <c r="M352" s="145">
        <v>0</v>
      </c>
      <c r="N352" s="145">
        <v>2006.67069</v>
      </c>
      <c r="O352" s="145">
        <v>2382.52948</v>
      </c>
      <c r="P352" s="145">
        <v>18172.93486</v>
      </c>
      <c r="Q352" s="145">
        <v>0</v>
      </c>
      <c r="R352" s="146">
        <v>18172.93486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147"/>
      <c r="B353" s="147"/>
      <c r="C353" s="143" t="s">
        <v>114</v>
      </c>
      <c r="D353" s="143" t="s">
        <v>114</v>
      </c>
      <c r="E353" s="143">
        <v>191</v>
      </c>
      <c r="F353" s="144">
        <v>0</v>
      </c>
      <c r="G353" s="145">
        <v>0</v>
      </c>
      <c r="H353" s="145">
        <v>0</v>
      </c>
      <c r="I353" s="145">
        <v>741.12649</v>
      </c>
      <c r="J353" s="145">
        <v>3.30868</v>
      </c>
      <c r="K353" s="145">
        <v>744.4351700000001</v>
      </c>
      <c r="L353" s="145">
        <v>2160.9264500000004</v>
      </c>
      <c r="M353" s="145">
        <v>2.9999999999999997E-05</v>
      </c>
      <c r="N353" s="145">
        <v>2160.92648</v>
      </c>
      <c r="O353" s="145">
        <v>2905.36165</v>
      </c>
      <c r="P353" s="145">
        <v>14689.35092</v>
      </c>
      <c r="Q353" s="145">
        <v>0</v>
      </c>
      <c r="R353" s="146">
        <v>14689.35092</v>
      </c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147"/>
      <c r="B354" s="147"/>
      <c r="C354" s="143" t="s">
        <v>244</v>
      </c>
      <c r="D354" s="143" t="s">
        <v>245</v>
      </c>
      <c r="E354" s="143">
        <v>167</v>
      </c>
      <c r="F354" s="144">
        <v>0</v>
      </c>
      <c r="G354" s="145">
        <v>0</v>
      </c>
      <c r="H354" s="145">
        <v>0</v>
      </c>
      <c r="I354" s="145">
        <v>1132.87785</v>
      </c>
      <c r="J354" s="145">
        <v>0</v>
      </c>
      <c r="K354" s="145">
        <v>1132.87785</v>
      </c>
      <c r="L354" s="145">
        <v>492.58921000000004</v>
      </c>
      <c r="M354" s="145">
        <v>0</v>
      </c>
      <c r="N354" s="145">
        <v>492.58921000000004</v>
      </c>
      <c r="O354" s="145">
        <v>1625.46706</v>
      </c>
      <c r="P354" s="145">
        <v>14025.58232</v>
      </c>
      <c r="Q354" s="145">
        <v>0</v>
      </c>
      <c r="R354" s="146">
        <v>14025.58232</v>
      </c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147"/>
      <c r="B355" s="143" t="s">
        <v>8</v>
      </c>
      <c r="C355" s="143" t="s">
        <v>115</v>
      </c>
      <c r="D355" s="143" t="s">
        <v>117</v>
      </c>
      <c r="E355" s="143">
        <v>37</v>
      </c>
      <c r="F355" s="144">
        <v>0</v>
      </c>
      <c r="G355" s="145">
        <v>0</v>
      </c>
      <c r="H355" s="145">
        <v>0</v>
      </c>
      <c r="I355" s="145">
        <v>857.26742</v>
      </c>
      <c r="J355" s="145">
        <v>32.29482</v>
      </c>
      <c r="K355" s="145">
        <v>889.56224</v>
      </c>
      <c r="L355" s="145">
        <v>4378.0487</v>
      </c>
      <c r="M355" s="145">
        <v>7.66547</v>
      </c>
      <c r="N355" s="145">
        <v>4385.71417</v>
      </c>
      <c r="O355" s="145">
        <v>5275.27641</v>
      </c>
      <c r="P355" s="145">
        <v>12134.37671</v>
      </c>
      <c r="Q355" s="145">
        <v>0</v>
      </c>
      <c r="R355" s="146">
        <v>12134.37671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147"/>
      <c r="B356" s="143" t="s">
        <v>9</v>
      </c>
      <c r="C356" s="143" t="s">
        <v>246</v>
      </c>
      <c r="D356" s="143" t="s">
        <v>246</v>
      </c>
      <c r="E356" s="143">
        <v>194</v>
      </c>
      <c r="F356" s="144">
        <v>0</v>
      </c>
      <c r="G356" s="145">
        <v>0</v>
      </c>
      <c r="H356" s="145">
        <v>0</v>
      </c>
      <c r="I356" s="145">
        <v>435.80048</v>
      </c>
      <c r="J356" s="145">
        <v>0.21256999999999998</v>
      </c>
      <c r="K356" s="145">
        <v>436.01304999999996</v>
      </c>
      <c r="L356" s="145">
        <v>332.96103000000005</v>
      </c>
      <c r="M356" s="145">
        <v>0</v>
      </c>
      <c r="N356" s="145">
        <v>332.96103000000005</v>
      </c>
      <c r="O356" s="145">
        <v>768.97408</v>
      </c>
      <c r="P356" s="145">
        <v>18861.961</v>
      </c>
      <c r="Q356" s="145">
        <v>0</v>
      </c>
      <c r="R356" s="146">
        <v>18861.961</v>
      </c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147"/>
      <c r="B357" s="147"/>
      <c r="C357" s="143" t="s">
        <v>247</v>
      </c>
      <c r="D357" s="143" t="s">
        <v>248</v>
      </c>
      <c r="E357" s="143">
        <v>192</v>
      </c>
      <c r="F357" s="144">
        <v>0</v>
      </c>
      <c r="G357" s="145">
        <v>0</v>
      </c>
      <c r="H357" s="145">
        <v>0</v>
      </c>
      <c r="I357" s="145">
        <v>753.76967</v>
      </c>
      <c r="J357" s="145">
        <v>36.70637</v>
      </c>
      <c r="K357" s="145">
        <v>790.47604</v>
      </c>
      <c r="L357" s="145">
        <v>812.7152</v>
      </c>
      <c r="M357" s="145">
        <v>5.148</v>
      </c>
      <c r="N357" s="145">
        <v>817.8632</v>
      </c>
      <c r="O357" s="145">
        <v>1608.33924</v>
      </c>
      <c r="P357" s="145">
        <v>16575.65089</v>
      </c>
      <c r="Q357" s="145">
        <v>0</v>
      </c>
      <c r="R357" s="146">
        <v>16575.65089</v>
      </c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147"/>
      <c r="B358" s="147"/>
      <c r="C358" s="143" t="s">
        <v>9</v>
      </c>
      <c r="D358" s="143" t="s">
        <v>249</v>
      </c>
      <c r="E358" s="143">
        <v>172</v>
      </c>
      <c r="F358" s="144">
        <v>0</v>
      </c>
      <c r="G358" s="145">
        <v>0</v>
      </c>
      <c r="H358" s="145">
        <v>0</v>
      </c>
      <c r="I358" s="145">
        <v>390.39215</v>
      </c>
      <c r="J358" s="145">
        <v>0.84651</v>
      </c>
      <c r="K358" s="145">
        <v>391.23866</v>
      </c>
      <c r="L358" s="145">
        <v>959.58669</v>
      </c>
      <c r="M358" s="145">
        <v>0</v>
      </c>
      <c r="N358" s="145">
        <v>959.58669</v>
      </c>
      <c r="O358" s="145">
        <v>1350.82535</v>
      </c>
      <c r="P358" s="145">
        <v>12633.59956</v>
      </c>
      <c r="Q358" s="145">
        <v>0</v>
      </c>
      <c r="R358" s="146">
        <v>12633.59956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147"/>
      <c r="B359" s="147"/>
      <c r="C359" s="143" t="s">
        <v>250</v>
      </c>
      <c r="D359" s="143" t="s">
        <v>251</v>
      </c>
      <c r="E359" s="143">
        <v>193</v>
      </c>
      <c r="F359" s="144">
        <v>0</v>
      </c>
      <c r="G359" s="145">
        <v>0</v>
      </c>
      <c r="H359" s="145">
        <v>0</v>
      </c>
      <c r="I359" s="145">
        <v>245.2859</v>
      </c>
      <c r="J359" s="145">
        <v>0.24478</v>
      </c>
      <c r="K359" s="145">
        <v>245.53068</v>
      </c>
      <c r="L359" s="145">
        <v>321.11209</v>
      </c>
      <c r="M359" s="145">
        <v>0</v>
      </c>
      <c r="N359" s="145">
        <v>321.11209</v>
      </c>
      <c r="O359" s="145">
        <v>566.64277</v>
      </c>
      <c r="P359" s="145">
        <v>13934.07826</v>
      </c>
      <c r="Q359" s="145">
        <v>0</v>
      </c>
      <c r="R359" s="146">
        <v>13934.07826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147"/>
      <c r="B360" s="143" t="s">
        <v>10</v>
      </c>
      <c r="C360" s="143" t="s">
        <v>10</v>
      </c>
      <c r="D360" s="143" t="s">
        <v>10</v>
      </c>
      <c r="E360" s="143">
        <v>65</v>
      </c>
      <c r="F360" s="144">
        <v>0</v>
      </c>
      <c r="G360" s="145">
        <v>0</v>
      </c>
      <c r="H360" s="145">
        <v>0</v>
      </c>
      <c r="I360" s="145">
        <v>455.46082</v>
      </c>
      <c r="J360" s="145">
        <v>0</v>
      </c>
      <c r="K360" s="145">
        <v>455.46082</v>
      </c>
      <c r="L360" s="145">
        <v>4505.30767</v>
      </c>
      <c r="M360" s="145">
        <v>0</v>
      </c>
      <c r="N360" s="145">
        <v>4505.30767</v>
      </c>
      <c r="O360" s="145">
        <v>4960.76849</v>
      </c>
      <c r="P360" s="145">
        <v>20948.71082</v>
      </c>
      <c r="Q360" s="145">
        <v>0</v>
      </c>
      <c r="R360" s="146">
        <v>20948.71082</v>
      </c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147"/>
      <c r="B361" s="147"/>
      <c r="C361" s="143" t="s">
        <v>252</v>
      </c>
      <c r="D361" s="143" t="s">
        <v>253</v>
      </c>
      <c r="E361" s="143">
        <v>3</v>
      </c>
      <c r="F361" s="144">
        <v>0</v>
      </c>
      <c r="G361" s="145">
        <v>0</v>
      </c>
      <c r="H361" s="145">
        <v>0</v>
      </c>
      <c r="I361" s="145">
        <v>1478.28489</v>
      </c>
      <c r="J361" s="145">
        <v>21.45805</v>
      </c>
      <c r="K361" s="145">
        <v>1499.7429399999999</v>
      </c>
      <c r="L361" s="145">
        <v>2805.24457</v>
      </c>
      <c r="M361" s="145">
        <v>23.95536</v>
      </c>
      <c r="N361" s="145">
        <v>2829.19993</v>
      </c>
      <c r="O361" s="145">
        <v>4328.94287</v>
      </c>
      <c r="P361" s="145">
        <v>24668.84401</v>
      </c>
      <c r="Q361" s="145">
        <v>0</v>
      </c>
      <c r="R361" s="146">
        <v>24668.84401</v>
      </c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147"/>
      <c r="B362" s="143" t="s">
        <v>122</v>
      </c>
      <c r="C362" s="143" t="s">
        <v>122</v>
      </c>
      <c r="D362" s="143" t="s">
        <v>122</v>
      </c>
      <c r="E362" s="143">
        <v>13</v>
      </c>
      <c r="F362" s="144">
        <v>0</v>
      </c>
      <c r="G362" s="145">
        <v>0</v>
      </c>
      <c r="H362" s="145">
        <v>0</v>
      </c>
      <c r="I362" s="145">
        <v>2021.10974</v>
      </c>
      <c r="J362" s="145">
        <v>77.63016999999999</v>
      </c>
      <c r="K362" s="145">
        <v>2098.7399100000002</v>
      </c>
      <c r="L362" s="145">
        <v>2981.2608999999998</v>
      </c>
      <c r="M362" s="145">
        <v>0</v>
      </c>
      <c r="N362" s="145">
        <v>2981.2608999999998</v>
      </c>
      <c r="O362" s="145">
        <v>5080.00081</v>
      </c>
      <c r="P362" s="145">
        <v>26584.36773</v>
      </c>
      <c r="Q362" s="145">
        <v>0</v>
      </c>
      <c r="R362" s="146">
        <v>26584.36773</v>
      </c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147"/>
      <c r="B363" s="147"/>
      <c r="C363" s="143" t="s">
        <v>123</v>
      </c>
      <c r="D363" s="143" t="s">
        <v>124</v>
      </c>
      <c r="E363" s="143">
        <v>56</v>
      </c>
      <c r="F363" s="144">
        <v>0</v>
      </c>
      <c r="G363" s="145">
        <v>0</v>
      </c>
      <c r="H363" s="145">
        <v>0</v>
      </c>
      <c r="I363" s="145">
        <v>1241.6328500000002</v>
      </c>
      <c r="J363" s="145">
        <v>64.15437</v>
      </c>
      <c r="K363" s="145">
        <v>1305.78722</v>
      </c>
      <c r="L363" s="145">
        <v>859.98104</v>
      </c>
      <c r="M363" s="145">
        <v>0</v>
      </c>
      <c r="N363" s="145">
        <v>859.98104</v>
      </c>
      <c r="O363" s="145">
        <v>2165.76826</v>
      </c>
      <c r="P363" s="145">
        <v>24706.03254</v>
      </c>
      <c r="Q363" s="145">
        <v>0</v>
      </c>
      <c r="R363" s="146">
        <v>24706.03254</v>
      </c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147"/>
      <c r="B364" s="143" t="s">
        <v>12</v>
      </c>
      <c r="C364" s="143" t="s">
        <v>12</v>
      </c>
      <c r="D364" s="143" t="s">
        <v>12</v>
      </c>
      <c r="E364" s="143">
        <v>198</v>
      </c>
      <c r="F364" s="144">
        <v>0</v>
      </c>
      <c r="G364" s="145">
        <v>0</v>
      </c>
      <c r="H364" s="145">
        <v>0</v>
      </c>
      <c r="I364" s="145">
        <v>469.59453</v>
      </c>
      <c r="J364" s="145">
        <v>1.0646600000000002</v>
      </c>
      <c r="K364" s="145">
        <v>470.65919</v>
      </c>
      <c r="L364" s="145">
        <v>6410.828</v>
      </c>
      <c r="M364" s="145">
        <v>296.50165999999996</v>
      </c>
      <c r="N364" s="145">
        <v>6707.32966</v>
      </c>
      <c r="O364" s="145">
        <v>7177.98885</v>
      </c>
      <c r="P364" s="145">
        <v>9915.860980000001</v>
      </c>
      <c r="Q364" s="145">
        <v>0</v>
      </c>
      <c r="R364" s="146">
        <v>9915.860980000001</v>
      </c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147"/>
      <c r="B365" s="143" t="s">
        <v>130</v>
      </c>
      <c r="C365" s="143" t="s">
        <v>131</v>
      </c>
      <c r="D365" s="143" t="s">
        <v>131</v>
      </c>
      <c r="E365" s="143">
        <v>6</v>
      </c>
      <c r="F365" s="144">
        <v>0</v>
      </c>
      <c r="G365" s="145">
        <v>0</v>
      </c>
      <c r="H365" s="145">
        <v>0</v>
      </c>
      <c r="I365" s="145">
        <v>1768.71174</v>
      </c>
      <c r="J365" s="145">
        <v>2.25292</v>
      </c>
      <c r="K365" s="145">
        <v>1770.9646599999999</v>
      </c>
      <c r="L365" s="145">
        <v>1248.4442900000001</v>
      </c>
      <c r="M365" s="145">
        <v>4.02773</v>
      </c>
      <c r="N365" s="145">
        <v>1252.47202</v>
      </c>
      <c r="O365" s="145">
        <v>3023.4366800000003</v>
      </c>
      <c r="P365" s="145">
        <v>11788.04631</v>
      </c>
      <c r="Q365" s="145">
        <v>0</v>
      </c>
      <c r="R365" s="146">
        <v>11788.04631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147"/>
      <c r="B366" s="147"/>
      <c r="C366" s="147"/>
      <c r="D366" s="143" t="s">
        <v>132</v>
      </c>
      <c r="E366" s="143">
        <v>4</v>
      </c>
      <c r="F366" s="144">
        <v>0</v>
      </c>
      <c r="G366" s="145">
        <v>0</v>
      </c>
      <c r="H366" s="145">
        <v>0</v>
      </c>
      <c r="I366" s="145">
        <v>4607.15109</v>
      </c>
      <c r="J366" s="145">
        <v>0.07334</v>
      </c>
      <c r="K366" s="145">
        <v>4607.224429999999</v>
      </c>
      <c r="L366" s="145">
        <v>1497.06898</v>
      </c>
      <c r="M366" s="145">
        <v>0</v>
      </c>
      <c r="N366" s="145">
        <v>1497.06898</v>
      </c>
      <c r="O366" s="145">
        <v>6104.29341</v>
      </c>
      <c r="P366" s="145">
        <v>16055.651119999999</v>
      </c>
      <c r="Q366" s="145">
        <v>0</v>
      </c>
      <c r="R366" s="146">
        <v>16055.651119999999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147"/>
      <c r="B367" s="147"/>
      <c r="C367" s="147"/>
      <c r="D367" s="143" t="s">
        <v>254</v>
      </c>
      <c r="E367" s="143">
        <v>212</v>
      </c>
      <c r="F367" s="144">
        <v>0</v>
      </c>
      <c r="G367" s="145">
        <v>0</v>
      </c>
      <c r="H367" s="145">
        <v>0</v>
      </c>
      <c r="I367" s="145">
        <v>238.21348</v>
      </c>
      <c r="J367" s="145">
        <v>0</v>
      </c>
      <c r="K367" s="145">
        <v>238.21348</v>
      </c>
      <c r="L367" s="145">
        <v>63.46694</v>
      </c>
      <c r="M367" s="145">
        <v>0</v>
      </c>
      <c r="N367" s="145">
        <v>63.46694</v>
      </c>
      <c r="O367" s="145">
        <v>301.68041999999997</v>
      </c>
      <c r="P367" s="145">
        <v>8867.06245</v>
      </c>
      <c r="Q367" s="145">
        <v>0</v>
      </c>
      <c r="R367" s="146">
        <v>8867.06245</v>
      </c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147"/>
      <c r="B368" s="147"/>
      <c r="C368" s="143" t="s">
        <v>255</v>
      </c>
      <c r="D368" s="143" t="s">
        <v>255</v>
      </c>
      <c r="E368" s="143">
        <v>68</v>
      </c>
      <c r="F368" s="144">
        <v>0</v>
      </c>
      <c r="G368" s="145">
        <v>0</v>
      </c>
      <c r="H368" s="145">
        <v>0</v>
      </c>
      <c r="I368" s="145">
        <v>1215.7171799999999</v>
      </c>
      <c r="J368" s="145">
        <v>5.57771</v>
      </c>
      <c r="K368" s="145">
        <v>1221.29489</v>
      </c>
      <c r="L368" s="145">
        <v>1713.54773</v>
      </c>
      <c r="M368" s="145">
        <v>35.304809999999996</v>
      </c>
      <c r="N368" s="145">
        <v>1748.85254</v>
      </c>
      <c r="O368" s="145">
        <v>2970.14743</v>
      </c>
      <c r="P368" s="145">
        <v>16180.631019999999</v>
      </c>
      <c r="Q368" s="145">
        <v>0</v>
      </c>
      <c r="R368" s="146">
        <v>16180.631019999999</v>
      </c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147"/>
      <c r="B369" s="147"/>
      <c r="C369" s="143" t="s">
        <v>133</v>
      </c>
      <c r="D369" s="143" t="s">
        <v>256</v>
      </c>
      <c r="E369" s="143">
        <v>55</v>
      </c>
      <c r="F369" s="144">
        <v>0</v>
      </c>
      <c r="G369" s="145">
        <v>0</v>
      </c>
      <c r="H369" s="145">
        <v>0</v>
      </c>
      <c r="I369" s="145">
        <v>1117.58327</v>
      </c>
      <c r="J369" s="145">
        <v>0.3015</v>
      </c>
      <c r="K369" s="145">
        <v>1117.8847700000001</v>
      </c>
      <c r="L369" s="145">
        <v>2492.5984900000003</v>
      </c>
      <c r="M369" s="145">
        <v>0</v>
      </c>
      <c r="N369" s="145">
        <v>2492.5984900000003</v>
      </c>
      <c r="O369" s="145">
        <v>3610.48326</v>
      </c>
      <c r="P369" s="145">
        <v>14118.409609999999</v>
      </c>
      <c r="Q369" s="145">
        <v>0</v>
      </c>
      <c r="R369" s="146">
        <v>14118.409609999999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147"/>
      <c r="B370" s="147"/>
      <c r="C370" s="147"/>
      <c r="D370" s="143" t="s">
        <v>134</v>
      </c>
      <c r="E370" s="143">
        <v>43</v>
      </c>
      <c r="F370" s="144">
        <v>0</v>
      </c>
      <c r="G370" s="145">
        <v>0</v>
      </c>
      <c r="H370" s="145">
        <v>0</v>
      </c>
      <c r="I370" s="145">
        <v>1474.8646899999999</v>
      </c>
      <c r="J370" s="145">
        <v>84.76639</v>
      </c>
      <c r="K370" s="145">
        <v>1559.63108</v>
      </c>
      <c r="L370" s="145">
        <v>5421.078030000001</v>
      </c>
      <c r="M370" s="145">
        <v>0</v>
      </c>
      <c r="N370" s="145">
        <v>5421.078030000001</v>
      </c>
      <c r="O370" s="145">
        <v>6980.709110000001</v>
      </c>
      <c r="P370" s="145">
        <v>10067.06851</v>
      </c>
      <c r="Q370" s="145">
        <v>0</v>
      </c>
      <c r="R370" s="146">
        <v>10067.06851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147"/>
      <c r="B371" s="147"/>
      <c r="C371" s="147"/>
      <c r="D371" s="143" t="s">
        <v>133</v>
      </c>
      <c r="E371" s="143">
        <v>1</v>
      </c>
      <c r="F371" s="144">
        <v>0</v>
      </c>
      <c r="G371" s="145">
        <v>0</v>
      </c>
      <c r="H371" s="145">
        <v>0</v>
      </c>
      <c r="I371" s="145">
        <v>2970.22058</v>
      </c>
      <c r="J371" s="145">
        <v>66.45583</v>
      </c>
      <c r="K371" s="145">
        <v>3036.67641</v>
      </c>
      <c r="L371" s="145">
        <v>18698.55082</v>
      </c>
      <c r="M371" s="145">
        <v>339.81125</v>
      </c>
      <c r="N371" s="145">
        <v>19038.36207</v>
      </c>
      <c r="O371" s="145">
        <v>22075.03848</v>
      </c>
      <c r="P371" s="145">
        <v>29145.27986</v>
      </c>
      <c r="Q371" s="145">
        <v>230.28520999999998</v>
      </c>
      <c r="R371" s="146">
        <v>29375.56507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147"/>
      <c r="B372" s="147"/>
      <c r="C372" s="147"/>
      <c r="D372" s="147"/>
      <c r="E372" s="148">
        <v>11</v>
      </c>
      <c r="F372" s="149">
        <v>0</v>
      </c>
      <c r="G372" s="150">
        <v>0</v>
      </c>
      <c r="H372" s="150">
        <v>0</v>
      </c>
      <c r="I372" s="150">
        <v>2920.9701099999997</v>
      </c>
      <c r="J372" s="150">
        <v>291.54132</v>
      </c>
      <c r="K372" s="150">
        <v>3212.51143</v>
      </c>
      <c r="L372" s="150">
        <v>14134.95706</v>
      </c>
      <c r="M372" s="150">
        <v>193.57571</v>
      </c>
      <c r="N372" s="150">
        <v>14328.53277</v>
      </c>
      <c r="O372" s="150">
        <v>17541.0442</v>
      </c>
      <c r="P372" s="150">
        <v>18895.66976</v>
      </c>
      <c r="Q372" s="150">
        <v>120.78252</v>
      </c>
      <c r="R372" s="151">
        <v>19016.45228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147"/>
      <c r="B373" s="147"/>
      <c r="C373" s="143" t="s">
        <v>257</v>
      </c>
      <c r="D373" s="143" t="s">
        <v>257</v>
      </c>
      <c r="E373" s="143">
        <v>26</v>
      </c>
      <c r="F373" s="144">
        <v>0</v>
      </c>
      <c r="G373" s="145">
        <v>0</v>
      </c>
      <c r="H373" s="145">
        <v>0</v>
      </c>
      <c r="I373" s="145">
        <v>2215.26773</v>
      </c>
      <c r="J373" s="145">
        <v>16.01241</v>
      </c>
      <c r="K373" s="145">
        <v>2231.2801400000003</v>
      </c>
      <c r="L373" s="145">
        <v>6629.56711</v>
      </c>
      <c r="M373" s="145">
        <v>9.95362</v>
      </c>
      <c r="N373" s="145">
        <v>6639.52073</v>
      </c>
      <c r="O373" s="145">
        <v>8870.80087</v>
      </c>
      <c r="P373" s="145">
        <v>20504.76255</v>
      </c>
      <c r="Q373" s="145">
        <v>0</v>
      </c>
      <c r="R373" s="146">
        <v>20504.76255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147"/>
      <c r="B374" s="147"/>
      <c r="C374" s="143" t="s">
        <v>258</v>
      </c>
      <c r="D374" s="143" t="s">
        <v>259</v>
      </c>
      <c r="E374" s="143">
        <v>66</v>
      </c>
      <c r="F374" s="144">
        <v>0</v>
      </c>
      <c r="G374" s="145">
        <v>0</v>
      </c>
      <c r="H374" s="145">
        <v>0</v>
      </c>
      <c r="I374" s="145">
        <v>1983.69904</v>
      </c>
      <c r="J374" s="145">
        <v>2.1499099999999998</v>
      </c>
      <c r="K374" s="145">
        <v>1985.84895</v>
      </c>
      <c r="L374" s="145">
        <v>196.64941000000002</v>
      </c>
      <c r="M374" s="145">
        <v>0</v>
      </c>
      <c r="N374" s="145">
        <v>196.64941000000002</v>
      </c>
      <c r="O374" s="145">
        <v>2182.49836</v>
      </c>
      <c r="P374" s="145">
        <v>10516.90234</v>
      </c>
      <c r="Q374" s="145">
        <v>0</v>
      </c>
      <c r="R374" s="146">
        <v>10516.90234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147"/>
      <c r="B375" s="147"/>
      <c r="C375" s="147"/>
      <c r="D375" s="143" t="s">
        <v>258</v>
      </c>
      <c r="E375" s="143">
        <v>5</v>
      </c>
      <c r="F375" s="144">
        <v>0</v>
      </c>
      <c r="G375" s="145">
        <v>0</v>
      </c>
      <c r="H375" s="145">
        <v>0</v>
      </c>
      <c r="I375" s="145">
        <v>2573.57935</v>
      </c>
      <c r="J375" s="145">
        <v>1.7543</v>
      </c>
      <c r="K375" s="145">
        <v>2575.33365</v>
      </c>
      <c r="L375" s="145">
        <v>1511.3901799999999</v>
      </c>
      <c r="M375" s="145">
        <v>0</v>
      </c>
      <c r="N375" s="145">
        <v>1511.3901799999999</v>
      </c>
      <c r="O375" s="145">
        <v>4086.72383</v>
      </c>
      <c r="P375" s="145">
        <v>22863.8189</v>
      </c>
      <c r="Q375" s="145">
        <v>0</v>
      </c>
      <c r="R375" s="146">
        <v>22863.8189</v>
      </c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147"/>
      <c r="B376" s="147"/>
      <c r="C376" s="143" t="s">
        <v>135</v>
      </c>
      <c r="D376" s="143" t="s">
        <v>135</v>
      </c>
      <c r="E376" s="143">
        <v>14</v>
      </c>
      <c r="F376" s="144">
        <v>0</v>
      </c>
      <c r="G376" s="145">
        <v>0</v>
      </c>
      <c r="H376" s="145">
        <v>0</v>
      </c>
      <c r="I376" s="145">
        <v>1121.3845700000002</v>
      </c>
      <c r="J376" s="145">
        <v>31.08538</v>
      </c>
      <c r="K376" s="145">
        <v>1152.46995</v>
      </c>
      <c r="L376" s="145">
        <v>2510.93361</v>
      </c>
      <c r="M376" s="145">
        <v>0</v>
      </c>
      <c r="N376" s="145">
        <v>2510.93361</v>
      </c>
      <c r="O376" s="145">
        <v>3663.40356</v>
      </c>
      <c r="P376" s="145">
        <v>16286.885859999999</v>
      </c>
      <c r="Q376" s="145">
        <v>0</v>
      </c>
      <c r="R376" s="146">
        <v>16286.885859999999</v>
      </c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147"/>
      <c r="B377" s="147"/>
      <c r="C377" s="143" t="s">
        <v>260</v>
      </c>
      <c r="D377" s="143" t="s">
        <v>261</v>
      </c>
      <c r="E377" s="143">
        <v>27</v>
      </c>
      <c r="F377" s="144">
        <v>0</v>
      </c>
      <c r="G377" s="145">
        <v>0</v>
      </c>
      <c r="H377" s="145">
        <v>0</v>
      </c>
      <c r="I377" s="145">
        <v>821.73164</v>
      </c>
      <c r="J377" s="145">
        <v>14.15021</v>
      </c>
      <c r="K377" s="145">
        <v>835.88185</v>
      </c>
      <c r="L377" s="145">
        <v>4253.1644400000005</v>
      </c>
      <c r="M377" s="145">
        <v>249.40193</v>
      </c>
      <c r="N377" s="145">
        <v>4502.5663700000005</v>
      </c>
      <c r="O377" s="145">
        <v>5338.448219999999</v>
      </c>
      <c r="P377" s="145">
        <v>16013.19284</v>
      </c>
      <c r="Q377" s="145">
        <v>0</v>
      </c>
      <c r="R377" s="146">
        <v>16013.19284</v>
      </c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147"/>
      <c r="B378" s="143" t="s">
        <v>14</v>
      </c>
      <c r="C378" s="143" t="s">
        <v>136</v>
      </c>
      <c r="D378" s="143" t="s">
        <v>262</v>
      </c>
      <c r="E378" s="143">
        <v>213</v>
      </c>
      <c r="F378" s="144">
        <v>0</v>
      </c>
      <c r="G378" s="145">
        <v>0</v>
      </c>
      <c r="H378" s="145">
        <v>0</v>
      </c>
      <c r="I378" s="145">
        <v>152.44099</v>
      </c>
      <c r="J378" s="145">
        <v>0.0013700000000000001</v>
      </c>
      <c r="K378" s="145">
        <v>152.44235999999998</v>
      </c>
      <c r="L378" s="145">
        <v>160.35414</v>
      </c>
      <c r="M378" s="145">
        <v>0</v>
      </c>
      <c r="N378" s="145">
        <v>160.35414</v>
      </c>
      <c r="O378" s="145">
        <v>312.7965</v>
      </c>
      <c r="P378" s="145">
        <v>12639.263939999999</v>
      </c>
      <c r="Q378" s="145">
        <v>0</v>
      </c>
      <c r="R378" s="146">
        <v>12639.263939999999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147"/>
      <c r="B379" s="147"/>
      <c r="C379" s="143" t="s">
        <v>138</v>
      </c>
      <c r="D379" s="143" t="s">
        <v>138</v>
      </c>
      <c r="E379" s="143">
        <v>71</v>
      </c>
      <c r="F379" s="144">
        <v>0</v>
      </c>
      <c r="G379" s="145">
        <v>0</v>
      </c>
      <c r="H379" s="145">
        <v>0</v>
      </c>
      <c r="I379" s="145">
        <v>4109.14502</v>
      </c>
      <c r="J379" s="145">
        <v>120.75933</v>
      </c>
      <c r="K379" s="145">
        <v>4229.90435</v>
      </c>
      <c r="L379" s="145">
        <v>8645.72031</v>
      </c>
      <c r="M379" s="145">
        <v>35.90337</v>
      </c>
      <c r="N379" s="145">
        <v>8681.62368</v>
      </c>
      <c r="O379" s="145">
        <v>12911.52803</v>
      </c>
      <c r="P379" s="145">
        <v>11416.34105</v>
      </c>
      <c r="Q379" s="145">
        <v>0</v>
      </c>
      <c r="R379" s="146">
        <v>11416.34105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147"/>
      <c r="B380" s="147"/>
      <c r="C380" s="143" t="s">
        <v>263</v>
      </c>
      <c r="D380" s="143" t="s">
        <v>264</v>
      </c>
      <c r="E380" s="143">
        <v>72</v>
      </c>
      <c r="F380" s="144">
        <v>0</v>
      </c>
      <c r="G380" s="145">
        <v>0</v>
      </c>
      <c r="H380" s="145">
        <v>0</v>
      </c>
      <c r="I380" s="145">
        <v>5706.16451</v>
      </c>
      <c r="J380" s="145">
        <v>127.56311</v>
      </c>
      <c r="K380" s="145">
        <v>5833.72762</v>
      </c>
      <c r="L380" s="145">
        <v>17397.81136</v>
      </c>
      <c r="M380" s="145">
        <v>149.04729999999998</v>
      </c>
      <c r="N380" s="145">
        <v>17546.85866</v>
      </c>
      <c r="O380" s="145">
        <v>23380.58628</v>
      </c>
      <c r="P380" s="145">
        <v>32832.5275</v>
      </c>
      <c r="Q380" s="145">
        <v>0</v>
      </c>
      <c r="R380" s="146">
        <v>32832.5275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147"/>
      <c r="B381" s="147"/>
      <c r="C381" s="143" t="s">
        <v>139</v>
      </c>
      <c r="D381" s="143" t="s">
        <v>140</v>
      </c>
      <c r="E381" s="143">
        <v>78</v>
      </c>
      <c r="F381" s="144">
        <v>0</v>
      </c>
      <c r="G381" s="145">
        <v>0</v>
      </c>
      <c r="H381" s="145">
        <v>0</v>
      </c>
      <c r="I381" s="145">
        <v>1768.81991</v>
      </c>
      <c r="J381" s="145">
        <v>54.073269999999994</v>
      </c>
      <c r="K381" s="145">
        <v>1822.89318</v>
      </c>
      <c r="L381" s="145">
        <v>7294.577179999999</v>
      </c>
      <c r="M381" s="145">
        <v>71.71858</v>
      </c>
      <c r="N381" s="145">
        <v>7366.29576</v>
      </c>
      <c r="O381" s="145">
        <v>9189.18894</v>
      </c>
      <c r="P381" s="145">
        <v>23314.92911</v>
      </c>
      <c r="Q381" s="145">
        <v>0</v>
      </c>
      <c r="R381" s="146">
        <v>23314.92911</v>
      </c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147"/>
      <c r="B382" s="147"/>
      <c r="C382" s="147"/>
      <c r="D382" s="143" t="s">
        <v>223</v>
      </c>
      <c r="E382" s="143">
        <v>77</v>
      </c>
      <c r="F382" s="144">
        <v>0</v>
      </c>
      <c r="G382" s="145">
        <v>0</v>
      </c>
      <c r="H382" s="145">
        <v>0</v>
      </c>
      <c r="I382" s="145">
        <v>1605.61422</v>
      </c>
      <c r="J382" s="145">
        <v>64.92855</v>
      </c>
      <c r="K382" s="145">
        <v>1670.54277</v>
      </c>
      <c r="L382" s="145">
        <v>8122.33488</v>
      </c>
      <c r="M382" s="145">
        <v>42.22139</v>
      </c>
      <c r="N382" s="145">
        <v>8164.556269999999</v>
      </c>
      <c r="O382" s="145">
        <v>9835.09904</v>
      </c>
      <c r="P382" s="145">
        <v>13716.939460000001</v>
      </c>
      <c r="Q382" s="145">
        <v>0</v>
      </c>
      <c r="R382" s="146">
        <v>13716.939460000001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147"/>
      <c r="B383" s="147"/>
      <c r="C383" s="147"/>
      <c r="D383" s="143" t="s">
        <v>139</v>
      </c>
      <c r="E383" s="143">
        <v>74</v>
      </c>
      <c r="F383" s="144">
        <v>0</v>
      </c>
      <c r="G383" s="145">
        <v>0</v>
      </c>
      <c r="H383" s="145">
        <v>0</v>
      </c>
      <c r="I383" s="145">
        <v>14284.036380000001</v>
      </c>
      <c r="J383" s="145">
        <v>1891.30064</v>
      </c>
      <c r="K383" s="145">
        <v>16175.337019999999</v>
      </c>
      <c r="L383" s="145">
        <v>133968.76632999998</v>
      </c>
      <c r="M383" s="145">
        <v>4753.30907</v>
      </c>
      <c r="N383" s="145">
        <v>138722.0754</v>
      </c>
      <c r="O383" s="145">
        <v>154897.41241999998</v>
      </c>
      <c r="P383" s="145">
        <v>14260.073279999999</v>
      </c>
      <c r="Q383" s="145">
        <v>165.50614000000002</v>
      </c>
      <c r="R383" s="146">
        <v>14425.57942</v>
      </c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147"/>
      <c r="B384" s="147"/>
      <c r="C384" s="143" t="s">
        <v>141</v>
      </c>
      <c r="D384" s="143" t="s">
        <v>141</v>
      </c>
      <c r="E384" s="143">
        <v>82</v>
      </c>
      <c r="F384" s="144">
        <v>0</v>
      </c>
      <c r="G384" s="145">
        <v>0</v>
      </c>
      <c r="H384" s="145">
        <v>0</v>
      </c>
      <c r="I384" s="145">
        <v>11413.62305</v>
      </c>
      <c r="J384" s="145">
        <v>79.26205999999999</v>
      </c>
      <c r="K384" s="145">
        <v>11492.88511</v>
      </c>
      <c r="L384" s="145">
        <v>5576.755730000001</v>
      </c>
      <c r="M384" s="145">
        <v>88.65532</v>
      </c>
      <c r="N384" s="145">
        <v>5665.41105</v>
      </c>
      <c r="O384" s="145">
        <v>17158.29616</v>
      </c>
      <c r="P384" s="145">
        <v>19728.466640000002</v>
      </c>
      <c r="Q384" s="145">
        <v>0</v>
      </c>
      <c r="R384" s="146">
        <v>19728.466640000002</v>
      </c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147"/>
      <c r="B385" s="147"/>
      <c r="C385" s="143" t="s">
        <v>265</v>
      </c>
      <c r="D385" s="143" t="s">
        <v>265</v>
      </c>
      <c r="E385" s="143">
        <v>208</v>
      </c>
      <c r="F385" s="144">
        <v>0</v>
      </c>
      <c r="G385" s="145">
        <v>0</v>
      </c>
      <c r="H385" s="145">
        <v>0</v>
      </c>
      <c r="I385" s="145">
        <v>569.80906</v>
      </c>
      <c r="J385" s="145">
        <v>8.495940000000001</v>
      </c>
      <c r="K385" s="145">
        <v>578.305</v>
      </c>
      <c r="L385" s="145">
        <v>1667.22571</v>
      </c>
      <c r="M385" s="145">
        <v>44.472519999999996</v>
      </c>
      <c r="N385" s="145">
        <v>1711.69823</v>
      </c>
      <c r="O385" s="145">
        <v>2290.00323</v>
      </c>
      <c r="P385" s="145">
        <v>10063.767</v>
      </c>
      <c r="Q385" s="145">
        <v>0</v>
      </c>
      <c r="R385" s="146">
        <v>10063.767</v>
      </c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147"/>
      <c r="B386" s="147"/>
      <c r="C386" s="143" t="s">
        <v>266</v>
      </c>
      <c r="D386" s="143" t="s">
        <v>267</v>
      </c>
      <c r="E386" s="143">
        <v>207</v>
      </c>
      <c r="F386" s="144">
        <v>0</v>
      </c>
      <c r="G386" s="145">
        <v>0</v>
      </c>
      <c r="H386" s="145">
        <v>0</v>
      </c>
      <c r="I386" s="145">
        <v>696.85555</v>
      </c>
      <c r="J386" s="145">
        <v>0.05278</v>
      </c>
      <c r="K386" s="145">
        <v>696.90833</v>
      </c>
      <c r="L386" s="145">
        <v>1230.43279</v>
      </c>
      <c r="M386" s="145">
        <v>0</v>
      </c>
      <c r="N386" s="145">
        <v>1230.43279</v>
      </c>
      <c r="O386" s="145">
        <v>1927.34112</v>
      </c>
      <c r="P386" s="145">
        <v>21478.565710000003</v>
      </c>
      <c r="Q386" s="145">
        <v>0</v>
      </c>
      <c r="R386" s="146">
        <v>21478.565710000003</v>
      </c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147"/>
      <c r="B387" s="143" t="s">
        <v>15</v>
      </c>
      <c r="C387" s="143" t="s">
        <v>143</v>
      </c>
      <c r="D387" s="143" t="s">
        <v>143</v>
      </c>
      <c r="E387" s="143">
        <v>80</v>
      </c>
      <c r="F387" s="144">
        <v>0</v>
      </c>
      <c r="G387" s="145">
        <v>0</v>
      </c>
      <c r="H387" s="145">
        <v>0</v>
      </c>
      <c r="I387" s="145">
        <v>1562.78038</v>
      </c>
      <c r="J387" s="145">
        <v>240.73039</v>
      </c>
      <c r="K387" s="145">
        <v>1803.51077</v>
      </c>
      <c r="L387" s="145">
        <v>12439.87077</v>
      </c>
      <c r="M387" s="145">
        <v>105.90788</v>
      </c>
      <c r="N387" s="145">
        <v>12545.77865</v>
      </c>
      <c r="O387" s="145">
        <v>14349.28942</v>
      </c>
      <c r="P387" s="145">
        <v>25789.3382</v>
      </c>
      <c r="Q387" s="145">
        <v>0</v>
      </c>
      <c r="R387" s="146">
        <v>25789.3382</v>
      </c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147"/>
      <c r="B388" s="147"/>
      <c r="C388" s="143" t="s">
        <v>15</v>
      </c>
      <c r="D388" s="143" t="s">
        <v>224</v>
      </c>
      <c r="E388" s="143">
        <v>160</v>
      </c>
      <c r="F388" s="144">
        <v>0</v>
      </c>
      <c r="G388" s="145">
        <v>0</v>
      </c>
      <c r="H388" s="145">
        <v>0</v>
      </c>
      <c r="I388" s="145">
        <v>815.18938</v>
      </c>
      <c r="J388" s="145">
        <v>0.03472</v>
      </c>
      <c r="K388" s="145">
        <v>815.2241</v>
      </c>
      <c r="L388" s="145">
        <v>523.7565</v>
      </c>
      <c r="M388" s="145">
        <v>0.00281</v>
      </c>
      <c r="N388" s="145">
        <v>523.75931</v>
      </c>
      <c r="O388" s="145">
        <v>1338.9834099999998</v>
      </c>
      <c r="P388" s="145">
        <v>14422.13437</v>
      </c>
      <c r="Q388" s="145">
        <v>0</v>
      </c>
      <c r="R388" s="146">
        <v>14422.13437</v>
      </c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147"/>
      <c r="B389" s="143" t="s">
        <v>16</v>
      </c>
      <c r="C389" s="143" t="s">
        <v>147</v>
      </c>
      <c r="D389" s="143" t="s">
        <v>147</v>
      </c>
      <c r="E389" s="143">
        <v>86</v>
      </c>
      <c r="F389" s="144">
        <v>0</v>
      </c>
      <c r="G389" s="145">
        <v>0</v>
      </c>
      <c r="H389" s="145">
        <v>0</v>
      </c>
      <c r="I389" s="145">
        <v>455.05815</v>
      </c>
      <c r="J389" s="145">
        <v>27.479599999999998</v>
      </c>
      <c r="K389" s="145">
        <v>482.53775</v>
      </c>
      <c r="L389" s="145">
        <v>936.6884200000001</v>
      </c>
      <c r="M389" s="145">
        <v>0</v>
      </c>
      <c r="N389" s="145">
        <v>936.6884200000001</v>
      </c>
      <c r="O389" s="145">
        <v>1419.22617</v>
      </c>
      <c r="P389" s="145">
        <v>4950.74203</v>
      </c>
      <c r="Q389" s="145">
        <v>0</v>
      </c>
      <c r="R389" s="146">
        <v>4950.74203</v>
      </c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147"/>
      <c r="B390" s="147"/>
      <c r="C390" s="143" t="s">
        <v>148</v>
      </c>
      <c r="D390" s="143" t="s">
        <v>268</v>
      </c>
      <c r="E390" s="143">
        <v>62</v>
      </c>
      <c r="F390" s="144">
        <v>0</v>
      </c>
      <c r="G390" s="145">
        <v>0</v>
      </c>
      <c r="H390" s="145">
        <v>0</v>
      </c>
      <c r="I390" s="145">
        <v>1106.7747</v>
      </c>
      <c r="J390" s="145">
        <v>3.6184499999999997</v>
      </c>
      <c r="K390" s="145">
        <v>1110.3931499999999</v>
      </c>
      <c r="L390" s="145">
        <v>2882.9433599999998</v>
      </c>
      <c r="M390" s="145">
        <v>11.77516</v>
      </c>
      <c r="N390" s="145">
        <v>2894.71852</v>
      </c>
      <c r="O390" s="145">
        <v>4005.11167</v>
      </c>
      <c r="P390" s="145">
        <v>14825.41975</v>
      </c>
      <c r="Q390" s="145">
        <v>0</v>
      </c>
      <c r="R390" s="146">
        <v>14825.41975</v>
      </c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147"/>
      <c r="B391" s="147"/>
      <c r="C391" s="143" t="s">
        <v>151</v>
      </c>
      <c r="D391" s="143" t="s">
        <v>152</v>
      </c>
      <c r="E391" s="143">
        <v>35</v>
      </c>
      <c r="F391" s="144">
        <v>0</v>
      </c>
      <c r="G391" s="145">
        <v>0</v>
      </c>
      <c r="H391" s="145">
        <v>0</v>
      </c>
      <c r="I391" s="145">
        <v>461.41984</v>
      </c>
      <c r="J391" s="145">
        <v>28.85922</v>
      </c>
      <c r="K391" s="145">
        <v>490.27906</v>
      </c>
      <c r="L391" s="145">
        <v>3366.1801600000003</v>
      </c>
      <c r="M391" s="145">
        <v>0</v>
      </c>
      <c r="N391" s="145">
        <v>3366.1801600000003</v>
      </c>
      <c r="O391" s="145">
        <v>3856.45922</v>
      </c>
      <c r="P391" s="145">
        <v>12112.282060000001</v>
      </c>
      <c r="Q391" s="145">
        <v>0</v>
      </c>
      <c r="R391" s="146">
        <v>12112.282060000001</v>
      </c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147"/>
      <c r="B392" s="147"/>
      <c r="C392" s="143" t="s">
        <v>16</v>
      </c>
      <c r="D392" s="143" t="s">
        <v>153</v>
      </c>
      <c r="E392" s="143">
        <v>8</v>
      </c>
      <c r="F392" s="144">
        <v>0</v>
      </c>
      <c r="G392" s="145">
        <v>0</v>
      </c>
      <c r="H392" s="145">
        <v>0</v>
      </c>
      <c r="I392" s="145">
        <v>2483.47988</v>
      </c>
      <c r="J392" s="145">
        <v>202.5073</v>
      </c>
      <c r="K392" s="145">
        <v>2685.98718</v>
      </c>
      <c r="L392" s="145">
        <v>8836.78792</v>
      </c>
      <c r="M392" s="145">
        <v>217.21301</v>
      </c>
      <c r="N392" s="145">
        <v>9054.00093</v>
      </c>
      <c r="O392" s="145">
        <v>11739.98811</v>
      </c>
      <c r="P392" s="145">
        <v>35752.382560000005</v>
      </c>
      <c r="Q392" s="145">
        <v>0</v>
      </c>
      <c r="R392" s="146">
        <v>35752.382560000005</v>
      </c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147"/>
      <c r="B393" s="147"/>
      <c r="C393" s="147"/>
      <c r="D393" s="147"/>
      <c r="E393" s="148">
        <v>10</v>
      </c>
      <c r="F393" s="149">
        <v>0</v>
      </c>
      <c r="G393" s="150">
        <v>0</v>
      </c>
      <c r="H393" s="150">
        <v>0</v>
      </c>
      <c r="I393" s="150">
        <v>1241.12283</v>
      </c>
      <c r="J393" s="150">
        <v>95.34449000000001</v>
      </c>
      <c r="K393" s="150">
        <v>1336.46732</v>
      </c>
      <c r="L393" s="150">
        <v>4134.2250699999995</v>
      </c>
      <c r="M393" s="150">
        <v>38.429370000000006</v>
      </c>
      <c r="N393" s="150">
        <v>4172.65444</v>
      </c>
      <c r="O393" s="150">
        <v>5509.12176</v>
      </c>
      <c r="P393" s="150">
        <v>25059.759710000002</v>
      </c>
      <c r="Q393" s="150">
        <v>0</v>
      </c>
      <c r="R393" s="151">
        <v>25059.759710000002</v>
      </c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147"/>
      <c r="B394" s="147"/>
      <c r="C394" s="147"/>
      <c r="D394" s="147"/>
      <c r="E394" s="148">
        <v>63</v>
      </c>
      <c r="F394" s="149">
        <v>0</v>
      </c>
      <c r="G394" s="150">
        <v>0</v>
      </c>
      <c r="H394" s="150">
        <v>0</v>
      </c>
      <c r="I394" s="150">
        <v>1061.49001</v>
      </c>
      <c r="J394" s="150">
        <v>5.686649999999999</v>
      </c>
      <c r="K394" s="150">
        <v>1067.1766599999999</v>
      </c>
      <c r="L394" s="150">
        <v>3009.0641</v>
      </c>
      <c r="M394" s="150">
        <v>0</v>
      </c>
      <c r="N394" s="150">
        <v>3009.0641</v>
      </c>
      <c r="O394" s="150">
        <v>4076.2407599999997</v>
      </c>
      <c r="P394" s="150">
        <v>23119.5573</v>
      </c>
      <c r="Q394" s="150">
        <v>0</v>
      </c>
      <c r="R394" s="151">
        <v>23119.5573</v>
      </c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147"/>
      <c r="B395" s="147"/>
      <c r="C395" s="147"/>
      <c r="D395" s="143" t="s">
        <v>154</v>
      </c>
      <c r="E395" s="143">
        <v>39</v>
      </c>
      <c r="F395" s="144">
        <v>0</v>
      </c>
      <c r="G395" s="145">
        <v>0</v>
      </c>
      <c r="H395" s="145">
        <v>0</v>
      </c>
      <c r="I395" s="145">
        <v>779.3690899999999</v>
      </c>
      <c r="J395" s="145">
        <v>84.18494</v>
      </c>
      <c r="K395" s="145">
        <v>863.55403</v>
      </c>
      <c r="L395" s="145">
        <v>1483.79938</v>
      </c>
      <c r="M395" s="145">
        <v>15.06511</v>
      </c>
      <c r="N395" s="145">
        <v>1498.86449</v>
      </c>
      <c r="O395" s="145">
        <v>2362.41852</v>
      </c>
      <c r="P395" s="145">
        <v>12877.74635</v>
      </c>
      <c r="Q395" s="145">
        <v>0</v>
      </c>
      <c r="R395" s="146">
        <v>12877.74635</v>
      </c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147"/>
      <c r="B396" s="147"/>
      <c r="C396" s="147"/>
      <c r="D396" s="143" t="s">
        <v>159</v>
      </c>
      <c r="E396" s="143">
        <v>151</v>
      </c>
      <c r="F396" s="144">
        <v>0</v>
      </c>
      <c r="G396" s="145">
        <v>0</v>
      </c>
      <c r="H396" s="145">
        <v>0</v>
      </c>
      <c r="I396" s="145">
        <v>1775.3641</v>
      </c>
      <c r="J396" s="145">
        <v>109.26282</v>
      </c>
      <c r="K396" s="145">
        <v>1884.62692</v>
      </c>
      <c r="L396" s="145">
        <v>19783.185129999998</v>
      </c>
      <c r="M396" s="145">
        <v>719.6701899999999</v>
      </c>
      <c r="N396" s="145">
        <v>20502.85532</v>
      </c>
      <c r="O396" s="145">
        <v>22387.482239999998</v>
      </c>
      <c r="P396" s="145">
        <v>17936.912510000002</v>
      </c>
      <c r="Q396" s="145">
        <v>0</v>
      </c>
      <c r="R396" s="146">
        <v>17936.912510000002</v>
      </c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147"/>
      <c r="B397" s="147"/>
      <c r="C397" s="147"/>
      <c r="D397" s="143" t="s">
        <v>160</v>
      </c>
      <c r="E397" s="143">
        <v>28</v>
      </c>
      <c r="F397" s="144">
        <v>0</v>
      </c>
      <c r="G397" s="145">
        <v>0</v>
      </c>
      <c r="H397" s="145">
        <v>0</v>
      </c>
      <c r="I397" s="145">
        <v>714.44037</v>
      </c>
      <c r="J397" s="145">
        <v>1.06095</v>
      </c>
      <c r="K397" s="145">
        <v>715.50132</v>
      </c>
      <c r="L397" s="145">
        <v>10118.380140000001</v>
      </c>
      <c r="M397" s="145">
        <v>371.54690999999997</v>
      </c>
      <c r="N397" s="145">
        <v>10489.92705</v>
      </c>
      <c r="O397" s="145">
        <v>11205.42837</v>
      </c>
      <c r="P397" s="145">
        <v>16144.55974</v>
      </c>
      <c r="Q397" s="145">
        <v>0</v>
      </c>
      <c r="R397" s="146">
        <v>16144.55974</v>
      </c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147"/>
      <c r="B398" s="147"/>
      <c r="C398" s="147"/>
      <c r="D398" s="143" t="s">
        <v>161</v>
      </c>
      <c r="E398" s="143">
        <v>42</v>
      </c>
      <c r="F398" s="144">
        <v>0</v>
      </c>
      <c r="G398" s="145">
        <v>0</v>
      </c>
      <c r="H398" s="145">
        <v>0</v>
      </c>
      <c r="I398" s="145">
        <v>1056.23306</v>
      </c>
      <c r="J398" s="145">
        <v>29.51879</v>
      </c>
      <c r="K398" s="145">
        <v>1085.75185</v>
      </c>
      <c r="L398" s="145">
        <v>8304.43774</v>
      </c>
      <c r="M398" s="145">
        <v>3.51077</v>
      </c>
      <c r="N398" s="145">
        <v>8307.94851</v>
      </c>
      <c r="O398" s="145">
        <v>9393.700359999999</v>
      </c>
      <c r="P398" s="145">
        <v>17868.07298</v>
      </c>
      <c r="Q398" s="145">
        <v>0</v>
      </c>
      <c r="R398" s="146">
        <v>17868.07298</v>
      </c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147"/>
      <c r="B399" s="147"/>
      <c r="C399" s="147"/>
      <c r="D399" s="143" t="s">
        <v>165</v>
      </c>
      <c r="E399" s="143">
        <v>206</v>
      </c>
      <c r="F399" s="144">
        <v>0</v>
      </c>
      <c r="G399" s="145">
        <v>0</v>
      </c>
      <c r="H399" s="145">
        <v>0</v>
      </c>
      <c r="I399" s="145">
        <v>2457.9926299999997</v>
      </c>
      <c r="J399" s="145">
        <v>110.39580000000001</v>
      </c>
      <c r="K399" s="145">
        <v>2568.38843</v>
      </c>
      <c r="L399" s="145">
        <v>414086.31577</v>
      </c>
      <c r="M399" s="145">
        <v>1035.9194</v>
      </c>
      <c r="N399" s="145">
        <v>415122.23517</v>
      </c>
      <c r="O399" s="145">
        <v>417690.62360000005</v>
      </c>
      <c r="P399" s="145">
        <v>0</v>
      </c>
      <c r="Q399" s="145">
        <v>0</v>
      </c>
      <c r="R399" s="146">
        <v>0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147"/>
      <c r="B400" s="147"/>
      <c r="C400" s="147"/>
      <c r="D400" s="143" t="s">
        <v>166</v>
      </c>
      <c r="E400" s="143">
        <v>29</v>
      </c>
      <c r="F400" s="144">
        <v>0</v>
      </c>
      <c r="G400" s="145">
        <v>0</v>
      </c>
      <c r="H400" s="145">
        <v>0</v>
      </c>
      <c r="I400" s="145">
        <v>1694.76087</v>
      </c>
      <c r="J400" s="145">
        <v>61.32829</v>
      </c>
      <c r="K400" s="145">
        <v>1756.08916</v>
      </c>
      <c r="L400" s="145">
        <v>14445.436210000002</v>
      </c>
      <c r="M400" s="145">
        <v>66.91127</v>
      </c>
      <c r="N400" s="145">
        <v>14512.34748</v>
      </c>
      <c r="O400" s="145">
        <v>16268.43664</v>
      </c>
      <c r="P400" s="145">
        <v>19507.69644</v>
      </c>
      <c r="Q400" s="145">
        <v>0</v>
      </c>
      <c r="R400" s="146">
        <v>19507.69644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147"/>
      <c r="B401" s="147"/>
      <c r="C401" s="147"/>
      <c r="D401" s="147"/>
      <c r="E401" s="148">
        <v>38</v>
      </c>
      <c r="F401" s="149">
        <v>0</v>
      </c>
      <c r="G401" s="150">
        <v>0</v>
      </c>
      <c r="H401" s="150">
        <v>0</v>
      </c>
      <c r="I401" s="150">
        <v>1846.67475</v>
      </c>
      <c r="J401" s="150">
        <v>64.28843</v>
      </c>
      <c r="K401" s="150">
        <v>1910.96318</v>
      </c>
      <c r="L401" s="150">
        <v>26489.278489999997</v>
      </c>
      <c r="M401" s="150">
        <v>678.6773900000001</v>
      </c>
      <c r="N401" s="150">
        <v>27167.955879999998</v>
      </c>
      <c r="O401" s="150">
        <v>29078.91906</v>
      </c>
      <c r="P401" s="150">
        <v>22865.92296</v>
      </c>
      <c r="Q401" s="150">
        <v>0</v>
      </c>
      <c r="R401" s="151">
        <v>22865.92296</v>
      </c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147"/>
      <c r="B402" s="147"/>
      <c r="C402" s="147"/>
      <c r="D402" s="147"/>
      <c r="E402" s="148">
        <v>64</v>
      </c>
      <c r="F402" s="149">
        <v>0</v>
      </c>
      <c r="G402" s="150">
        <v>0</v>
      </c>
      <c r="H402" s="150">
        <v>0</v>
      </c>
      <c r="I402" s="150">
        <v>516.1540200000001</v>
      </c>
      <c r="J402" s="150">
        <v>12.143600000000001</v>
      </c>
      <c r="K402" s="150">
        <v>528.29762</v>
      </c>
      <c r="L402" s="150">
        <v>7961.58568</v>
      </c>
      <c r="M402" s="150">
        <v>42.37525</v>
      </c>
      <c r="N402" s="150">
        <v>8003.960929999999</v>
      </c>
      <c r="O402" s="150">
        <v>8532.25855</v>
      </c>
      <c r="P402" s="150">
        <v>13350.00747</v>
      </c>
      <c r="Q402" s="150">
        <v>92.7835</v>
      </c>
      <c r="R402" s="151">
        <v>13442.79097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147"/>
      <c r="B403" s="147"/>
      <c r="C403" s="147"/>
      <c r="D403" s="143" t="s">
        <v>168</v>
      </c>
      <c r="E403" s="143">
        <v>54</v>
      </c>
      <c r="F403" s="144">
        <v>0</v>
      </c>
      <c r="G403" s="145">
        <v>0</v>
      </c>
      <c r="H403" s="145">
        <v>0</v>
      </c>
      <c r="I403" s="145">
        <v>907.00665</v>
      </c>
      <c r="J403" s="145">
        <v>35.867580000000004</v>
      </c>
      <c r="K403" s="145">
        <v>942.87423</v>
      </c>
      <c r="L403" s="145">
        <v>10942.38738</v>
      </c>
      <c r="M403" s="145">
        <v>338.30402000000004</v>
      </c>
      <c r="N403" s="145">
        <v>11280.6914</v>
      </c>
      <c r="O403" s="145">
        <v>12223.565630000001</v>
      </c>
      <c r="P403" s="145">
        <v>15856.803890000001</v>
      </c>
      <c r="Q403" s="145">
        <v>0</v>
      </c>
      <c r="R403" s="146">
        <v>15856.803890000001</v>
      </c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147"/>
      <c r="B404" s="147"/>
      <c r="C404" s="147"/>
      <c r="D404" s="143" t="s">
        <v>170</v>
      </c>
      <c r="E404" s="143">
        <v>44</v>
      </c>
      <c r="F404" s="144">
        <v>0</v>
      </c>
      <c r="G404" s="145">
        <v>0</v>
      </c>
      <c r="H404" s="145">
        <v>0</v>
      </c>
      <c r="I404" s="145">
        <v>2353.3841</v>
      </c>
      <c r="J404" s="145">
        <v>456.67690999999996</v>
      </c>
      <c r="K404" s="145">
        <v>2810.06101</v>
      </c>
      <c r="L404" s="145">
        <v>40492.33904</v>
      </c>
      <c r="M404" s="145">
        <v>476.15673</v>
      </c>
      <c r="N404" s="145">
        <v>40968.49577</v>
      </c>
      <c r="O404" s="145">
        <v>43778.55678</v>
      </c>
      <c r="P404" s="145">
        <v>21945.58458</v>
      </c>
      <c r="Q404" s="145">
        <v>15.95341</v>
      </c>
      <c r="R404" s="146">
        <v>21961.537989999997</v>
      </c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147"/>
      <c r="B405" s="147"/>
      <c r="C405" s="147"/>
      <c r="D405" s="143" t="s">
        <v>172</v>
      </c>
      <c r="E405" s="143">
        <v>32</v>
      </c>
      <c r="F405" s="144">
        <v>0</v>
      </c>
      <c r="G405" s="145">
        <v>0</v>
      </c>
      <c r="H405" s="145">
        <v>0</v>
      </c>
      <c r="I405" s="145">
        <v>1208.19671</v>
      </c>
      <c r="J405" s="145">
        <v>85.67753</v>
      </c>
      <c r="K405" s="145">
        <v>1293.87424</v>
      </c>
      <c r="L405" s="145">
        <v>7747.803889999999</v>
      </c>
      <c r="M405" s="145">
        <v>5.86865</v>
      </c>
      <c r="N405" s="145">
        <v>7753.6725400000005</v>
      </c>
      <c r="O405" s="145">
        <v>9047.546779999999</v>
      </c>
      <c r="P405" s="145">
        <v>16622.03468</v>
      </c>
      <c r="Q405" s="145">
        <v>0</v>
      </c>
      <c r="R405" s="146">
        <v>16622.03468</v>
      </c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147"/>
      <c r="B406" s="147"/>
      <c r="C406" s="147"/>
      <c r="D406" s="143" t="s">
        <v>173</v>
      </c>
      <c r="E406" s="143">
        <v>30</v>
      </c>
      <c r="F406" s="144">
        <v>0</v>
      </c>
      <c r="G406" s="145">
        <v>0</v>
      </c>
      <c r="H406" s="145">
        <v>0</v>
      </c>
      <c r="I406" s="145">
        <v>1312.35469</v>
      </c>
      <c r="J406" s="145">
        <v>11.01848</v>
      </c>
      <c r="K406" s="145">
        <v>1323.3731699999998</v>
      </c>
      <c r="L406" s="145">
        <v>18688.07147</v>
      </c>
      <c r="M406" s="145">
        <v>265.09827</v>
      </c>
      <c r="N406" s="145">
        <v>18953.169739999998</v>
      </c>
      <c r="O406" s="145">
        <v>20276.54291</v>
      </c>
      <c r="P406" s="145">
        <v>17797.64268</v>
      </c>
      <c r="Q406" s="145">
        <v>0</v>
      </c>
      <c r="R406" s="146">
        <v>17797.64268</v>
      </c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147"/>
      <c r="B407" s="147"/>
      <c r="C407" s="147"/>
      <c r="D407" s="143" t="s">
        <v>225</v>
      </c>
      <c r="E407" s="143">
        <v>53</v>
      </c>
      <c r="F407" s="144">
        <v>0</v>
      </c>
      <c r="G407" s="145">
        <v>0</v>
      </c>
      <c r="H407" s="145">
        <v>0</v>
      </c>
      <c r="I407" s="145">
        <v>1036.48681</v>
      </c>
      <c r="J407" s="145">
        <v>29.87578</v>
      </c>
      <c r="K407" s="145">
        <v>1066.3625900000002</v>
      </c>
      <c r="L407" s="145">
        <v>2348.20126</v>
      </c>
      <c r="M407" s="145">
        <v>0</v>
      </c>
      <c r="N407" s="145">
        <v>2348.20126</v>
      </c>
      <c r="O407" s="145">
        <v>3414.56385</v>
      </c>
      <c r="P407" s="145">
        <v>18534.34244</v>
      </c>
      <c r="Q407" s="145">
        <v>0</v>
      </c>
      <c r="R407" s="146">
        <v>18534.34244</v>
      </c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147"/>
      <c r="B408" s="147"/>
      <c r="C408" s="147"/>
      <c r="D408" s="143" t="s">
        <v>175</v>
      </c>
      <c r="E408" s="143">
        <v>41</v>
      </c>
      <c r="F408" s="144">
        <v>0</v>
      </c>
      <c r="G408" s="145">
        <v>0</v>
      </c>
      <c r="H408" s="145">
        <v>0</v>
      </c>
      <c r="I408" s="145">
        <v>938.32189</v>
      </c>
      <c r="J408" s="145">
        <v>36.439730000000004</v>
      </c>
      <c r="K408" s="145">
        <v>974.76162</v>
      </c>
      <c r="L408" s="145">
        <v>34812.00452</v>
      </c>
      <c r="M408" s="145">
        <v>507.98401</v>
      </c>
      <c r="N408" s="145">
        <v>35319.98853</v>
      </c>
      <c r="O408" s="145">
        <v>36294.75015</v>
      </c>
      <c r="P408" s="145">
        <v>11437.21975</v>
      </c>
      <c r="Q408" s="145">
        <v>0</v>
      </c>
      <c r="R408" s="146">
        <v>11437.21975</v>
      </c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147"/>
      <c r="B409" s="147"/>
      <c r="C409" s="143" t="s">
        <v>269</v>
      </c>
      <c r="D409" s="143" t="s">
        <v>269</v>
      </c>
      <c r="E409" s="143">
        <v>106</v>
      </c>
      <c r="F409" s="144">
        <v>0</v>
      </c>
      <c r="G409" s="145">
        <v>0</v>
      </c>
      <c r="H409" s="145">
        <v>0</v>
      </c>
      <c r="I409" s="145">
        <v>0</v>
      </c>
      <c r="J409" s="145">
        <v>0</v>
      </c>
      <c r="K409" s="145">
        <v>0</v>
      </c>
      <c r="L409" s="145">
        <v>0</v>
      </c>
      <c r="M409" s="145">
        <v>0</v>
      </c>
      <c r="N409" s="145">
        <v>0</v>
      </c>
      <c r="O409" s="145">
        <v>0</v>
      </c>
      <c r="P409" s="145">
        <v>1186.76106</v>
      </c>
      <c r="Q409" s="145">
        <v>0</v>
      </c>
      <c r="R409" s="146">
        <v>1186.76106</v>
      </c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147"/>
      <c r="B410" s="143" t="s">
        <v>17</v>
      </c>
      <c r="C410" s="143" t="s">
        <v>181</v>
      </c>
      <c r="D410" s="143" t="s">
        <v>182</v>
      </c>
      <c r="E410" s="143">
        <v>189</v>
      </c>
      <c r="F410" s="144">
        <v>0</v>
      </c>
      <c r="G410" s="145">
        <v>0</v>
      </c>
      <c r="H410" s="145">
        <v>0</v>
      </c>
      <c r="I410" s="145">
        <v>396.85174</v>
      </c>
      <c r="J410" s="145">
        <v>11.251850000000001</v>
      </c>
      <c r="K410" s="145">
        <v>408.10359000000005</v>
      </c>
      <c r="L410" s="145">
        <v>1853.0685600000002</v>
      </c>
      <c r="M410" s="145">
        <v>0</v>
      </c>
      <c r="N410" s="145">
        <v>1853.0685600000002</v>
      </c>
      <c r="O410" s="145">
        <v>2261.17215</v>
      </c>
      <c r="P410" s="145">
        <v>11124.63348</v>
      </c>
      <c r="Q410" s="145">
        <v>0</v>
      </c>
      <c r="R410" s="146">
        <v>11124.63348</v>
      </c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147"/>
      <c r="B411" s="143" t="s">
        <v>18</v>
      </c>
      <c r="C411" s="143" t="s">
        <v>183</v>
      </c>
      <c r="D411" s="143" t="s">
        <v>183</v>
      </c>
      <c r="E411" s="143">
        <v>201</v>
      </c>
      <c r="F411" s="144">
        <v>0</v>
      </c>
      <c r="G411" s="145">
        <v>0</v>
      </c>
      <c r="H411" s="145">
        <v>0</v>
      </c>
      <c r="I411" s="145">
        <v>1686.0212099999999</v>
      </c>
      <c r="J411" s="145">
        <v>299.82613</v>
      </c>
      <c r="K411" s="145">
        <v>1985.84734</v>
      </c>
      <c r="L411" s="145">
        <v>1488.30557</v>
      </c>
      <c r="M411" s="145">
        <v>31.954150000000002</v>
      </c>
      <c r="N411" s="145">
        <v>1520.25972</v>
      </c>
      <c r="O411" s="145">
        <v>3506.1070600000003</v>
      </c>
      <c r="P411" s="145">
        <v>16384.42129</v>
      </c>
      <c r="Q411" s="145">
        <v>0</v>
      </c>
      <c r="R411" s="146">
        <v>16384.42129</v>
      </c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147"/>
      <c r="B412" s="143" t="s">
        <v>19</v>
      </c>
      <c r="C412" s="143" t="s">
        <v>270</v>
      </c>
      <c r="D412" s="143" t="s">
        <v>271</v>
      </c>
      <c r="E412" s="143">
        <v>153</v>
      </c>
      <c r="F412" s="144">
        <v>0</v>
      </c>
      <c r="G412" s="145">
        <v>0</v>
      </c>
      <c r="H412" s="145">
        <v>0</v>
      </c>
      <c r="I412" s="145">
        <v>0</v>
      </c>
      <c r="J412" s="145">
        <v>0</v>
      </c>
      <c r="K412" s="145">
        <v>0</v>
      </c>
      <c r="L412" s="145">
        <v>0</v>
      </c>
      <c r="M412" s="145">
        <v>0</v>
      </c>
      <c r="N412" s="145">
        <v>0</v>
      </c>
      <c r="O412" s="145">
        <v>0</v>
      </c>
      <c r="P412" s="145">
        <v>31.08384</v>
      </c>
      <c r="Q412" s="145">
        <v>0</v>
      </c>
      <c r="R412" s="146">
        <v>31.08384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147"/>
      <c r="B413" s="147"/>
      <c r="C413" s="143" t="s">
        <v>184</v>
      </c>
      <c r="D413" s="143" t="s">
        <v>184</v>
      </c>
      <c r="E413" s="143">
        <v>150</v>
      </c>
      <c r="F413" s="144">
        <v>0</v>
      </c>
      <c r="G413" s="145">
        <v>0</v>
      </c>
      <c r="H413" s="145">
        <v>0</v>
      </c>
      <c r="I413" s="145">
        <v>777.44231</v>
      </c>
      <c r="J413" s="145">
        <v>23.38284</v>
      </c>
      <c r="K413" s="145">
        <v>800.82515</v>
      </c>
      <c r="L413" s="145">
        <v>4349.515</v>
      </c>
      <c r="M413" s="145">
        <v>0.00254</v>
      </c>
      <c r="N413" s="145">
        <v>4349.51754</v>
      </c>
      <c r="O413" s="145">
        <v>5150.34269</v>
      </c>
      <c r="P413" s="145">
        <v>10645.47625</v>
      </c>
      <c r="Q413" s="145">
        <v>0</v>
      </c>
      <c r="R413" s="146">
        <v>10645.47625</v>
      </c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147"/>
      <c r="B414" s="147"/>
      <c r="C414" s="143" t="s">
        <v>185</v>
      </c>
      <c r="D414" s="143" t="s">
        <v>19</v>
      </c>
      <c r="E414" s="143">
        <v>147</v>
      </c>
      <c r="F414" s="144">
        <v>0</v>
      </c>
      <c r="G414" s="145">
        <v>0</v>
      </c>
      <c r="H414" s="145">
        <v>0</v>
      </c>
      <c r="I414" s="145">
        <v>1020.6849100000001</v>
      </c>
      <c r="J414" s="145">
        <v>64.70801</v>
      </c>
      <c r="K414" s="145">
        <v>1085.39292</v>
      </c>
      <c r="L414" s="145">
        <v>5690.11429</v>
      </c>
      <c r="M414" s="145">
        <v>87.9194</v>
      </c>
      <c r="N414" s="145">
        <v>5778.03369</v>
      </c>
      <c r="O414" s="145">
        <v>6863.42661</v>
      </c>
      <c r="P414" s="145">
        <v>17164.11257</v>
      </c>
      <c r="Q414" s="145">
        <v>0</v>
      </c>
      <c r="R414" s="146">
        <v>17164.11257</v>
      </c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147"/>
      <c r="B415" s="143" t="s">
        <v>20</v>
      </c>
      <c r="C415" s="143" t="s">
        <v>272</v>
      </c>
      <c r="D415" s="143" t="s">
        <v>272</v>
      </c>
      <c r="E415" s="143">
        <v>60</v>
      </c>
      <c r="F415" s="144">
        <v>0</v>
      </c>
      <c r="G415" s="145">
        <v>0</v>
      </c>
      <c r="H415" s="145">
        <v>0</v>
      </c>
      <c r="I415" s="145">
        <v>1762.0186299999998</v>
      </c>
      <c r="J415" s="145">
        <v>7.2178</v>
      </c>
      <c r="K415" s="145">
        <v>1769.23643</v>
      </c>
      <c r="L415" s="145">
        <v>1207.53897</v>
      </c>
      <c r="M415" s="145">
        <v>0</v>
      </c>
      <c r="N415" s="145">
        <v>1207.53897</v>
      </c>
      <c r="O415" s="145">
        <v>2976.7754</v>
      </c>
      <c r="P415" s="145">
        <v>16570.33567</v>
      </c>
      <c r="Q415" s="145">
        <v>0</v>
      </c>
      <c r="R415" s="146">
        <v>16570.33567</v>
      </c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147"/>
      <c r="B416" s="147"/>
      <c r="C416" s="147"/>
      <c r="D416" s="143" t="s">
        <v>273</v>
      </c>
      <c r="E416" s="143">
        <v>69</v>
      </c>
      <c r="F416" s="144">
        <v>0</v>
      </c>
      <c r="G416" s="145">
        <v>0</v>
      </c>
      <c r="H416" s="145">
        <v>0</v>
      </c>
      <c r="I416" s="145">
        <v>2264.35439</v>
      </c>
      <c r="J416" s="145">
        <v>0.013800000000000002</v>
      </c>
      <c r="K416" s="145">
        <v>2264.36819</v>
      </c>
      <c r="L416" s="145">
        <v>453.39748</v>
      </c>
      <c r="M416" s="145">
        <v>0</v>
      </c>
      <c r="N416" s="145">
        <v>453.39748</v>
      </c>
      <c r="O416" s="145">
        <v>2717.76567</v>
      </c>
      <c r="P416" s="145">
        <v>21773.83189</v>
      </c>
      <c r="Q416" s="145">
        <v>0</v>
      </c>
      <c r="R416" s="146">
        <v>21773.83189</v>
      </c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147"/>
      <c r="B417" s="147"/>
      <c r="C417" s="147"/>
      <c r="D417" s="143" t="s">
        <v>274</v>
      </c>
      <c r="E417" s="143">
        <v>61</v>
      </c>
      <c r="F417" s="144">
        <v>0</v>
      </c>
      <c r="G417" s="145">
        <v>0</v>
      </c>
      <c r="H417" s="145">
        <v>0</v>
      </c>
      <c r="I417" s="145">
        <v>1815.5410200000001</v>
      </c>
      <c r="J417" s="145">
        <v>0.95385</v>
      </c>
      <c r="K417" s="145">
        <v>1816.4948700000002</v>
      </c>
      <c r="L417" s="145">
        <v>1468.53098</v>
      </c>
      <c r="M417" s="145">
        <v>0</v>
      </c>
      <c r="N417" s="145">
        <v>1468.53098</v>
      </c>
      <c r="O417" s="145">
        <v>3285.02585</v>
      </c>
      <c r="P417" s="145">
        <v>9503.89607</v>
      </c>
      <c r="Q417" s="145">
        <v>0</v>
      </c>
      <c r="R417" s="146">
        <v>9503.89607</v>
      </c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147"/>
      <c r="B418" s="147"/>
      <c r="C418" s="147"/>
      <c r="D418" s="143" t="s">
        <v>275</v>
      </c>
      <c r="E418" s="143">
        <v>57</v>
      </c>
      <c r="F418" s="144">
        <v>0</v>
      </c>
      <c r="G418" s="145">
        <v>0</v>
      </c>
      <c r="H418" s="145">
        <v>0</v>
      </c>
      <c r="I418" s="145">
        <v>0</v>
      </c>
      <c r="J418" s="145">
        <v>0</v>
      </c>
      <c r="K418" s="145">
        <v>0</v>
      </c>
      <c r="L418" s="145">
        <v>0</v>
      </c>
      <c r="M418" s="145">
        <v>0</v>
      </c>
      <c r="N418" s="145">
        <v>0</v>
      </c>
      <c r="O418" s="145">
        <v>0</v>
      </c>
      <c r="P418" s="145">
        <v>2169.19951</v>
      </c>
      <c r="Q418" s="145">
        <v>0</v>
      </c>
      <c r="R418" s="146">
        <v>2169.19951</v>
      </c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147"/>
      <c r="B419" s="147"/>
      <c r="C419" s="143" t="s">
        <v>20</v>
      </c>
      <c r="D419" s="143" t="s">
        <v>276</v>
      </c>
      <c r="E419" s="143">
        <v>12</v>
      </c>
      <c r="F419" s="144">
        <v>0</v>
      </c>
      <c r="G419" s="145">
        <v>0</v>
      </c>
      <c r="H419" s="145">
        <v>0</v>
      </c>
      <c r="I419" s="145">
        <v>1653.46457</v>
      </c>
      <c r="J419" s="145">
        <v>1.10079</v>
      </c>
      <c r="K419" s="145">
        <v>1654.56536</v>
      </c>
      <c r="L419" s="145">
        <v>3671.0768599999997</v>
      </c>
      <c r="M419" s="145">
        <v>10.296</v>
      </c>
      <c r="N419" s="145">
        <v>3681.37286</v>
      </c>
      <c r="O419" s="145">
        <v>5335.93822</v>
      </c>
      <c r="P419" s="145">
        <v>30573.13427</v>
      </c>
      <c r="Q419" s="145">
        <v>0</v>
      </c>
      <c r="R419" s="146">
        <v>30573.13427</v>
      </c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147"/>
      <c r="B420" s="143" t="s">
        <v>21</v>
      </c>
      <c r="C420" s="143" t="s">
        <v>277</v>
      </c>
      <c r="D420" s="143" t="s">
        <v>278</v>
      </c>
      <c r="E420" s="143">
        <v>94</v>
      </c>
      <c r="F420" s="144">
        <v>0</v>
      </c>
      <c r="G420" s="145">
        <v>0</v>
      </c>
      <c r="H420" s="145">
        <v>0</v>
      </c>
      <c r="I420" s="145">
        <v>0</v>
      </c>
      <c r="J420" s="145">
        <v>0</v>
      </c>
      <c r="K420" s="145">
        <v>0</v>
      </c>
      <c r="L420" s="145">
        <v>0</v>
      </c>
      <c r="M420" s="145">
        <v>0</v>
      </c>
      <c r="N420" s="145">
        <v>0</v>
      </c>
      <c r="O420" s="145">
        <v>0</v>
      </c>
      <c r="P420" s="145">
        <v>1472.77133</v>
      </c>
      <c r="Q420" s="145">
        <v>0</v>
      </c>
      <c r="R420" s="146">
        <v>1472.77133</v>
      </c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147"/>
      <c r="B421" s="147"/>
      <c r="C421" s="143" t="s">
        <v>279</v>
      </c>
      <c r="D421" s="143" t="s">
        <v>280</v>
      </c>
      <c r="E421" s="143">
        <v>196</v>
      </c>
      <c r="F421" s="144">
        <v>0</v>
      </c>
      <c r="G421" s="145">
        <v>0</v>
      </c>
      <c r="H421" s="145">
        <v>0</v>
      </c>
      <c r="I421" s="145">
        <v>421.96038</v>
      </c>
      <c r="J421" s="145">
        <v>0.01716</v>
      </c>
      <c r="K421" s="145">
        <v>421.97754</v>
      </c>
      <c r="L421" s="145">
        <v>884.84541</v>
      </c>
      <c r="M421" s="145">
        <v>0</v>
      </c>
      <c r="N421" s="145">
        <v>884.84541</v>
      </c>
      <c r="O421" s="145">
        <v>1306.82295</v>
      </c>
      <c r="P421" s="145">
        <v>9629.48758</v>
      </c>
      <c r="Q421" s="145">
        <v>0</v>
      </c>
      <c r="R421" s="146">
        <v>9629.48758</v>
      </c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147"/>
      <c r="B422" s="147"/>
      <c r="C422" s="147"/>
      <c r="D422" s="143" t="s">
        <v>279</v>
      </c>
      <c r="E422" s="143">
        <v>210</v>
      </c>
      <c r="F422" s="144">
        <v>0</v>
      </c>
      <c r="G422" s="145">
        <v>0</v>
      </c>
      <c r="H422" s="145">
        <v>0</v>
      </c>
      <c r="I422" s="145">
        <v>296.41165</v>
      </c>
      <c r="J422" s="145">
        <v>0</v>
      </c>
      <c r="K422" s="145">
        <v>296.41165</v>
      </c>
      <c r="L422" s="145">
        <v>108.07267999999999</v>
      </c>
      <c r="M422" s="145">
        <v>0</v>
      </c>
      <c r="N422" s="145">
        <v>108.07267999999999</v>
      </c>
      <c r="O422" s="145">
        <v>404.48433</v>
      </c>
      <c r="P422" s="145">
        <v>8867.12338</v>
      </c>
      <c r="Q422" s="145">
        <v>0</v>
      </c>
      <c r="R422" s="146">
        <v>8867.12338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147"/>
      <c r="B423" s="147"/>
      <c r="C423" s="143" t="s">
        <v>187</v>
      </c>
      <c r="D423" s="143" t="s">
        <v>188</v>
      </c>
      <c r="E423" s="143">
        <v>205</v>
      </c>
      <c r="F423" s="144">
        <v>0</v>
      </c>
      <c r="G423" s="145">
        <v>0</v>
      </c>
      <c r="H423" s="145">
        <v>0</v>
      </c>
      <c r="I423" s="145">
        <v>646.1544</v>
      </c>
      <c r="J423" s="145">
        <v>0.00041</v>
      </c>
      <c r="K423" s="145">
        <v>646.1548100000001</v>
      </c>
      <c r="L423" s="145">
        <v>826.70845</v>
      </c>
      <c r="M423" s="145">
        <v>0</v>
      </c>
      <c r="N423" s="145">
        <v>826.70845</v>
      </c>
      <c r="O423" s="145">
        <v>1472.86326</v>
      </c>
      <c r="P423" s="145">
        <v>12682.84771</v>
      </c>
      <c r="Q423" s="145">
        <v>0</v>
      </c>
      <c r="R423" s="146">
        <v>12682.84771</v>
      </c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147"/>
      <c r="B424" s="147"/>
      <c r="C424" s="143" t="s">
        <v>189</v>
      </c>
      <c r="D424" s="143" t="s">
        <v>189</v>
      </c>
      <c r="E424" s="143">
        <v>170</v>
      </c>
      <c r="F424" s="144">
        <v>0</v>
      </c>
      <c r="G424" s="145">
        <v>0</v>
      </c>
      <c r="H424" s="145">
        <v>0</v>
      </c>
      <c r="I424" s="145">
        <v>750.2293000000001</v>
      </c>
      <c r="J424" s="145">
        <v>0.31674</v>
      </c>
      <c r="K424" s="145">
        <v>750.5460400000001</v>
      </c>
      <c r="L424" s="145">
        <v>2301.8394700000003</v>
      </c>
      <c r="M424" s="145">
        <v>140.91444</v>
      </c>
      <c r="N424" s="145">
        <v>2442.7539100000004</v>
      </c>
      <c r="O424" s="145">
        <v>3193.29995</v>
      </c>
      <c r="P424" s="145">
        <v>12324.791650000001</v>
      </c>
      <c r="Q424" s="145">
        <v>0</v>
      </c>
      <c r="R424" s="146">
        <v>12324.791650000001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147"/>
      <c r="B425" s="147"/>
      <c r="C425" s="143" t="s">
        <v>21</v>
      </c>
      <c r="D425" s="143" t="s">
        <v>228</v>
      </c>
      <c r="E425" s="143">
        <v>214</v>
      </c>
      <c r="F425" s="144">
        <v>0</v>
      </c>
      <c r="G425" s="145">
        <v>0</v>
      </c>
      <c r="H425" s="145">
        <v>0</v>
      </c>
      <c r="I425" s="145">
        <v>172.36037</v>
      </c>
      <c r="J425" s="145">
        <v>0</v>
      </c>
      <c r="K425" s="145">
        <v>172.36037</v>
      </c>
      <c r="L425" s="145">
        <v>17.02325</v>
      </c>
      <c r="M425" s="145">
        <v>0</v>
      </c>
      <c r="N425" s="145">
        <v>17.02325</v>
      </c>
      <c r="O425" s="145">
        <v>189.38362</v>
      </c>
      <c r="P425" s="145">
        <v>7825.77594</v>
      </c>
      <c r="Q425" s="145">
        <v>0</v>
      </c>
      <c r="R425" s="146">
        <v>7825.77594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147"/>
      <c r="B426" s="147"/>
      <c r="C426" s="147"/>
      <c r="D426" s="143" t="s">
        <v>21</v>
      </c>
      <c r="E426" s="143">
        <v>81</v>
      </c>
      <c r="F426" s="144">
        <v>0</v>
      </c>
      <c r="G426" s="145">
        <v>0</v>
      </c>
      <c r="H426" s="145">
        <v>0</v>
      </c>
      <c r="I426" s="145">
        <v>578.9107700000001</v>
      </c>
      <c r="J426" s="145">
        <v>29.32813</v>
      </c>
      <c r="K426" s="145">
        <v>608.2389000000001</v>
      </c>
      <c r="L426" s="145">
        <v>8435.64523</v>
      </c>
      <c r="M426" s="145">
        <v>97.66936</v>
      </c>
      <c r="N426" s="145">
        <v>8533.31459</v>
      </c>
      <c r="O426" s="145">
        <v>9141.55349</v>
      </c>
      <c r="P426" s="145">
        <v>16571.44472</v>
      </c>
      <c r="Q426" s="145">
        <v>0</v>
      </c>
      <c r="R426" s="146">
        <v>16571.44472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147"/>
      <c r="B427" s="147"/>
      <c r="C427" s="147"/>
      <c r="D427" s="143" t="s">
        <v>191</v>
      </c>
      <c r="E427" s="143">
        <v>168</v>
      </c>
      <c r="F427" s="144">
        <v>0</v>
      </c>
      <c r="G427" s="145">
        <v>0</v>
      </c>
      <c r="H427" s="145">
        <v>0</v>
      </c>
      <c r="I427" s="145">
        <v>535.05413</v>
      </c>
      <c r="J427" s="145">
        <v>3.4703000000000004</v>
      </c>
      <c r="K427" s="145">
        <v>538.52443</v>
      </c>
      <c r="L427" s="145">
        <v>869.13527</v>
      </c>
      <c r="M427" s="145">
        <v>0</v>
      </c>
      <c r="N427" s="145">
        <v>869.13527</v>
      </c>
      <c r="O427" s="145">
        <v>1407.6597</v>
      </c>
      <c r="P427" s="145">
        <v>15954.00534</v>
      </c>
      <c r="Q427" s="145">
        <v>0</v>
      </c>
      <c r="R427" s="146">
        <v>15954.00534</v>
      </c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147"/>
      <c r="B428" s="147"/>
      <c r="C428" s="143" t="s">
        <v>281</v>
      </c>
      <c r="D428" s="143" t="s">
        <v>281</v>
      </c>
      <c r="E428" s="143">
        <v>169</v>
      </c>
      <c r="F428" s="144">
        <v>0</v>
      </c>
      <c r="G428" s="145">
        <v>0</v>
      </c>
      <c r="H428" s="145">
        <v>0</v>
      </c>
      <c r="I428" s="145">
        <v>418.73332</v>
      </c>
      <c r="J428" s="145">
        <v>41.78029</v>
      </c>
      <c r="K428" s="145">
        <v>460.51360999999997</v>
      </c>
      <c r="L428" s="145">
        <v>655.48729</v>
      </c>
      <c r="M428" s="145">
        <v>0.26794</v>
      </c>
      <c r="N428" s="145">
        <v>655.75523</v>
      </c>
      <c r="O428" s="145">
        <v>1116.2688400000002</v>
      </c>
      <c r="P428" s="145">
        <v>11102.0337</v>
      </c>
      <c r="Q428" s="145">
        <v>0</v>
      </c>
      <c r="R428" s="146">
        <v>11102.0337</v>
      </c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147"/>
      <c r="B429" s="147"/>
      <c r="C429" s="143" t="s">
        <v>192</v>
      </c>
      <c r="D429" s="143" t="s">
        <v>192</v>
      </c>
      <c r="E429" s="143">
        <v>83</v>
      </c>
      <c r="F429" s="144">
        <v>0</v>
      </c>
      <c r="G429" s="145">
        <v>0</v>
      </c>
      <c r="H429" s="145">
        <v>0</v>
      </c>
      <c r="I429" s="145">
        <v>1628.91531</v>
      </c>
      <c r="J429" s="145">
        <v>26.69952</v>
      </c>
      <c r="K429" s="145">
        <v>1655.61483</v>
      </c>
      <c r="L429" s="145">
        <v>6921.91215</v>
      </c>
      <c r="M429" s="145">
        <v>38.478660000000005</v>
      </c>
      <c r="N429" s="145">
        <v>6960.39081</v>
      </c>
      <c r="O429" s="145">
        <v>8616.005640000001</v>
      </c>
      <c r="P429" s="145">
        <v>20005.83257</v>
      </c>
      <c r="Q429" s="145">
        <v>0</v>
      </c>
      <c r="R429" s="146">
        <v>20005.83257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147"/>
      <c r="B430" s="143" t="s">
        <v>22</v>
      </c>
      <c r="C430" s="143" t="s">
        <v>22</v>
      </c>
      <c r="D430" s="143" t="s">
        <v>22</v>
      </c>
      <c r="E430" s="143">
        <v>187</v>
      </c>
      <c r="F430" s="144">
        <v>0</v>
      </c>
      <c r="G430" s="145">
        <v>0</v>
      </c>
      <c r="H430" s="145">
        <v>0</v>
      </c>
      <c r="I430" s="145">
        <v>436.05894</v>
      </c>
      <c r="J430" s="145">
        <v>21.90118</v>
      </c>
      <c r="K430" s="145">
        <v>457.96012</v>
      </c>
      <c r="L430" s="145">
        <v>939.40374</v>
      </c>
      <c r="M430" s="145">
        <v>20.832240000000002</v>
      </c>
      <c r="N430" s="145">
        <v>960.2359799999999</v>
      </c>
      <c r="O430" s="145">
        <v>1418.1961000000001</v>
      </c>
      <c r="P430" s="145">
        <v>10358.31274</v>
      </c>
      <c r="Q430" s="145">
        <v>0</v>
      </c>
      <c r="R430" s="146">
        <v>10358.31274</v>
      </c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147"/>
      <c r="B431" s="147"/>
      <c r="C431" s="143" t="s">
        <v>197</v>
      </c>
      <c r="D431" s="143" t="s">
        <v>198</v>
      </c>
      <c r="E431" s="143">
        <v>173</v>
      </c>
      <c r="F431" s="144">
        <v>0</v>
      </c>
      <c r="G431" s="145">
        <v>0</v>
      </c>
      <c r="H431" s="145">
        <v>0</v>
      </c>
      <c r="I431" s="145">
        <v>626.81809</v>
      </c>
      <c r="J431" s="145">
        <v>4.46465</v>
      </c>
      <c r="K431" s="145">
        <v>631.28274</v>
      </c>
      <c r="L431" s="145">
        <v>647.78783</v>
      </c>
      <c r="M431" s="145">
        <v>0</v>
      </c>
      <c r="N431" s="145">
        <v>647.78783</v>
      </c>
      <c r="O431" s="145">
        <v>1279.07057</v>
      </c>
      <c r="P431" s="145">
        <v>36720.56998</v>
      </c>
      <c r="Q431" s="145">
        <v>0</v>
      </c>
      <c r="R431" s="146">
        <v>36720.56998</v>
      </c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147"/>
      <c r="B432" s="143" t="s">
        <v>199</v>
      </c>
      <c r="C432" s="143" t="s">
        <v>200</v>
      </c>
      <c r="D432" s="143" t="s">
        <v>200</v>
      </c>
      <c r="E432" s="143">
        <v>204</v>
      </c>
      <c r="F432" s="144">
        <v>0</v>
      </c>
      <c r="G432" s="145">
        <v>0</v>
      </c>
      <c r="H432" s="145">
        <v>0</v>
      </c>
      <c r="I432" s="145">
        <v>643.35939</v>
      </c>
      <c r="J432" s="145">
        <v>91.33012</v>
      </c>
      <c r="K432" s="145">
        <v>734.68951</v>
      </c>
      <c r="L432" s="145">
        <v>400.90835999999996</v>
      </c>
      <c r="M432" s="145">
        <v>0</v>
      </c>
      <c r="N432" s="145">
        <v>400.90835999999996</v>
      </c>
      <c r="O432" s="145">
        <v>1135.59787</v>
      </c>
      <c r="P432" s="145">
        <v>15723.77825</v>
      </c>
      <c r="Q432" s="145">
        <v>0</v>
      </c>
      <c r="R432" s="146">
        <v>15723.77825</v>
      </c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147"/>
      <c r="B433" s="147"/>
      <c r="C433" s="143" t="s">
        <v>199</v>
      </c>
      <c r="D433" s="143" t="s">
        <v>203</v>
      </c>
      <c r="E433" s="143">
        <v>186</v>
      </c>
      <c r="F433" s="144">
        <v>0</v>
      </c>
      <c r="G433" s="145">
        <v>0</v>
      </c>
      <c r="H433" s="145">
        <v>0</v>
      </c>
      <c r="I433" s="145">
        <v>957.03902</v>
      </c>
      <c r="J433" s="145">
        <v>33.45044</v>
      </c>
      <c r="K433" s="145">
        <v>990.48946</v>
      </c>
      <c r="L433" s="145">
        <v>2394.28156</v>
      </c>
      <c r="M433" s="145">
        <v>429.57895</v>
      </c>
      <c r="N433" s="145">
        <v>2823.86051</v>
      </c>
      <c r="O433" s="145">
        <v>3814.34997</v>
      </c>
      <c r="P433" s="145">
        <v>24464.74221</v>
      </c>
      <c r="Q433" s="145">
        <v>0</v>
      </c>
      <c r="R433" s="146">
        <v>24464.74221</v>
      </c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147"/>
      <c r="B434" s="143" t="s">
        <v>24</v>
      </c>
      <c r="C434" s="143" t="s">
        <v>24</v>
      </c>
      <c r="D434" s="143" t="s">
        <v>204</v>
      </c>
      <c r="E434" s="143">
        <v>149</v>
      </c>
      <c r="F434" s="144">
        <v>0</v>
      </c>
      <c r="G434" s="145">
        <v>0</v>
      </c>
      <c r="H434" s="145">
        <v>0</v>
      </c>
      <c r="I434" s="145">
        <v>331.805</v>
      </c>
      <c r="J434" s="145">
        <v>23.75054</v>
      </c>
      <c r="K434" s="145">
        <v>355.55553999999995</v>
      </c>
      <c r="L434" s="145">
        <v>1750.44936</v>
      </c>
      <c r="M434" s="145">
        <v>12.840860000000001</v>
      </c>
      <c r="N434" s="145">
        <v>1763.2902199999999</v>
      </c>
      <c r="O434" s="145">
        <v>2118.8457599999997</v>
      </c>
      <c r="P434" s="145">
        <v>10952.539859999999</v>
      </c>
      <c r="Q434" s="145">
        <v>0</v>
      </c>
      <c r="R434" s="146">
        <v>10952.539859999999</v>
      </c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147"/>
      <c r="B435" s="147"/>
      <c r="C435" s="147"/>
      <c r="D435" s="143" t="s">
        <v>24</v>
      </c>
      <c r="E435" s="143">
        <v>145</v>
      </c>
      <c r="F435" s="144">
        <v>0</v>
      </c>
      <c r="G435" s="145">
        <v>0</v>
      </c>
      <c r="H435" s="145">
        <v>0</v>
      </c>
      <c r="I435" s="145">
        <v>1370.07847</v>
      </c>
      <c r="J435" s="145">
        <v>139.085</v>
      </c>
      <c r="K435" s="145">
        <v>1509.16347</v>
      </c>
      <c r="L435" s="145">
        <v>10985.21422</v>
      </c>
      <c r="M435" s="145">
        <v>468.53522999999996</v>
      </c>
      <c r="N435" s="145">
        <v>11453.74945</v>
      </c>
      <c r="O435" s="145">
        <v>12962.91292</v>
      </c>
      <c r="P435" s="145">
        <v>22779.36976</v>
      </c>
      <c r="Q435" s="145">
        <v>2.17627</v>
      </c>
      <c r="R435" s="146">
        <v>22781.54603</v>
      </c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147"/>
      <c r="B436" s="147"/>
      <c r="C436" s="147"/>
      <c r="D436" s="147"/>
      <c r="E436" s="148">
        <v>148</v>
      </c>
      <c r="F436" s="149">
        <v>0</v>
      </c>
      <c r="G436" s="150">
        <v>0</v>
      </c>
      <c r="H436" s="150">
        <v>0</v>
      </c>
      <c r="I436" s="150">
        <v>321.83244</v>
      </c>
      <c r="J436" s="150">
        <v>915.03238</v>
      </c>
      <c r="K436" s="150">
        <v>1236.86482</v>
      </c>
      <c r="L436" s="150">
        <v>6136.1688300000005</v>
      </c>
      <c r="M436" s="150">
        <v>40.85976</v>
      </c>
      <c r="N436" s="150">
        <v>6177.02859</v>
      </c>
      <c r="O436" s="150">
        <v>7413.893410000001</v>
      </c>
      <c r="P436" s="150">
        <v>12428.7248</v>
      </c>
      <c r="Q436" s="150">
        <v>0</v>
      </c>
      <c r="R436" s="151">
        <v>12428.7248</v>
      </c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147"/>
      <c r="B437" s="147"/>
      <c r="C437" s="143" t="s">
        <v>282</v>
      </c>
      <c r="D437" s="143" t="s">
        <v>282</v>
      </c>
      <c r="E437" s="143">
        <v>155</v>
      </c>
      <c r="F437" s="144">
        <v>0</v>
      </c>
      <c r="G437" s="145">
        <v>0</v>
      </c>
      <c r="H437" s="145">
        <v>0</v>
      </c>
      <c r="I437" s="145">
        <v>0</v>
      </c>
      <c r="J437" s="145">
        <v>0</v>
      </c>
      <c r="K437" s="145">
        <v>0</v>
      </c>
      <c r="L437" s="145">
        <v>0</v>
      </c>
      <c r="M437" s="145">
        <v>0</v>
      </c>
      <c r="N437" s="145">
        <v>0</v>
      </c>
      <c r="O437" s="145">
        <v>0</v>
      </c>
      <c r="P437" s="145">
        <v>1246.5053300000002</v>
      </c>
      <c r="Q437" s="145">
        <v>0</v>
      </c>
      <c r="R437" s="146">
        <v>1246.5053300000002</v>
      </c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147"/>
      <c r="B438" s="147"/>
      <c r="C438" s="143" t="s">
        <v>283</v>
      </c>
      <c r="D438" s="143" t="s">
        <v>283</v>
      </c>
      <c r="E438" s="143">
        <v>156</v>
      </c>
      <c r="F438" s="144">
        <v>0</v>
      </c>
      <c r="G438" s="145">
        <v>0</v>
      </c>
      <c r="H438" s="145">
        <v>0</v>
      </c>
      <c r="I438" s="145">
        <v>0</v>
      </c>
      <c r="J438" s="145">
        <v>0</v>
      </c>
      <c r="K438" s="145">
        <v>0</v>
      </c>
      <c r="L438" s="145">
        <v>0</v>
      </c>
      <c r="M438" s="145">
        <v>0</v>
      </c>
      <c r="N438" s="145">
        <v>0</v>
      </c>
      <c r="O438" s="145">
        <v>0</v>
      </c>
      <c r="P438" s="145">
        <v>1836.09995</v>
      </c>
      <c r="Q438" s="145">
        <v>0</v>
      </c>
      <c r="R438" s="146">
        <v>1836.09995</v>
      </c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147"/>
      <c r="B439" s="147"/>
      <c r="C439" s="143" t="s">
        <v>284</v>
      </c>
      <c r="D439" s="143" t="s">
        <v>285</v>
      </c>
      <c r="E439" s="143">
        <v>157</v>
      </c>
      <c r="F439" s="144">
        <v>0</v>
      </c>
      <c r="G439" s="145">
        <v>0</v>
      </c>
      <c r="H439" s="145">
        <v>0</v>
      </c>
      <c r="I439" s="145">
        <v>0</v>
      </c>
      <c r="J439" s="145">
        <v>0</v>
      </c>
      <c r="K439" s="145">
        <v>0</v>
      </c>
      <c r="L439" s="145">
        <v>0</v>
      </c>
      <c r="M439" s="145">
        <v>0</v>
      </c>
      <c r="N439" s="145">
        <v>0</v>
      </c>
      <c r="O439" s="145">
        <v>0</v>
      </c>
      <c r="P439" s="145">
        <v>1172.66982</v>
      </c>
      <c r="Q439" s="145">
        <v>0</v>
      </c>
      <c r="R439" s="146">
        <v>1172.66982</v>
      </c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147"/>
      <c r="B440" s="143" t="s">
        <v>25</v>
      </c>
      <c r="C440" s="143" t="s">
        <v>25</v>
      </c>
      <c r="D440" s="143" t="s">
        <v>25</v>
      </c>
      <c r="E440" s="143">
        <v>85</v>
      </c>
      <c r="F440" s="144">
        <v>0</v>
      </c>
      <c r="G440" s="145">
        <v>0</v>
      </c>
      <c r="H440" s="145">
        <v>0</v>
      </c>
      <c r="I440" s="145">
        <v>870.9319499999999</v>
      </c>
      <c r="J440" s="145">
        <v>23.131169999999997</v>
      </c>
      <c r="K440" s="145">
        <v>894.06312</v>
      </c>
      <c r="L440" s="145">
        <v>3234.90507</v>
      </c>
      <c r="M440" s="145">
        <v>13.83601</v>
      </c>
      <c r="N440" s="145">
        <v>3248.7410800000002</v>
      </c>
      <c r="O440" s="145">
        <v>4142.8042000000005</v>
      </c>
      <c r="P440" s="145">
        <v>12852.779359999999</v>
      </c>
      <c r="Q440" s="145">
        <v>0</v>
      </c>
      <c r="R440" s="146">
        <v>12852.779359999999</v>
      </c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147"/>
      <c r="B441" s="143" t="s">
        <v>26</v>
      </c>
      <c r="C441" s="143" t="s">
        <v>207</v>
      </c>
      <c r="D441" s="143" t="s">
        <v>208</v>
      </c>
      <c r="E441" s="143">
        <v>7</v>
      </c>
      <c r="F441" s="144">
        <v>0</v>
      </c>
      <c r="G441" s="145">
        <v>0</v>
      </c>
      <c r="H441" s="145">
        <v>0</v>
      </c>
      <c r="I441" s="145">
        <v>3116.1463900000003</v>
      </c>
      <c r="J441" s="145">
        <v>23.561049999999998</v>
      </c>
      <c r="K441" s="145">
        <v>3139.70744</v>
      </c>
      <c r="L441" s="145">
        <v>2765.8823700000003</v>
      </c>
      <c r="M441" s="145">
        <v>0.01891</v>
      </c>
      <c r="N441" s="145">
        <v>2765.9012799999996</v>
      </c>
      <c r="O441" s="145">
        <v>5905.60872</v>
      </c>
      <c r="P441" s="145">
        <v>18652.08396</v>
      </c>
      <c r="Q441" s="145">
        <v>0</v>
      </c>
      <c r="R441" s="146">
        <v>18652.08396</v>
      </c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147"/>
      <c r="B442" s="147"/>
      <c r="C442" s="147"/>
      <c r="D442" s="143" t="s">
        <v>286</v>
      </c>
      <c r="E442" s="143">
        <v>211</v>
      </c>
      <c r="F442" s="144">
        <v>0</v>
      </c>
      <c r="G442" s="145">
        <v>0</v>
      </c>
      <c r="H442" s="145">
        <v>0</v>
      </c>
      <c r="I442" s="145">
        <v>381.32469</v>
      </c>
      <c r="J442" s="145">
        <v>0.03432</v>
      </c>
      <c r="K442" s="145">
        <v>381.35901</v>
      </c>
      <c r="L442" s="145">
        <v>11.99149</v>
      </c>
      <c r="M442" s="145">
        <v>0</v>
      </c>
      <c r="N442" s="145">
        <v>11.99149</v>
      </c>
      <c r="O442" s="145">
        <v>393.3505</v>
      </c>
      <c r="P442" s="145">
        <v>12304.368789999999</v>
      </c>
      <c r="Q442" s="145">
        <v>0</v>
      </c>
      <c r="R442" s="146">
        <v>12304.368789999999</v>
      </c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147"/>
      <c r="B443" s="147"/>
      <c r="C443" s="143" t="s">
        <v>209</v>
      </c>
      <c r="D443" s="143" t="s">
        <v>209</v>
      </c>
      <c r="E443" s="143">
        <v>34</v>
      </c>
      <c r="F443" s="144">
        <v>0</v>
      </c>
      <c r="G443" s="145">
        <v>0</v>
      </c>
      <c r="H443" s="145">
        <v>0</v>
      </c>
      <c r="I443" s="145">
        <v>1077.57336</v>
      </c>
      <c r="J443" s="145">
        <v>0.57613</v>
      </c>
      <c r="K443" s="145">
        <v>1078.14949</v>
      </c>
      <c r="L443" s="145">
        <v>692.86748</v>
      </c>
      <c r="M443" s="145">
        <v>3.432</v>
      </c>
      <c r="N443" s="145">
        <v>696.29948</v>
      </c>
      <c r="O443" s="145">
        <v>1774.44897</v>
      </c>
      <c r="P443" s="145">
        <v>13835.76689</v>
      </c>
      <c r="Q443" s="145">
        <v>0</v>
      </c>
      <c r="R443" s="146">
        <v>13835.76689</v>
      </c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143" t="s">
        <v>287</v>
      </c>
      <c r="B444" s="143" t="s">
        <v>2</v>
      </c>
      <c r="C444" s="143" t="s">
        <v>232</v>
      </c>
      <c r="D444" s="143" t="s">
        <v>232</v>
      </c>
      <c r="E444" s="143">
        <v>120</v>
      </c>
      <c r="F444" s="144">
        <v>0</v>
      </c>
      <c r="G444" s="145">
        <v>0</v>
      </c>
      <c r="H444" s="145">
        <v>0</v>
      </c>
      <c r="I444" s="145">
        <v>0</v>
      </c>
      <c r="J444" s="145">
        <v>0</v>
      </c>
      <c r="K444" s="145">
        <v>0</v>
      </c>
      <c r="L444" s="145">
        <v>0</v>
      </c>
      <c r="M444" s="145">
        <v>0</v>
      </c>
      <c r="N444" s="145">
        <v>0</v>
      </c>
      <c r="O444" s="145">
        <v>0</v>
      </c>
      <c r="P444" s="145">
        <v>2412.74927</v>
      </c>
      <c r="Q444" s="145">
        <v>0</v>
      </c>
      <c r="R444" s="146">
        <v>2412.74927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147"/>
      <c r="B445" s="143" t="s">
        <v>3</v>
      </c>
      <c r="C445" s="143" t="s">
        <v>102</v>
      </c>
      <c r="D445" s="143" t="s">
        <v>102</v>
      </c>
      <c r="E445" s="143">
        <v>4</v>
      </c>
      <c r="F445" s="144">
        <v>0</v>
      </c>
      <c r="G445" s="145">
        <v>0</v>
      </c>
      <c r="H445" s="145">
        <v>0</v>
      </c>
      <c r="I445" s="145">
        <v>0</v>
      </c>
      <c r="J445" s="145">
        <v>0</v>
      </c>
      <c r="K445" s="145">
        <v>0</v>
      </c>
      <c r="L445" s="145">
        <v>0</v>
      </c>
      <c r="M445" s="145">
        <v>0</v>
      </c>
      <c r="N445" s="145">
        <v>0</v>
      </c>
      <c r="O445" s="145">
        <v>0</v>
      </c>
      <c r="P445" s="145">
        <v>3759.6418799999997</v>
      </c>
      <c r="Q445" s="145">
        <v>0</v>
      </c>
      <c r="R445" s="146">
        <v>3759.6418799999997</v>
      </c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147"/>
      <c r="B446" s="147"/>
      <c r="C446" s="147"/>
      <c r="D446" s="147"/>
      <c r="E446" s="148">
        <v>74</v>
      </c>
      <c r="F446" s="149">
        <v>0</v>
      </c>
      <c r="G446" s="150">
        <v>0</v>
      </c>
      <c r="H446" s="150">
        <v>0</v>
      </c>
      <c r="I446" s="150">
        <v>0</v>
      </c>
      <c r="J446" s="150">
        <v>0</v>
      </c>
      <c r="K446" s="150">
        <v>0</v>
      </c>
      <c r="L446" s="150">
        <v>0</v>
      </c>
      <c r="M446" s="150">
        <v>0</v>
      </c>
      <c r="N446" s="150">
        <v>0</v>
      </c>
      <c r="O446" s="150">
        <v>0</v>
      </c>
      <c r="P446" s="150">
        <v>4499.6295</v>
      </c>
      <c r="Q446" s="150">
        <v>0</v>
      </c>
      <c r="R446" s="151">
        <v>4499.6295</v>
      </c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147"/>
      <c r="B447" s="147"/>
      <c r="C447" s="147"/>
      <c r="D447" s="143" t="s">
        <v>174</v>
      </c>
      <c r="E447" s="143">
        <v>197</v>
      </c>
      <c r="F447" s="144">
        <v>0</v>
      </c>
      <c r="G447" s="145">
        <v>0</v>
      </c>
      <c r="H447" s="145">
        <v>0</v>
      </c>
      <c r="I447" s="145">
        <v>0</v>
      </c>
      <c r="J447" s="145">
        <v>0</v>
      </c>
      <c r="K447" s="145">
        <v>0</v>
      </c>
      <c r="L447" s="145">
        <v>0</v>
      </c>
      <c r="M447" s="145">
        <v>0</v>
      </c>
      <c r="N447" s="145">
        <v>0</v>
      </c>
      <c r="O447" s="145">
        <v>0</v>
      </c>
      <c r="P447" s="145">
        <v>747.44782</v>
      </c>
      <c r="Q447" s="145">
        <v>0</v>
      </c>
      <c r="R447" s="146">
        <v>747.44782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147"/>
      <c r="B448" s="147"/>
      <c r="C448" s="143" t="s">
        <v>103</v>
      </c>
      <c r="D448" s="143" t="s">
        <v>104</v>
      </c>
      <c r="E448" s="143">
        <v>3</v>
      </c>
      <c r="F448" s="144">
        <v>0</v>
      </c>
      <c r="G448" s="145">
        <v>0</v>
      </c>
      <c r="H448" s="145">
        <v>0</v>
      </c>
      <c r="I448" s="145">
        <v>0</v>
      </c>
      <c r="J448" s="145">
        <v>0</v>
      </c>
      <c r="K448" s="145">
        <v>0</v>
      </c>
      <c r="L448" s="145">
        <v>0</v>
      </c>
      <c r="M448" s="145">
        <v>0</v>
      </c>
      <c r="N448" s="145">
        <v>0</v>
      </c>
      <c r="O448" s="145">
        <v>0</v>
      </c>
      <c r="P448" s="145">
        <v>9213.60451</v>
      </c>
      <c r="Q448" s="145">
        <v>0</v>
      </c>
      <c r="R448" s="146">
        <v>9213.60451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147"/>
      <c r="B449" s="147"/>
      <c r="C449" s="147"/>
      <c r="D449" s="147"/>
      <c r="E449" s="148">
        <v>73</v>
      </c>
      <c r="F449" s="149">
        <v>0</v>
      </c>
      <c r="G449" s="150">
        <v>0</v>
      </c>
      <c r="H449" s="150">
        <v>0</v>
      </c>
      <c r="I449" s="150">
        <v>0</v>
      </c>
      <c r="J449" s="150">
        <v>0</v>
      </c>
      <c r="K449" s="150">
        <v>0</v>
      </c>
      <c r="L449" s="150">
        <v>0</v>
      </c>
      <c r="M449" s="150">
        <v>0</v>
      </c>
      <c r="N449" s="150">
        <v>0</v>
      </c>
      <c r="O449" s="150">
        <v>0</v>
      </c>
      <c r="P449" s="150">
        <v>11392.75352</v>
      </c>
      <c r="Q449" s="150">
        <v>0</v>
      </c>
      <c r="R449" s="151">
        <v>11392.75352</v>
      </c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147"/>
      <c r="B450" s="147"/>
      <c r="C450" s="147"/>
      <c r="D450" s="143" t="s">
        <v>212</v>
      </c>
      <c r="E450" s="143">
        <v>187</v>
      </c>
      <c r="F450" s="144">
        <v>0</v>
      </c>
      <c r="G450" s="145">
        <v>0</v>
      </c>
      <c r="H450" s="145">
        <v>0</v>
      </c>
      <c r="I450" s="145">
        <v>0</v>
      </c>
      <c r="J450" s="145">
        <v>0</v>
      </c>
      <c r="K450" s="145">
        <v>0</v>
      </c>
      <c r="L450" s="145">
        <v>0</v>
      </c>
      <c r="M450" s="145">
        <v>0</v>
      </c>
      <c r="N450" s="145">
        <v>0</v>
      </c>
      <c r="O450" s="145">
        <v>0</v>
      </c>
      <c r="P450" s="145">
        <v>3432.09402</v>
      </c>
      <c r="Q450" s="145">
        <v>0</v>
      </c>
      <c r="R450" s="146">
        <v>3432.09402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147"/>
      <c r="B451" s="143" t="s">
        <v>66</v>
      </c>
      <c r="C451" s="143" t="s">
        <v>105</v>
      </c>
      <c r="D451" s="143" t="s">
        <v>105</v>
      </c>
      <c r="E451" s="143">
        <v>177</v>
      </c>
      <c r="F451" s="144">
        <v>0</v>
      </c>
      <c r="G451" s="145">
        <v>0</v>
      </c>
      <c r="H451" s="145">
        <v>0</v>
      </c>
      <c r="I451" s="145">
        <v>0</v>
      </c>
      <c r="J451" s="145">
        <v>0</v>
      </c>
      <c r="K451" s="145">
        <v>0</v>
      </c>
      <c r="L451" s="145">
        <v>0</v>
      </c>
      <c r="M451" s="145">
        <v>0</v>
      </c>
      <c r="N451" s="145">
        <v>0</v>
      </c>
      <c r="O451" s="145">
        <v>0</v>
      </c>
      <c r="P451" s="145">
        <v>2117.03871</v>
      </c>
      <c r="Q451" s="145">
        <v>0</v>
      </c>
      <c r="R451" s="146">
        <v>2117.03871</v>
      </c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147"/>
      <c r="B452" s="147"/>
      <c r="C452" s="147"/>
      <c r="D452" s="147"/>
      <c r="E452" s="148">
        <v>206</v>
      </c>
      <c r="F452" s="149">
        <v>0</v>
      </c>
      <c r="G452" s="150">
        <v>0</v>
      </c>
      <c r="H452" s="150">
        <v>0</v>
      </c>
      <c r="I452" s="150">
        <v>0</v>
      </c>
      <c r="J452" s="150">
        <v>0</v>
      </c>
      <c r="K452" s="150">
        <v>0</v>
      </c>
      <c r="L452" s="150">
        <v>0</v>
      </c>
      <c r="M452" s="150">
        <v>0</v>
      </c>
      <c r="N452" s="150">
        <v>0</v>
      </c>
      <c r="O452" s="150">
        <v>0</v>
      </c>
      <c r="P452" s="150">
        <v>1904.94592</v>
      </c>
      <c r="Q452" s="150">
        <v>0</v>
      </c>
      <c r="R452" s="151">
        <v>1904.94592</v>
      </c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147"/>
      <c r="B453" s="147"/>
      <c r="C453" s="143" t="s">
        <v>106</v>
      </c>
      <c r="D453" s="143" t="s">
        <v>106</v>
      </c>
      <c r="E453" s="143">
        <v>178</v>
      </c>
      <c r="F453" s="144">
        <v>0</v>
      </c>
      <c r="G453" s="145">
        <v>0</v>
      </c>
      <c r="H453" s="145">
        <v>0</v>
      </c>
      <c r="I453" s="145">
        <v>0</v>
      </c>
      <c r="J453" s="145">
        <v>0</v>
      </c>
      <c r="K453" s="145">
        <v>0</v>
      </c>
      <c r="L453" s="145">
        <v>0</v>
      </c>
      <c r="M453" s="145">
        <v>0</v>
      </c>
      <c r="N453" s="145">
        <v>0</v>
      </c>
      <c r="O453" s="145">
        <v>0</v>
      </c>
      <c r="P453" s="145">
        <v>2199.6704799999998</v>
      </c>
      <c r="Q453" s="145">
        <v>0</v>
      </c>
      <c r="R453" s="146">
        <v>2199.6704799999998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147"/>
      <c r="B454" s="143" t="s">
        <v>5</v>
      </c>
      <c r="C454" s="143" t="s">
        <v>5</v>
      </c>
      <c r="D454" s="143" t="s">
        <v>5</v>
      </c>
      <c r="E454" s="143">
        <v>33</v>
      </c>
      <c r="F454" s="144">
        <v>0</v>
      </c>
      <c r="G454" s="145">
        <v>0</v>
      </c>
      <c r="H454" s="145">
        <v>0</v>
      </c>
      <c r="I454" s="145">
        <v>0</v>
      </c>
      <c r="J454" s="145">
        <v>0</v>
      </c>
      <c r="K454" s="145">
        <v>0</v>
      </c>
      <c r="L454" s="145">
        <v>0</v>
      </c>
      <c r="M454" s="145">
        <v>0</v>
      </c>
      <c r="N454" s="145">
        <v>0</v>
      </c>
      <c r="O454" s="145">
        <v>0</v>
      </c>
      <c r="P454" s="145">
        <v>2674.22383</v>
      </c>
      <c r="Q454" s="145">
        <v>0</v>
      </c>
      <c r="R454" s="146">
        <v>2674.22383</v>
      </c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147"/>
      <c r="B455" s="147"/>
      <c r="C455" s="147"/>
      <c r="D455" s="147"/>
      <c r="E455" s="148">
        <v>75</v>
      </c>
      <c r="F455" s="149">
        <v>0</v>
      </c>
      <c r="G455" s="150">
        <v>0</v>
      </c>
      <c r="H455" s="150">
        <v>0</v>
      </c>
      <c r="I455" s="150">
        <v>0</v>
      </c>
      <c r="J455" s="150">
        <v>0</v>
      </c>
      <c r="K455" s="150">
        <v>0</v>
      </c>
      <c r="L455" s="150">
        <v>0</v>
      </c>
      <c r="M455" s="150">
        <v>0</v>
      </c>
      <c r="N455" s="150">
        <v>0</v>
      </c>
      <c r="O455" s="150">
        <v>0</v>
      </c>
      <c r="P455" s="150">
        <v>2880.2019</v>
      </c>
      <c r="Q455" s="150">
        <v>0</v>
      </c>
      <c r="R455" s="151">
        <v>2880.2019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147"/>
      <c r="B456" s="147"/>
      <c r="C456" s="147"/>
      <c r="D456" s="143" t="s">
        <v>214</v>
      </c>
      <c r="E456" s="143">
        <v>199</v>
      </c>
      <c r="F456" s="144">
        <v>0</v>
      </c>
      <c r="G456" s="145">
        <v>0</v>
      </c>
      <c r="H456" s="145">
        <v>0</v>
      </c>
      <c r="I456" s="145">
        <v>0</v>
      </c>
      <c r="J456" s="145">
        <v>0</v>
      </c>
      <c r="K456" s="145">
        <v>0</v>
      </c>
      <c r="L456" s="145">
        <v>0</v>
      </c>
      <c r="M456" s="145">
        <v>0</v>
      </c>
      <c r="N456" s="145">
        <v>0</v>
      </c>
      <c r="O456" s="145">
        <v>0</v>
      </c>
      <c r="P456" s="145">
        <v>3249.31062</v>
      </c>
      <c r="Q456" s="145">
        <v>0</v>
      </c>
      <c r="R456" s="146">
        <v>3249.31062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147"/>
      <c r="B457" s="147"/>
      <c r="C457" s="147"/>
      <c r="D457" s="143" t="s">
        <v>108</v>
      </c>
      <c r="E457" s="143">
        <v>32</v>
      </c>
      <c r="F457" s="144">
        <v>0</v>
      </c>
      <c r="G457" s="145">
        <v>0</v>
      </c>
      <c r="H457" s="145">
        <v>0</v>
      </c>
      <c r="I457" s="145">
        <v>0</v>
      </c>
      <c r="J457" s="145">
        <v>0</v>
      </c>
      <c r="K457" s="145">
        <v>0</v>
      </c>
      <c r="L457" s="145">
        <v>0</v>
      </c>
      <c r="M457" s="145">
        <v>0</v>
      </c>
      <c r="N457" s="145">
        <v>0</v>
      </c>
      <c r="O457" s="145">
        <v>0</v>
      </c>
      <c r="P457" s="145">
        <v>8325.57483</v>
      </c>
      <c r="Q457" s="145">
        <v>0</v>
      </c>
      <c r="R457" s="146">
        <v>8325.57483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147"/>
      <c r="B458" s="147"/>
      <c r="C458" s="147"/>
      <c r="D458" s="147"/>
      <c r="E458" s="148">
        <v>76</v>
      </c>
      <c r="F458" s="149">
        <v>0</v>
      </c>
      <c r="G458" s="150">
        <v>0</v>
      </c>
      <c r="H458" s="150">
        <v>0</v>
      </c>
      <c r="I458" s="150">
        <v>0</v>
      </c>
      <c r="J458" s="150">
        <v>0</v>
      </c>
      <c r="K458" s="150">
        <v>0</v>
      </c>
      <c r="L458" s="150">
        <v>0</v>
      </c>
      <c r="M458" s="150">
        <v>0</v>
      </c>
      <c r="N458" s="150">
        <v>0</v>
      </c>
      <c r="O458" s="150">
        <v>0</v>
      </c>
      <c r="P458" s="150">
        <v>3364.70516</v>
      </c>
      <c r="Q458" s="150">
        <v>0</v>
      </c>
      <c r="R458" s="151">
        <v>3364.70516</v>
      </c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147"/>
      <c r="B459" s="147"/>
      <c r="C459" s="143" t="s">
        <v>109</v>
      </c>
      <c r="D459" s="143" t="s">
        <v>109</v>
      </c>
      <c r="E459" s="143">
        <v>121</v>
      </c>
      <c r="F459" s="144">
        <v>0</v>
      </c>
      <c r="G459" s="145">
        <v>0</v>
      </c>
      <c r="H459" s="145">
        <v>0</v>
      </c>
      <c r="I459" s="145">
        <v>0</v>
      </c>
      <c r="J459" s="145">
        <v>0</v>
      </c>
      <c r="K459" s="145">
        <v>0</v>
      </c>
      <c r="L459" s="145">
        <v>0</v>
      </c>
      <c r="M459" s="145">
        <v>0</v>
      </c>
      <c r="N459" s="145">
        <v>0</v>
      </c>
      <c r="O459" s="145">
        <v>0</v>
      </c>
      <c r="P459" s="145">
        <v>1999.83978</v>
      </c>
      <c r="Q459" s="145">
        <v>0</v>
      </c>
      <c r="R459" s="146">
        <v>1999.83978</v>
      </c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147"/>
      <c r="B460" s="147"/>
      <c r="C460" s="147"/>
      <c r="D460" s="147"/>
      <c r="E460" s="148">
        <v>119</v>
      </c>
      <c r="F460" s="149">
        <v>0</v>
      </c>
      <c r="G460" s="150">
        <v>0</v>
      </c>
      <c r="H460" s="150">
        <v>0</v>
      </c>
      <c r="I460" s="150">
        <v>0</v>
      </c>
      <c r="J460" s="150">
        <v>0</v>
      </c>
      <c r="K460" s="150">
        <v>0</v>
      </c>
      <c r="L460" s="150">
        <v>0</v>
      </c>
      <c r="M460" s="150">
        <v>0</v>
      </c>
      <c r="N460" s="150">
        <v>0</v>
      </c>
      <c r="O460" s="150">
        <v>0</v>
      </c>
      <c r="P460" s="150">
        <v>2033.89405</v>
      </c>
      <c r="Q460" s="150">
        <v>0</v>
      </c>
      <c r="R460" s="151">
        <v>2033.89405</v>
      </c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147"/>
      <c r="B461" s="147"/>
      <c r="C461" s="143" t="s">
        <v>110</v>
      </c>
      <c r="D461" s="143" t="s">
        <v>111</v>
      </c>
      <c r="E461" s="143">
        <v>122</v>
      </c>
      <c r="F461" s="144">
        <v>0</v>
      </c>
      <c r="G461" s="145">
        <v>0</v>
      </c>
      <c r="H461" s="145">
        <v>0</v>
      </c>
      <c r="I461" s="145">
        <v>0</v>
      </c>
      <c r="J461" s="145">
        <v>0</v>
      </c>
      <c r="K461" s="145">
        <v>0</v>
      </c>
      <c r="L461" s="145">
        <v>0</v>
      </c>
      <c r="M461" s="145">
        <v>0</v>
      </c>
      <c r="N461" s="145">
        <v>0</v>
      </c>
      <c r="O461" s="145">
        <v>0</v>
      </c>
      <c r="P461" s="145">
        <v>2798.7069300000003</v>
      </c>
      <c r="Q461" s="145">
        <v>0</v>
      </c>
      <c r="R461" s="146">
        <v>2798.7069300000003</v>
      </c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147"/>
      <c r="B462" s="143" t="s">
        <v>6</v>
      </c>
      <c r="C462" s="143" t="s">
        <v>112</v>
      </c>
      <c r="D462" s="143" t="s">
        <v>6</v>
      </c>
      <c r="E462" s="143">
        <v>6</v>
      </c>
      <c r="F462" s="144">
        <v>0</v>
      </c>
      <c r="G462" s="145">
        <v>0</v>
      </c>
      <c r="H462" s="145">
        <v>0</v>
      </c>
      <c r="I462" s="145">
        <v>0</v>
      </c>
      <c r="J462" s="145">
        <v>0</v>
      </c>
      <c r="K462" s="145">
        <v>0</v>
      </c>
      <c r="L462" s="145">
        <v>0</v>
      </c>
      <c r="M462" s="145">
        <v>0</v>
      </c>
      <c r="N462" s="145">
        <v>0</v>
      </c>
      <c r="O462" s="145">
        <v>0</v>
      </c>
      <c r="P462" s="145">
        <v>5284.62486</v>
      </c>
      <c r="Q462" s="145">
        <v>0</v>
      </c>
      <c r="R462" s="146">
        <v>5284.62486</v>
      </c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147"/>
      <c r="B463" s="147"/>
      <c r="C463" s="147"/>
      <c r="D463" s="147"/>
      <c r="E463" s="148">
        <v>78</v>
      </c>
      <c r="F463" s="149">
        <v>0</v>
      </c>
      <c r="G463" s="150">
        <v>0</v>
      </c>
      <c r="H463" s="150">
        <v>0</v>
      </c>
      <c r="I463" s="150">
        <v>0</v>
      </c>
      <c r="J463" s="150">
        <v>0</v>
      </c>
      <c r="K463" s="150">
        <v>0</v>
      </c>
      <c r="L463" s="150">
        <v>0</v>
      </c>
      <c r="M463" s="150">
        <v>0</v>
      </c>
      <c r="N463" s="150">
        <v>0</v>
      </c>
      <c r="O463" s="150">
        <v>0</v>
      </c>
      <c r="P463" s="150">
        <v>5390.67896</v>
      </c>
      <c r="Q463" s="150">
        <v>0</v>
      </c>
      <c r="R463" s="151">
        <v>5390.67896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147"/>
      <c r="B464" s="147"/>
      <c r="C464" s="143" t="s">
        <v>113</v>
      </c>
      <c r="D464" s="143" t="s">
        <v>113</v>
      </c>
      <c r="E464" s="143">
        <v>210</v>
      </c>
      <c r="F464" s="144">
        <v>0</v>
      </c>
      <c r="G464" s="145">
        <v>0</v>
      </c>
      <c r="H464" s="145">
        <v>0</v>
      </c>
      <c r="I464" s="145">
        <v>0</v>
      </c>
      <c r="J464" s="145">
        <v>0</v>
      </c>
      <c r="K464" s="145">
        <v>0</v>
      </c>
      <c r="L464" s="145">
        <v>0</v>
      </c>
      <c r="M464" s="145">
        <v>0</v>
      </c>
      <c r="N464" s="145">
        <v>0</v>
      </c>
      <c r="O464" s="145">
        <v>0</v>
      </c>
      <c r="P464" s="145">
        <v>2175.3794500000004</v>
      </c>
      <c r="Q464" s="145">
        <v>0</v>
      </c>
      <c r="R464" s="146">
        <v>2175.3794500000004</v>
      </c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147"/>
      <c r="B465" s="143" t="s">
        <v>7</v>
      </c>
      <c r="C465" s="143" t="s">
        <v>241</v>
      </c>
      <c r="D465" s="143" t="s">
        <v>241</v>
      </c>
      <c r="E465" s="143">
        <v>207</v>
      </c>
      <c r="F465" s="144">
        <v>0</v>
      </c>
      <c r="G465" s="145">
        <v>0</v>
      </c>
      <c r="H465" s="145">
        <v>0</v>
      </c>
      <c r="I465" s="145">
        <v>0</v>
      </c>
      <c r="J465" s="145">
        <v>0</v>
      </c>
      <c r="K465" s="145">
        <v>0</v>
      </c>
      <c r="L465" s="145">
        <v>0</v>
      </c>
      <c r="M465" s="145">
        <v>0</v>
      </c>
      <c r="N465" s="145">
        <v>0</v>
      </c>
      <c r="O465" s="145">
        <v>0</v>
      </c>
      <c r="P465" s="145">
        <v>1671.8391399999998</v>
      </c>
      <c r="Q465" s="145">
        <v>0</v>
      </c>
      <c r="R465" s="146">
        <v>1671.8391399999998</v>
      </c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147"/>
      <c r="B466" s="147"/>
      <c r="C466" s="143" t="s">
        <v>7</v>
      </c>
      <c r="D466" s="143" t="s">
        <v>7</v>
      </c>
      <c r="E466" s="143">
        <v>8</v>
      </c>
      <c r="F466" s="144">
        <v>0</v>
      </c>
      <c r="G466" s="145">
        <v>0</v>
      </c>
      <c r="H466" s="145">
        <v>0</v>
      </c>
      <c r="I466" s="145">
        <v>0</v>
      </c>
      <c r="J466" s="145">
        <v>0</v>
      </c>
      <c r="K466" s="145">
        <v>0</v>
      </c>
      <c r="L466" s="145">
        <v>0</v>
      </c>
      <c r="M466" s="145">
        <v>0</v>
      </c>
      <c r="N466" s="145">
        <v>0</v>
      </c>
      <c r="O466" s="145">
        <v>0</v>
      </c>
      <c r="P466" s="145">
        <v>5079.040480000001</v>
      </c>
      <c r="Q466" s="145">
        <v>0</v>
      </c>
      <c r="R466" s="146">
        <v>5079.040480000001</v>
      </c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147"/>
      <c r="B467" s="147"/>
      <c r="C467" s="147"/>
      <c r="D467" s="147"/>
      <c r="E467" s="148">
        <v>36</v>
      </c>
      <c r="F467" s="149">
        <v>0</v>
      </c>
      <c r="G467" s="150">
        <v>0</v>
      </c>
      <c r="H467" s="150">
        <v>0</v>
      </c>
      <c r="I467" s="150">
        <v>0</v>
      </c>
      <c r="J467" s="150">
        <v>0</v>
      </c>
      <c r="K467" s="150">
        <v>0</v>
      </c>
      <c r="L467" s="150">
        <v>0</v>
      </c>
      <c r="M467" s="150">
        <v>0</v>
      </c>
      <c r="N467" s="150">
        <v>0</v>
      </c>
      <c r="O467" s="150">
        <v>0</v>
      </c>
      <c r="P467" s="150">
        <v>3419.55697</v>
      </c>
      <c r="Q467" s="150">
        <v>0</v>
      </c>
      <c r="R467" s="151">
        <v>3419.55697</v>
      </c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147"/>
      <c r="B468" s="147"/>
      <c r="C468" s="147"/>
      <c r="D468" s="147"/>
      <c r="E468" s="148">
        <v>79</v>
      </c>
      <c r="F468" s="149">
        <v>0</v>
      </c>
      <c r="G468" s="150">
        <v>0</v>
      </c>
      <c r="H468" s="150">
        <v>0</v>
      </c>
      <c r="I468" s="150">
        <v>0</v>
      </c>
      <c r="J468" s="150">
        <v>0</v>
      </c>
      <c r="K468" s="150">
        <v>0</v>
      </c>
      <c r="L468" s="150">
        <v>0</v>
      </c>
      <c r="M468" s="150">
        <v>0</v>
      </c>
      <c r="N468" s="150">
        <v>0</v>
      </c>
      <c r="O468" s="150">
        <v>0</v>
      </c>
      <c r="P468" s="150">
        <v>4516.18913</v>
      </c>
      <c r="Q468" s="150">
        <v>0</v>
      </c>
      <c r="R468" s="151">
        <v>4516.18913</v>
      </c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147"/>
      <c r="B469" s="147"/>
      <c r="C469" s="147"/>
      <c r="D469" s="147"/>
      <c r="E469" s="148">
        <v>80</v>
      </c>
      <c r="F469" s="149">
        <v>0</v>
      </c>
      <c r="G469" s="150">
        <v>0</v>
      </c>
      <c r="H469" s="150">
        <v>0</v>
      </c>
      <c r="I469" s="150">
        <v>0</v>
      </c>
      <c r="J469" s="150">
        <v>0</v>
      </c>
      <c r="K469" s="150">
        <v>0</v>
      </c>
      <c r="L469" s="150">
        <v>0</v>
      </c>
      <c r="M469" s="150">
        <v>0</v>
      </c>
      <c r="N469" s="150">
        <v>0</v>
      </c>
      <c r="O469" s="150">
        <v>0</v>
      </c>
      <c r="P469" s="150">
        <v>4662.30235</v>
      </c>
      <c r="Q469" s="150">
        <v>0</v>
      </c>
      <c r="R469" s="151">
        <v>4662.30235</v>
      </c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147"/>
      <c r="B470" s="147"/>
      <c r="C470" s="147"/>
      <c r="D470" s="147"/>
      <c r="E470" s="148">
        <v>102</v>
      </c>
      <c r="F470" s="149">
        <v>0</v>
      </c>
      <c r="G470" s="150">
        <v>0</v>
      </c>
      <c r="H470" s="150">
        <v>0</v>
      </c>
      <c r="I470" s="150">
        <v>0</v>
      </c>
      <c r="J470" s="150">
        <v>0</v>
      </c>
      <c r="K470" s="150">
        <v>0</v>
      </c>
      <c r="L470" s="150">
        <v>0</v>
      </c>
      <c r="M470" s="150">
        <v>0</v>
      </c>
      <c r="N470" s="150">
        <v>0</v>
      </c>
      <c r="O470" s="150">
        <v>0</v>
      </c>
      <c r="P470" s="150">
        <v>5436.74076</v>
      </c>
      <c r="Q470" s="150">
        <v>0</v>
      </c>
      <c r="R470" s="151">
        <v>5436.74076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147"/>
      <c r="B471" s="147"/>
      <c r="C471" s="143" t="s">
        <v>242</v>
      </c>
      <c r="D471" s="143" t="s">
        <v>243</v>
      </c>
      <c r="E471" s="143">
        <v>203</v>
      </c>
      <c r="F471" s="144">
        <v>0</v>
      </c>
      <c r="G471" s="145">
        <v>0</v>
      </c>
      <c r="H471" s="145">
        <v>0</v>
      </c>
      <c r="I471" s="145">
        <v>0</v>
      </c>
      <c r="J471" s="145">
        <v>0</v>
      </c>
      <c r="K471" s="145">
        <v>0</v>
      </c>
      <c r="L471" s="145">
        <v>0</v>
      </c>
      <c r="M471" s="145">
        <v>0</v>
      </c>
      <c r="N471" s="145">
        <v>0</v>
      </c>
      <c r="O471" s="145">
        <v>0</v>
      </c>
      <c r="P471" s="145">
        <v>1555.77654</v>
      </c>
      <c r="Q471" s="145">
        <v>0</v>
      </c>
      <c r="R471" s="146">
        <v>1555.77654</v>
      </c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147"/>
      <c r="B472" s="147"/>
      <c r="C472" s="143" t="s">
        <v>114</v>
      </c>
      <c r="D472" s="143" t="s">
        <v>114</v>
      </c>
      <c r="E472" s="143">
        <v>7</v>
      </c>
      <c r="F472" s="144">
        <v>0</v>
      </c>
      <c r="G472" s="145">
        <v>0</v>
      </c>
      <c r="H472" s="145">
        <v>0</v>
      </c>
      <c r="I472" s="145">
        <v>0</v>
      </c>
      <c r="J472" s="145">
        <v>0</v>
      </c>
      <c r="K472" s="145">
        <v>0</v>
      </c>
      <c r="L472" s="145">
        <v>0</v>
      </c>
      <c r="M472" s="145">
        <v>0</v>
      </c>
      <c r="N472" s="145">
        <v>0</v>
      </c>
      <c r="O472" s="145">
        <v>0</v>
      </c>
      <c r="P472" s="145">
        <v>16855.05859</v>
      </c>
      <c r="Q472" s="145">
        <v>0</v>
      </c>
      <c r="R472" s="146">
        <v>16855.05859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147"/>
      <c r="B473" s="147"/>
      <c r="C473" s="147"/>
      <c r="D473" s="147"/>
      <c r="E473" s="148">
        <v>81</v>
      </c>
      <c r="F473" s="149">
        <v>0</v>
      </c>
      <c r="G473" s="150">
        <v>0</v>
      </c>
      <c r="H473" s="150">
        <v>0</v>
      </c>
      <c r="I473" s="150">
        <v>0</v>
      </c>
      <c r="J473" s="150">
        <v>0</v>
      </c>
      <c r="K473" s="150">
        <v>0</v>
      </c>
      <c r="L473" s="150">
        <v>0</v>
      </c>
      <c r="M473" s="150">
        <v>0</v>
      </c>
      <c r="N473" s="150">
        <v>0</v>
      </c>
      <c r="O473" s="150">
        <v>0</v>
      </c>
      <c r="P473" s="150">
        <v>2422.88047</v>
      </c>
      <c r="Q473" s="150">
        <v>0</v>
      </c>
      <c r="R473" s="151">
        <v>2422.88047</v>
      </c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147"/>
      <c r="B474" s="147"/>
      <c r="C474" s="147"/>
      <c r="D474" s="147"/>
      <c r="E474" s="148">
        <v>105</v>
      </c>
      <c r="F474" s="149">
        <v>0</v>
      </c>
      <c r="G474" s="150">
        <v>0</v>
      </c>
      <c r="H474" s="150">
        <v>0</v>
      </c>
      <c r="I474" s="150">
        <v>0</v>
      </c>
      <c r="J474" s="150">
        <v>0</v>
      </c>
      <c r="K474" s="150">
        <v>0</v>
      </c>
      <c r="L474" s="150">
        <v>0</v>
      </c>
      <c r="M474" s="150">
        <v>0</v>
      </c>
      <c r="N474" s="150">
        <v>0</v>
      </c>
      <c r="O474" s="150">
        <v>0</v>
      </c>
      <c r="P474" s="150">
        <v>2032.32972</v>
      </c>
      <c r="Q474" s="150">
        <v>0</v>
      </c>
      <c r="R474" s="151">
        <v>2032.32972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147"/>
      <c r="B475" s="143" t="s">
        <v>8</v>
      </c>
      <c r="C475" s="143" t="s">
        <v>115</v>
      </c>
      <c r="D475" s="143" t="s">
        <v>8</v>
      </c>
      <c r="E475" s="143">
        <v>172</v>
      </c>
      <c r="F475" s="144">
        <v>0</v>
      </c>
      <c r="G475" s="145">
        <v>0</v>
      </c>
      <c r="H475" s="145">
        <v>0</v>
      </c>
      <c r="I475" s="145">
        <v>0</v>
      </c>
      <c r="J475" s="145">
        <v>0</v>
      </c>
      <c r="K475" s="145">
        <v>0</v>
      </c>
      <c r="L475" s="145">
        <v>0</v>
      </c>
      <c r="M475" s="145">
        <v>0</v>
      </c>
      <c r="N475" s="145">
        <v>0</v>
      </c>
      <c r="O475" s="145">
        <v>0</v>
      </c>
      <c r="P475" s="145">
        <v>3834.51387</v>
      </c>
      <c r="Q475" s="145">
        <v>0</v>
      </c>
      <c r="R475" s="146">
        <v>3834.51387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147"/>
      <c r="B476" s="147"/>
      <c r="C476" s="147"/>
      <c r="D476" s="143" t="s">
        <v>117</v>
      </c>
      <c r="E476" s="143">
        <v>55</v>
      </c>
      <c r="F476" s="144">
        <v>0</v>
      </c>
      <c r="G476" s="145">
        <v>0</v>
      </c>
      <c r="H476" s="145">
        <v>0</v>
      </c>
      <c r="I476" s="145">
        <v>0</v>
      </c>
      <c r="J476" s="145">
        <v>0</v>
      </c>
      <c r="K476" s="145">
        <v>0</v>
      </c>
      <c r="L476" s="145">
        <v>0</v>
      </c>
      <c r="M476" s="145">
        <v>0</v>
      </c>
      <c r="N476" s="145">
        <v>0</v>
      </c>
      <c r="O476" s="145">
        <v>0</v>
      </c>
      <c r="P476" s="145">
        <v>3567.03735</v>
      </c>
      <c r="Q476" s="145">
        <v>0</v>
      </c>
      <c r="R476" s="146">
        <v>3567.03735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147"/>
      <c r="B477" s="143" t="s">
        <v>9</v>
      </c>
      <c r="C477" s="143" t="s">
        <v>9</v>
      </c>
      <c r="D477" s="143" t="s">
        <v>9</v>
      </c>
      <c r="E477" s="143">
        <v>9</v>
      </c>
      <c r="F477" s="144">
        <v>0</v>
      </c>
      <c r="G477" s="145">
        <v>0</v>
      </c>
      <c r="H477" s="145">
        <v>0</v>
      </c>
      <c r="I477" s="145">
        <v>0</v>
      </c>
      <c r="J477" s="145">
        <v>0</v>
      </c>
      <c r="K477" s="145">
        <v>0</v>
      </c>
      <c r="L477" s="145">
        <v>0</v>
      </c>
      <c r="M477" s="145">
        <v>0</v>
      </c>
      <c r="N477" s="145">
        <v>0</v>
      </c>
      <c r="O477" s="145">
        <v>0</v>
      </c>
      <c r="P477" s="145">
        <v>5038.1797400000005</v>
      </c>
      <c r="Q477" s="145">
        <v>0</v>
      </c>
      <c r="R477" s="146">
        <v>5038.1797400000005</v>
      </c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147"/>
      <c r="B478" s="147"/>
      <c r="C478" s="147"/>
      <c r="D478" s="147"/>
      <c r="E478" s="148">
        <v>82</v>
      </c>
      <c r="F478" s="149">
        <v>0</v>
      </c>
      <c r="G478" s="150">
        <v>0</v>
      </c>
      <c r="H478" s="150">
        <v>0</v>
      </c>
      <c r="I478" s="150">
        <v>0</v>
      </c>
      <c r="J478" s="150">
        <v>0</v>
      </c>
      <c r="K478" s="150">
        <v>0</v>
      </c>
      <c r="L478" s="150">
        <v>0</v>
      </c>
      <c r="M478" s="150">
        <v>0</v>
      </c>
      <c r="N478" s="150">
        <v>0</v>
      </c>
      <c r="O478" s="150">
        <v>0</v>
      </c>
      <c r="P478" s="150">
        <v>3845.8927599999997</v>
      </c>
      <c r="Q478" s="150">
        <v>0</v>
      </c>
      <c r="R478" s="151">
        <v>3845.8927599999997</v>
      </c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147"/>
      <c r="B479" s="147"/>
      <c r="C479" s="147"/>
      <c r="D479" s="143" t="s">
        <v>288</v>
      </c>
      <c r="E479" s="143">
        <v>63</v>
      </c>
      <c r="F479" s="144">
        <v>0</v>
      </c>
      <c r="G479" s="145">
        <v>0</v>
      </c>
      <c r="H479" s="145">
        <v>0</v>
      </c>
      <c r="I479" s="145">
        <v>0</v>
      </c>
      <c r="J479" s="145">
        <v>0</v>
      </c>
      <c r="K479" s="145">
        <v>0</v>
      </c>
      <c r="L479" s="145">
        <v>0</v>
      </c>
      <c r="M479" s="145">
        <v>0</v>
      </c>
      <c r="N479" s="145">
        <v>0</v>
      </c>
      <c r="O479" s="145">
        <v>0</v>
      </c>
      <c r="P479" s="145">
        <v>1462.71417</v>
      </c>
      <c r="Q479" s="145">
        <v>0</v>
      </c>
      <c r="R479" s="146">
        <v>1462.71417</v>
      </c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147"/>
      <c r="B480" s="147"/>
      <c r="C480" s="143" t="s">
        <v>120</v>
      </c>
      <c r="D480" s="143" t="s">
        <v>121</v>
      </c>
      <c r="E480" s="143">
        <v>71</v>
      </c>
      <c r="F480" s="144">
        <v>0</v>
      </c>
      <c r="G480" s="145">
        <v>0</v>
      </c>
      <c r="H480" s="145">
        <v>0</v>
      </c>
      <c r="I480" s="145">
        <v>0</v>
      </c>
      <c r="J480" s="145">
        <v>0</v>
      </c>
      <c r="K480" s="145">
        <v>0</v>
      </c>
      <c r="L480" s="145">
        <v>0</v>
      </c>
      <c r="M480" s="145">
        <v>0</v>
      </c>
      <c r="N480" s="145">
        <v>0</v>
      </c>
      <c r="O480" s="145">
        <v>0</v>
      </c>
      <c r="P480" s="145">
        <v>2066.00131</v>
      </c>
      <c r="Q480" s="145">
        <v>0</v>
      </c>
      <c r="R480" s="146">
        <v>2066.00131</v>
      </c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147"/>
      <c r="B481" s="147"/>
      <c r="C481" s="147"/>
      <c r="D481" s="147"/>
      <c r="E481" s="148">
        <v>123</v>
      </c>
      <c r="F481" s="149">
        <v>0</v>
      </c>
      <c r="G481" s="150">
        <v>0</v>
      </c>
      <c r="H481" s="150">
        <v>0</v>
      </c>
      <c r="I481" s="150">
        <v>0</v>
      </c>
      <c r="J481" s="150">
        <v>0</v>
      </c>
      <c r="K481" s="150">
        <v>0</v>
      </c>
      <c r="L481" s="150">
        <v>0</v>
      </c>
      <c r="M481" s="150">
        <v>0</v>
      </c>
      <c r="N481" s="150">
        <v>0</v>
      </c>
      <c r="O481" s="150">
        <v>0</v>
      </c>
      <c r="P481" s="150">
        <v>2190.2448</v>
      </c>
      <c r="Q481" s="150">
        <v>0</v>
      </c>
      <c r="R481" s="151">
        <v>2190.2448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147"/>
      <c r="B482" s="143" t="s">
        <v>10</v>
      </c>
      <c r="C482" s="143" t="s">
        <v>10</v>
      </c>
      <c r="D482" s="143" t="s">
        <v>10</v>
      </c>
      <c r="E482" s="143">
        <v>176</v>
      </c>
      <c r="F482" s="144">
        <v>0</v>
      </c>
      <c r="G482" s="145">
        <v>0</v>
      </c>
      <c r="H482" s="145">
        <v>0</v>
      </c>
      <c r="I482" s="145">
        <v>0</v>
      </c>
      <c r="J482" s="145">
        <v>0</v>
      </c>
      <c r="K482" s="145">
        <v>0</v>
      </c>
      <c r="L482" s="145">
        <v>0</v>
      </c>
      <c r="M482" s="145">
        <v>0</v>
      </c>
      <c r="N482" s="145">
        <v>0</v>
      </c>
      <c r="O482" s="145">
        <v>0</v>
      </c>
      <c r="P482" s="145">
        <v>2450.32003</v>
      </c>
      <c r="Q482" s="145">
        <v>0</v>
      </c>
      <c r="R482" s="146">
        <v>2450.32003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147"/>
      <c r="B483" s="143" t="s">
        <v>122</v>
      </c>
      <c r="C483" s="143" t="s">
        <v>122</v>
      </c>
      <c r="D483" s="143" t="s">
        <v>122</v>
      </c>
      <c r="E483" s="143">
        <v>10</v>
      </c>
      <c r="F483" s="144">
        <v>0</v>
      </c>
      <c r="G483" s="145">
        <v>0</v>
      </c>
      <c r="H483" s="145">
        <v>0</v>
      </c>
      <c r="I483" s="145">
        <v>0</v>
      </c>
      <c r="J483" s="145">
        <v>0</v>
      </c>
      <c r="K483" s="145">
        <v>0</v>
      </c>
      <c r="L483" s="145">
        <v>0</v>
      </c>
      <c r="M483" s="145">
        <v>0</v>
      </c>
      <c r="N483" s="145">
        <v>0</v>
      </c>
      <c r="O483" s="145">
        <v>0</v>
      </c>
      <c r="P483" s="145">
        <v>7107.0572</v>
      </c>
      <c r="Q483" s="145">
        <v>0</v>
      </c>
      <c r="R483" s="146">
        <v>7107.0572</v>
      </c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147"/>
      <c r="B484" s="147"/>
      <c r="C484" s="147"/>
      <c r="D484" s="147"/>
      <c r="E484" s="148">
        <v>85</v>
      </c>
      <c r="F484" s="149">
        <v>0</v>
      </c>
      <c r="G484" s="150">
        <v>0</v>
      </c>
      <c r="H484" s="150">
        <v>0</v>
      </c>
      <c r="I484" s="150">
        <v>0</v>
      </c>
      <c r="J484" s="150">
        <v>0</v>
      </c>
      <c r="K484" s="150">
        <v>0</v>
      </c>
      <c r="L484" s="150">
        <v>0</v>
      </c>
      <c r="M484" s="150">
        <v>0</v>
      </c>
      <c r="N484" s="150">
        <v>0</v>
      </c>
      <c r="O484" s="150">
        <v>0</v>
      </c>
      <c r="P484" s="150">
        <v>5029.90674</v>
      </c>
      <c r="Q484" s="150">
        <v>0</v>
      </c>
      <c r="R484" s="151">
        <v>5029.90674</v>
      </c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147"/>
      <c r="B485" s="147"/>
      <c r="C485" s="147"/>
      <c r="D485" s="147"/>
      <c r="E485" s="148">
        <v>86</v>
      </c>
      <c r="F485" s="149">
        <v>0</v>
      </c>
      <c r="G485" s="150">
        <v>0</v>
      </c>
      <c r="H485" s="150">
        <v>0</v>
      </c>
      <c r="I485" s="150">
        <v>0</v>
      </c>
      <c r="J485" s="150">
        <v>0</v>
      </c>
      <c r="K485" s="150">
        <v>0</v>
      </c>
      <c r="L485" s="150">
        <v>0</v>
      </c>
      <c r="M485" s="150">
        <v>0</v>
      </c>
      <c r="N485" s="150">
        <v>0</v>
      </c>
      <c r="O485" s="150">
        <v>0</v>
      </c>
      <c r="P485" s="150">
        <v>4753.2471399999995</v>
      </c>
      <c r="Q485" s="150">
        <v>0</v>
      </c>
      <c r="R485" s="151">
        <v>4753.2471399999995</v>
      </c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147"/>
      <c r="B486" s="147"/>
      <c r="C486" s="147"/>
      <c r="D486" s="147"/>
      <c r="E486" s="148">
        <v>193</v>
      </c>
      <c r="F486" s="149">
        <v>0</v>
      </c>
      <c r="G486" s="150">
        <v>0</v>
      </c>
      <c r="H486" s="150">
        <v>0</v>
      </c>
      <c r="I486" s="150">
        <v>0</v>
      </c>
      <c r="J486" s="150">
        <v>0</v>
      </c>
      <c r="K486" s="150">
        <v>0</v>
      </c>
      <c r="L486" s="150">
        <v>0</v>
      </c>
      <c r="M486" s="150">
        <v>0</v>
      </c>
      <c r="N486" s="150">
        <v>0</v>
      </c>
      <c r="O486" s="150">
        <v>0</v>
      </c>
      <c r="P486" s="150">
        <v>2490.05422</v>
      </c>
      <c r="Q486" s="150">
        <v>0</v>
      </c>
      <c r="R486" s="151">
        <v>2490.05422</v>
      </c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147"/>
      <c r="B487" s="147"/>
      <c r="C487" s="143" t="s">
        <v>123</v>
      </c>
      <c r="D487" s="143" t="s">
        <v>124</v>
      </c>
      <c r="E487" s="143">
        <v>25</v>
      </c>
      <c r="F487" s="144">
        <v>0</v>
      </c>
      <c r="G487" s="145">
        <v>0</v>
      </c>
      <c r="H487" s="145">
        <v>0</v>
      </c>
      <c r="I487" s="145">
        <v>0</v>
      </c>
      <c r="J487" s="145">
        <v>0</v>
      </c>
      <c r="K487" s="145">
        <v>0</v>
      </c>
      <c r="L487" s="145">
        <v>0</v>
      </c>
      <c r="M487" s="145">
        <v>0</v>
      </c>
      <c r="N487" s="145">
        <v>0</v>
      </c>
      <c r="O487" s="145">
        <v>0</v>
      </c>
      <c r="P487" s="145">
        <v>9042.557859999999</v>
      </c>
      <c r="Q487" s="145">
        <v>0</v>
      </c>
      <c r="R487" s="146">
        <v>9042.557859999999</v>
      </c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147"/>
      <c r="B488" s="147"/>
      <c r="C488" s="147"/>
      <c r="D488" s="147"/>
      <c r="E488" s="148">
        <v>124</v>
      </c>
      <c r="F488" s="149">
        <v>0</v>
      </c>
      <c r="G488" s="150">
        <v>0</v>
      </c>
      <c r="H488" s="150">
        <v>0</v>
      </c>
      <c r="I488" s="150">
        <v>0</v>
      </c>
      <c r="J488" s="150">
        <v>0</v>
      </c>
      <c r="K488" s="150">
        <v>0</v>
      </c>
      <c r="L488" s="150">
        <v>0</v>
      </c>
      <c r="M488" s="150">
        <v>0</v>
      </c>
      <c r="N488" s="150">
        <v>0</v>
      </c>
      <c r="O488" s="150">
        <v>0</v>
      </c>
      <c r="P488" s="150">
        <v>8.75432</v>
      </c>
      <c r="Q488" s="150">
        <v>0</v>
      </c>
      <c r="R488" s="151">
        <v>8.75432</v>
      </c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147"/>
      <c r="B489" s="143" t="s">
        <v>12</v>
      </c>
      <c r="C489" s="143" t="s">
        <v>125</v>
      </c>
      <c r="D489" s="143" t="s">
        <v>126</v>
      </c>
      <c r="E489" s="143">
        <v>11</v>
      </c>
      <c r="F489" s="144">
        <v>0</v>
      </c>
      <c r="G489" s="145">
        <v>0</v>
      </c>
      <c r="H489" s="145">
        <v>0</v>
      </c>
      <c r="I489" s="145">
        <v>0</v>
      </c>
      <c r="J489" s="145">
        <v>0</v>
      </c>
      <c r="K489" s="145">
        <v>0</v>
      </c>
      <c r="L489" s="145">
        <v>0</v>
      </c>
      <c r="M489" s="145">
        <v>0</v>
      </c>
      <c r="N489" s="145">
        <v>0</v>
      </c>
      <c r="O489" s="145">
        <v>0</v>
      </c>
      <c r="P489" s="145">
        <v>6610.27063</v>
      </c>
      <c r="Q489" s="145">
        <v>0</v>
      </c>
      <c r="R489" s="146">
        <v>6610.27063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147"/>
      <c r="B490" s="147"/>
      <c r="C490" s="147"/>
      <c r="D490" s="147"/>
      <c r="E490" s="148">
        <v>89</v>
      </c>
      <c r="F490" s="149">
        <v>0</v>
      </c>
      <c r="G490" s="150">
        <v>0</v>
      </c>
      <c r="H490" s="150">
        <v>0</v>
      </c>
      <c r="I490" s="150">
        <v>0</v>
      </c>
      <c r="J490" s="150">
        <v>0</v>
      </c>
      <c r="K490" s="150">
        <v>0</v>
      </c>
      <c r="L490" s="150">
        <v>0</v>
      </c>
      <c r="M490" s="150">
        <v>0</v>
      </c>
      <c r="N490" s="150">
        <v>0</v>
      </c>
      <c r="O490" s="150">
        <v>0</v>
      </c>
      <c r="P490" s="150">
        <v>5708.8125199999995</v>
      </c>
      <c r="Q490" s="150">
        <v>0</v>
      </c>
      <c r="R490" s="151">
        <v>5708.8125199999995</v>
      </c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147"/>
      <c r="B491" s="147"/>
      <c r="C491" s="143" t="s">
        <v>12</v>
      </c>
      <c r="D491" s="143" t="s">
        <v>12</v>
      </c>
      <c r="E491" s="143">
        <v>12</v>
      </c>
      <c r="F491" s="144">
        <v>0</v>
      </c>
      <c r="G491" s="145">
        <v>0</v>
      </c>
      <c r="H491" s="145">
        <v>0</v>
      </c>
      <c r="I491" s="145">
        <v>0</v>
      </c>
      <c r="J491" s="145">
        <v>0</v>
      </c>
      <c r="K491" s="145">
        <v>0</v>
      </c>
      <c r="L491" s="145">
        <v>0</v>
      </c>
      <c r="M491" s="145">
        <v>0</v>
      </c>
      <c r="N491" s="145">
        <v>0</v>
      </c>
      <c r="O491" s="145">
        <v>0</v>
      </c>
      <c r="P491" s="145">
        <v>8846.06759</v>
      </c>
      <c r="Q491" s="145">
        <v>0</v>
      </c>
      <c r="R491" s="146">
        <v>8846.06759</v>
      </c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147"/>
      <c r="B492" s="147"/>
      <c r="C492" s="147"/>
      <c r="D492" s="147"/>
      <c r="E492" s="148">
        <v>104</v>
      </c>
      <c r="F492" s="149">
        <v>0</v>
      </c>
      <c r="G492" s="150">
        <v>0</v>
      </c>
      <c r="H492" s="150">
        <v>0</v>
      </c>
      <c r="I492" s="150">
        <v>0</v>
      </c>
      <c r="J492" s="150">
        <v>0</v>
      </c>
      <c r="K492" s="150">
        <v>0</v>
      </c>
      <c r="L492" s="150">
        <v>0</v>
      </c>
      <c r="M492" s="150">
        <v>0</v>
      </c>
      <c r="N492" s="150">
        <v>0</v>
      </c>
      <c r="O492" s="150">
        <v>0</v>
      </c>
      <c r="P492" s="150">
        <v>5938.6785899999995</v>
      </c>
      <c r="Q492" s="150">
        <v>0</v>
      </c>
      <c r="R492" s="151">
        <v>5938.6785899999995</v>
      </c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147"/>
      <c r="B493" s="147"/>
      <c r="C493" s="147"/>
      <c r="D493" s="147"/>
      <c r="E493" s="148">
        <v>216</v>
      </c>
      <c r="F493" s="149">
        <v>0</v>
      </c>
      <c r="G493" s="150">
        <v>0</v>
      </c>
      <c r="H493" s="150">
        <v>0</v>
      </c>
      <c r="I493" s="150">
        <v>0</v>
      </c>
      <c r="J493" s="150">
        <v>0</v>
      </c>
      <c r="K493" s="150">
        <v>0</v>
      </c>
      <c r="L493" s="150">
        <v>0</v>
      </c>
      <c r="M493" s="150">
        <v>0</v>
      </c>
      <c r="N493" s="150">
        <v>0</v>
      </c>
      <c r="O493" s="150">
        <v>0</v>
      </c>
      <c r="P493" s="150">
        <v>2095.1398799999997</v>
      </c>
      <c r="Q493" s="150">
        <v>0</v>
      </c>
      <c r="R493" s="151">
        <v>2095.1398799999997</v>
      </c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147"/>
      <c r="B494" s="147"/>
      <c r="C494" s="143" t="s">
        <v>128</v>
      </c>
      <c r="D494" s="143" t="s">
        <v>128</v>
      </c>
      <c r="E494" s="143">
        <v>38</v>
      </c>
      <c r="F494" s="144">
        <v>0</v>
      </c>
      <c r="G494" s="145">
        <v>0</v>
      </c>
      <c r="H494" s="145">
        <v>0</v>
      </c>
      <c r="I494" s="145">
        <v>0</v>
      </c>
      <c r="J494" s="145">
        <v>0</v>
      </c>
      <c r="K494" s="145">
        <v>0</v>
      </c>
      <c r="L494" s="145">
        <v>0</v>
      </c>
      <c r="M494" s="145">
        <v>0</v>
      </c>
      <c r="N494" s="145">
        <v>0</v>
      </c>
      <c r="O494" s="145">
        <v>0</v>
      </c>
      <c r="P494" s="145">
        <v>3366.00289</v>
      </c>
      <c r="Q494" s="145">
        <v>0</v>
      </c>
      <c r="R494" s="146">
        <v>3366.00289</v>
      </c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147"/>
      <c r="B495" s="147"/>
      <c r="C495" s="147"/>
      <c r="D495" s="147"/>
      <c r="E495" s="148">
        <v>126</v>
      </c>
      <c r="F495" s="149">
        <v>0</v>
      </c>
      <c r="G495" s="150">
        <v>0</v>
      </c>
      <c r="H495" s="150">
        <v>0</v>
      </c>
      <c r="I495" s="150">
        <v>0</v>
      </c>
      <c r="J495" s="150">
        <v>0</v>
      </c>
      <c r="K495" s="150">
        <v>0</v>
      </c>
      <c r="L495" s="150">
        <v>0</v>
      </c>
      <c r="M495" s="150">
        <v>0</v>
      </c>
      <c r="N495" s="150">
        <v>0</v>
      </c>
      <c r="O495" s="150">
        <v>0</v>
      </c>
      <c r="P495" s="150">
        <v>1767.96119</v>
      </c>
      <c r="Q495" s="150">
        <v>0</v>
      </c>
      <c r="R495" s="151">
        <v>1767.96119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147"/>
      <c r="B496" s="147"/>
      <c r="C496" s="143" t="s">
        <v>129</v>
      </c>
      <c r="D496" s="143" t="s">
        <v>129</v>
      </c>
      <c r="E496" s="143">
        <v>20</v>
      </c>
      <c r="F496" s="144">
        <v>0</v>
      </c>
      <c r="G496" s="145">
        <v>0</v>
      </c>
      <c r="H496" s="145">
        <v>0</v>
      </c>
      <c r="I496" s="145">
        <v>0</v>
      </c>
      <c r="J496" s="145">
        <v>0</v>
      </c>
      <c r="K496" s="145">
        <v>0</v>
      </c>
      <c r="L496" s="145">
        <v>0</v>
      </c>
      <c r="M496" s="145">
        <v>0</v>
      </c>
      <c r="N496" s="145">
        <v>0</v>
      </c>
      <c r="O496" s="145">
        <v>0</v>
      </c>
      <c r="P496" s="145">
        <v>4414.57636</v>
      </c>
      <c r="Q496" s="145">
        <v>0</v>
      </c>
      <c r="R496" s="146">
        <v>4414.57636</v>
      </c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147"/>
      <c r="B497" s="147"/>
      <c r="C497" s="147"/>
      <c r="D497" s="147"/>
      <c r="E497" s="148">
        <v>125</v>
      </c>
      <c r="F497" s="149">
        <v>0</v>
      </c>
      <c r="G497" s="150">
        <v>0</v>
      </c>
      <c r="H497" s="150">
        <v>0</v>
      </c>
      <c r="I497" s="150">
        <v>0</v>
      </c>
      <c r="J497" s="150">
        <v>0</v>
      </c>
      <c r="K497" s="150">
        <v>0</v>
      </c>
      <c r="L497" s="150">
        <v>0</v>
      </c>
      <c r="M497" s="150">
        <v>0</v>
      </c>
      <c r="N497" s="150">
        <v>0</v>
      </c>
      <c r="O497" s="150">
        <v>0</v>
      </c>
      <c r="P497" s="150">
        <v>2297.25821</v>
      </c>
      <c r="Q497" s="150">
        <v>0</v>
      </c>
      <c r="R497" s="151">
        <v>2297.25821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147"/>
      <c r="B498" s="143" t="s">
        <v>130</v>
      </c>
      <c r="C498" s="143" t="s">
        <v>131</v>
      </c>
      <c r="D498" s="143" t="s">
        <v>131</v>
      </c>
      <c r="E498" s="143">
        <v>26</v>
      </c>
      <c r="F498" s="144">
        <v>0</v>
      </c>
      <c r="G498" s="145">
        <v>0</v>
      </c>
      <c r="H498" s="145">
        <v>0</v>
      </c>
      <c r="I498" s="145">
        <v>0</v>
      </c>
      <c r="J498" s="145">
        <v>0</v>
      </c>
      <c r="K498" s="145">
        <v>0</v>
      </c>
      <c r="L498" s="145">
        <v>0</v>
      </c>
      <c r="M498" s="145">
        <v>0</v>
      </c>
      <c r="N498" s="145">
        <v>0</v>
      </c>
      <c r="O498" s="145">
        <v>0</v>
      </c>
      <c r="P498" s="145">
        <v>3753.32097</v>
      </c>
      <c r="Q498" s="145">
        <v>0</v>
      </c>
      <c r="R498" s="146">
        <v>3753.32097</v>
      </c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147"/>
      <c r="B499" s="147"/>
      <c r="C499" s="147"/>
      <c r="D499" s="147"/>
      <c r="E499" s="148">
        <v>129</v>
      </c>
      <c r="F499" s="149">
        <v>0</v>
      </c>
      <c r="G499" s="150">
        <v>0</v>
      </c>
      <c r="H499" s="150">
        <v>0</v>
      </c>
      <c r="I499" s="150">
        <v>0</v>
      </c>
      <c r="J499" s="150">
        <v>0</v>
      </c>
      <c r="K499" s="150">
        <v>0</v>
      </c>
      <c r="L499" s="150">
        <v>0</v>
      </c>
      <c r="M499" s="150">
        <v>0</v>
      </c>
      <c r="N499" s="150">
        <v>0</v>
      </c>
      <c r="O499" s="150">
        <v>0</v>
      </c>
      <c r="P499" s="150">
        <v>3028.41592</v>
      </c>
      <c r="Q499" s="150">
        <v>0</v>
      </c>
      <c r="R499" s="151">
        <v>3028.41592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147"/>
      <c r="B500" s="147"/>
      <c r="C500" s="147"/>
      <c r="D500" s="143" t="s">
        <v>132</v>
      </c>
      <c r="E500" s="143">
        <v>226</v>
      </c>
      <c r="F500" s="144">
        <v>0</v>
      </c>
      <c r="G500" s="145">
        <v>0</v>
      </c>
      <c r="H500" s="145">
        <v>0</v>
      </c>
      <c r="I500" s="145">
        <v>0</v>
      </c>
      <c r="J500" s="145">
        <v>0</v>
      </c>
      <c r="K500" s="145">
        <v>0</v>
      </c>
      <c r="L500" s="145">
        <v>0</v>
      </c>
      <c r="M500" s="145">
        <v>0</v>
      </c>
      <c r="N500" s="145">
        <v>0</v>
      </c>
      <c r="O500" s="145">
        <v>0</v>
      </c>
      <c r="P500" s="145">
        <v>2531.62417</v>
      </c>
      <c r="Q500" s="145">
        <v>0</v>
      </c>
      <c r="R500" s="146">
        <v>2531.62417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147"/>
      <c r="B501" s="147"/>
      <c r="C501" s="143" t="s">
        <v>133</v>
      </c>
      <c r="D501" s="143" t="s">
        <v>134</v>
      </c>
      <c r="E501" s="143">
        <v>103</v>
      </c>
      <c r="F501" s="144">
        <v>0</v>
      </c>
      <c r="G501" s="145">
        <v>0</v>
      </c>
      <c r="H501" s="145">
        <v>0</v>
      </c>
      <c r="I501" s="145">
        <v>0</v>
      </c>
      <c r="J501" s="145">
        <v>0</v>
      </c>
      <c r="K501" s="145">
        <v>0</v>
      </c>
      <c r="L501" s="145">
        <v>0</v>
      </c>
      <c r="M501" s="145">
        <v>0</v>
      </c>
      <c r="N501" s="145">
        <v>0</v>
      </c>
      <c r="O501" s="145">
        <v>0</v>
      </c>
      <c r="P501" s="145">
        <v>598.0079000000001</v>
      </c>
      <c r="Q501" s="145">
        <v>0</v>
      </c>
      <c r="R501" s="146">
        <v>598.0079000000001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147"/>
      <c r="B502" s="147"/>
      <c r="C502" s="147"/>
      <c r="D502" s="143" t="s">
        <v>133</v>
      </c>
      <c r="E502" s="143">
        <v>13</v>
      </c>
      <c r="F502" s="144">
        <v>0</v>
      </c>
      <c r="G502" s="145">
        <v>0</v>
      </c>
      <c r="H502" s="145">
        <v>0</v>
      </c>
      <c r="I502" s="145">
        <v>0</v>
      </c>
      <c r="J502" s="145">
        <v>0</v>
      </c>
      <c r="K502" s="145">
        <v>0</v>
      </c>
      <c r="L502" s="145">
        <v>0</v>
      </c>
      <c r="M502" s="145">
        <v>0</v>
      </c>
      <c r="N502" s="145">
        <v>0</v>
      </c>
      <c r="O502" s="145">
        <v>0</v>
      </c>
      <c r="P502" s="145">
        <v>6887.999559999999</v>
      </c>
      <c r="Q502" s="145">
        <v>0</v>
      </c>
      <c r="R502" s="146">
        <v>6887.999559999999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147"/>
      <c r="B503" s="147"/>
      <c r="C503" s="147"/>
      <c r="D503" s="147"/>
      <c r="E503" s="148">
        <v>34</v>
      </c>
      <c r="F503" s="149">
        <v>0</v>
      </c>
      <c r="G503" s="150">
        <v>0</v>
      </c>
      <c r="H503" s="150">
        <v>0</v>
      </c>
      <c r="I503" s="150">
        <v>0</v>
      </c>
      <c r="J503" s="150">
        <v>0</v>
      </c>
      <c r="K503" s="150">
        <v>0</v>
      </c>
      <c r="L503" s="150">
        <v>0</v>
      </c>
      <c r="M503" s="150">
        <v>0</v>
      </c>
      <c r="N503" s="150">
        <v>0</v>
      </c>
      <c r="O503" s="150">
        <v>0</v>
      </c>
      <c r="P503" s="150">
        <v>6249.81911</v>
      </c>
      <c r="Q503" s="150">
        <v>0</v>
      </c>
      <c r="R503" s="151">
        <v>6249.81911</v>
      </c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147"/>
      <c r="B504" s="147"/>
      <c r="C504" s="147"/>
      <c r="D504" s="147"/>
      <c r="E504" s="148">
        <v>83</v>
      </c>
      <c r="F504" s="149">
        <v>0</v>
      </c>
      <c r="G504" s="150">
        <v>0</v>
      </c>
      <c r="H504" s="150">
        <v>0</v>
      </c>
      <c r="I504" s="150">
        <v>0</v>
      </c>
      <c r="J504" s="150">
        <v>0</v>
      </c>
      <c r="K504" s="150">
        <v>0</v>
      </c>
      <c r="L504" s="150">
        <v>0</v>
      </c>
      <c r="M504" s="150">
        <v>0</v>
      </c>
      <c r="N504" s="150">
        <v>0</v>
      </c>
      <c r="O504" s="150">
        <v>0</v>
      </c>
      <c r="P504" s="150">
        <v>2644.15548</v>
      </c>
      <c r="Q504" s="150">
        <v>0</v>
      </c>
      <c r="R504" s="151">
        <v>2644.15548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147"/>
      <c r="B505" s="147"/>
      <c r="C505" s="147"/>
      <c r="D505" s="147"/>
      <c r="E505" s="148">
        <v>84</v>
      </c>
      <c r="F505" s="149">
        <v>0</v>
      </c>
      <c r="G505" s="150">
        <v>0</v>
      </c>
      <c r="H505" s="150">
        <v>0</v>
      </c>
      <c r="I505" s="150">
        <v>0</v>
      </c>
      <c r="J505" s="150">
        <v>0</v>
      </c>
      <c r="K505" s="150">
        <v>0</v>
      </c>
      <c r="L505" s="150">
        <v>0</v>
      </c>
      <c r="M505" s="150">
        <v>0</v>
      </c>
      <c r="N505" s="150">
        <v>0</v>
      </c>
      <c r="O505" s="150">
        <v>0</v>
      </c>
      <c r="P505" s="150">
        <v>6507.47717</v>
      </c>
      <c r="Q505" s="150">
        <v>0</v>
      </c>
      <c r="R505" s="151">
        <v>6507.47717</v>
      </c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147"/>
      <c r="B506" s="147"/>
      <c r="C506" s="147"/>
      <c r="D506" s="147"/>
      <c r="E506" s="148">
        <v>228</v>
      </c>
      <c r="F506" s="149">
        <v>0</v>
      </c>
      <c r="G506" s="150">
        <v>0</v>
      </c>
      <c r="H506" s="150">
        <v>0</v>
      </c>
      <c r="I506" s="150">
        <v>0</v>
      </c>
      <c r="J506" s="150">
        <v>0</v>
      </c>
      <c r="K506" s="150">
        <v>0</v>
      </c>
      <c r="L506" s="150">
        <v>0</v>
      </c>
      <c r="M506" s="150">
        <v>0</v>
      </c>
      <c r="N506" s="150">
        <v>0</v>
      </c>
      <c r="O506" s="150">
        <v>0</v>
      </c>
      <c r="P506" s="150">
        <v>1152.372</v>
      </c>
      <c r="Q506" s="150">
        <v>0</v>
      </c>
      <c r="R506" s="151">
        <v>1152.372</v>
      </c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147"/>
      <c r="B507" s="147"/>
      <c r="C507" s="143" t="s">
        <v>258</v>
      </c>
      <c r="D507" s="143" t="s">
        <v>258</v>
      </c>
      <c r="E507" s="143">
        <v>130</v>
      </c>
      <c r="F507" s="144">
        <v>0</v>
      </c>
      <c r="G507" s="145">
        <v>0</v>
      </c>
      <c r="H507" s="145">
        <v>0</v>
      </c>
      <c r="I507" s="145">
        <v>0</v>
      </c>
      <c r="J507" s="145">
        <v>0</v>
      </c>
      <c r="K507" s="145">
        <v>0</v>
      </c>
      <c r="L507" s="145">
        <v>0</v>
      </c>
      <c r="M507" s="145">
        <v>0</v>
      </c>
      <c r="N507" s="145">
        <v>0</v>
      </c>
      <c r="O507" s="145">
        <v>0</v>
      </c>
      <c r="P507" s="145">
        <v>3119.84948</v>
      </c>
      <c r="Q507" s="145">
        <v>0</v>
      </c>
      <c r="R507" s="146">
        <v>3119.84948</v>
      </c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18" ht="13.5">
      <c r="A508" s="147"/>
      <c r="B508" s="147"/>
      <c r="C508" s="143" t="s">
        <v>135</v>
      </c>
      <c r="D508" s="143" t="s">
        <v>135</v>
      </c>
      <c r="E508" s="143">
        <v>14</v>
      </c>
      <c r="F508" s="144">
        <v>0</v>
      </c>
      <c r="G508" s="145">
        <v>0</v>
      </c>
      <c r="H508" s="145">
        <v>0</v>
      </c>
      <c r="I508" s="145">
        <v>0</v>
      </c>
      <c r="J508" s="145">
        <v>0</v>
      </c>
      <c r="K508" s="145">
        <v>0</v>
      </c>
      <c r="L508" s="145">
        <v>0</v>
      </c>
      <c r="M508" s="145">
        <v>0</v>
      </c>
      <c r="N508" s="145">
        <v>0</v>
      </c>
      <c r="O508" s="145">
        <v>0</v>
      </c>
      <c r="P508" s="145">
        <v>3034.111</v>
      </c>
      <c r="Q508" s="145">
        <v>0</v>
      </c>
      <c r="R508" s="146">
        <v>3034.111</v>
      </c>
    </row>
    <row r="509" spans="1:18" ht="13.5">
      <c r="A509" s="147"/>
      <c r="B509" s="147"/>
      <c r="C509" s="147"/>
      <c r="D509" s="147"/>
      <c r="E509" s="148">
        <v>128</v>
      </c>
      <c r="F509" s="149">
        <v>0</v>
      </c>
      <c r="G509" s="150">
        <v>0</v>
      </c>
      <c r="H509" s="150">
        <v>0</v>
      </c>
      <c r="I509" s="150">
        <v>0</v>
      </c>
      <c r="J509" s="150">
        <v>0</v>
      </c>
      <c r="K509" s="150">
        <v>0</v>
      </c>
      <c r="L509" s="150">
        <v>0</v>
      </c>
      <c r="M509" s="150">
        <v>0</v>
      </c>
      <c r="N509" s="150">
        <v>0</v>
      </c>
      <c r="O509" s="150">
        <v>0</v>
      </c>
      <c r="P509" s="150">
        <v>2317.9227</v>
      </c>
      <c r="Q509" s="150">
        <v>0</v>
      </c>
      <c r="R509" s="151">
        <v>2317.9227</v>
      </c>
    </row>
    <row r="510" spans="1:18" ht="13.5">
      <c r="A510" s="147"/>
      <c r="B510" s="143" t="s">
        <v>14</v>
      </c>
      <c r="C510" s="143" t="s">
        <v>136</v>
      </c>
      <c r="D510" s="143" t="s">
        <v>136</v>
      </c>
      <c r="E510" s="143">
        <v>43</v>
      </c>
      <c r="F510" s="144">
        <v>0</v>
      </c>
      <c r="G510" s="145">
        <v>0</v>
      </c>
      <c r="H510" s="145">
        <v>0</v>
      </c>
      <c r="I510" s="145">
        <v>0</v>
      </c>
      <c r="J510" s="145">
        <v>0</v>
      </c>
      <c r="K510" s="145">
        <v>0</v>
      </c>
      <c r="L510" s="145">
        <v>0</v>
      </c>
      <c r="M510" s="145">
        <v>0</v>
      </c>
      <c r="N510" s="145">
        <v>0</v>
      </c>
      <c r="O510" s="145">
        <v>0</v>
      </c>
      <c r="P510" s="145">
        <v>2624.68811</v>
      </c>
      <c r="Q510" s="145">
        <v>0</v>
      </c>
      <c r="R510" s="146">
        <v>2624.68811</v>
      </c>
    </row>
    <row r="511" spans="1:18" ht="13.5">
      <c r="A511" s="147"/>
      <c r="B511" s="147"/>
      <c r="C511" s="143" t="s">
        <v>138</v>
      </c>
      <c r="D511" s="143" t="s">
        <v>138</v>
      </c>
      <c r="E511" s="143">
        <v>39</v>
      </c>
      <c r="F511" s="144">
        <v>0</v>
      </c>
      <c r="G511" s="145">
        <v>0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>
        <v>0</v>
      </c>
      <c r="O511" s="145">
        <v>0</v>
      </c>
      <c r="P511" s="145">
        <v>5005.550200000001</v>
      </c>
      <c r="Q511" s="145">
        <v>0</v>
      </c>
      <c r="R511" s="146">
        <v>5005.550200000001</v>
      </c>
    </row>
    <row r="512" spans="1:18" ht="13.5">
      <c r="A512" s="147"/>
      <c r="B512" s="147"/>
      <c r="C512" s="147"/>
      <c r="D512" s="147"/>
      <c r="E512" s="148">
        <v>133</v>
      </c>
      <c r="F512" s="149">
        <v>0</v>
      </c>
      <c r="G512" s="150">
        <v>0</v>
      </c>
      <c r="H512" s="150">
        <v>0</v>
      </c>
      <c r="I512" s="150">
        <v>0</v>
      </c>
      <c r="J512" s="150">
        <v>0</v>
      </c>
      <c r="K512" s="150">
        <v>0</v>
      </c>
      <c r="L512" s="150">
        <v>0</v>
      </c>
      <c r="M512" s="150">
        <v>0</v>
      </c>
      <c r="N512" s="150">
        <v>0</v>
      </c>
      <c r="O512" s="150">
        <v>0</v>
      </c>
      <c r="P512" s="150">
        <v>3977.7086600000002</v>
      </c>
      <c r="Q512" s="150">
        <v>0</v>
      </c>
      <c r="R512" s="151">
        <v>3977.7086600000002</v>
      </c>
    </row>
    <row r="513" spans="1:18" ht="13.5">
      <c r="A513" s="147"/>
      <c r="B513" s="147"/>
      <c r="C513" s="143" t="s">
        <v>263</v>
      </c>
      <c r="D513" s="143" t="s">
        <v>264</v>
      </c>
      <c r="E513" s="143">
        <v>72</v>
      </c>
      <c r="F513" s="144">
        <v>0</v>
      </c>
      <c r="G513" s="145">
        <v>0</v>
      </c>
      <c r="H513" s="145">
        <v>0</v>
      </c>
      <c r="I513" s="145">
        <v>0</v>
      </c>
      <c r="J513" s="145">
        <v>0</v>
      </c>
      <c r="K513" s="145">
        <v>0</v>
      </c>
      <c r="L513" s="145">
        <v>0</v>
      </c>
      <c r="M513" s="145">
        <v>0</v>
      </c>
      <c r="N513" s="145">
        <v>0</v>
      </c>
      <c r="O513" s="145">
        <v>0</v>
      </c>
      <c r="P513" s="145">
        <v>1880.7301200000002</v>
      </c>
      <c r="Q513" s="145">
        <v>0</v>
      </c>
      <c r="R513" s="146">
        <v>1880.7301200000002</v>
      </c>
    </row>
    <row r="514" spans="1:18" ht="13.5">
      <c r="A514" s="147"/>
      <c r="B514" s="147"/>
      <c r="C514" s="147"/>
      <c r="D514" s="147"/>
      <c r="E514" s="148">
        <v>132</v>
      </c>
      <c r="F514" s="149">
        <v>0</v>
      </c>
      <c r="G514" s="150">
        <v>0</v>
      </c>
      <c r="H514" s="150">
        <v>0</v>
      </c>
      <c r="I514" s="150">
        <v>0</v>
      </c>
      <c r="J514" s="150">
        <v>0</v>
      </c>
      <c r="K514" s="150">
        <v>0</v>
      </c>
      <c r="L514" s="150">
        <v>0</v>
      </c>
      <c r="M514" s="150">
        <v>0</v>
      </c>
      <c r="N514" s="150">
        <v>0</v>
      </c>
      <c r="O514" s="150">
        <v>0</v>
      </c>
      <c r="P514" s="150">
        <v>1623.44612</v>
      </c>
      <c r="Q514" s="150">
        <v>0</v>
      </c>
      <c r="R514" s="151">
        <v>1623.44612</v>
      </c>
    </row>
    <row r="515" spans="1:18" ht="13.5">
      <c r="A515" s="147"/>
      <c r="B515" s="147"/>
      <c r="C515" s="143" t="s">
        <v>139</v>
      </c>
      <c r="D515" s="143" t="s">
        <v>140</v>
      </c>
      <c r="E515" s="143">
        <v>35</v>
      </c>
      <c r="F515" s="144">
        <v>0</v>
      </c>
      <c r="G515" s="145">
        <v>0</v>
      </c>
      <c r="H515" s="145">
        <v>0</v>
      </c>
      <c r="I515" s="145">
        <v>0</v>
      </c>
      <c r="J515" s="145">
        <v>0</v>
      </c>
      <c r="K515" s="145">
        <v>0</v>
      </c>
      <c r="L515" s="145">
        <v>0</v>
      </c>
      <c r="M515" s="145">
        <v>0</v>
      </c>
      <c r="N515" s="145">
        <v>0</v>
      </c>
      <c r="O515" s="145">
        <v>0</v>
      </c>
      <c r="P515" s="145">
        <v>5178.196900000001</v>
      </c>
      <c r="Q515" s="145">
        <v>0</v>
      </c>
      <c r="R515" s="146">
        <v>5178.196900000001</v>
      </c>
    </row>
    <row r="516" spans="1:18" ht="13.5">
      <c r="A516" s="147"/>
      <c r="B516" s="147"/>
      <c r="C516" s="147"/>
      <c r="D516" s="147"/>
      <c r="E516" s="148">
        <v>93</v>
      </c>
      <c r="F516" s="149">
        <v>0</v>
      </c>
      <c r="G516" s="150">
        <v>0</v>
      </c>
      <c r="H516" s="150">
        <v>0</v>
      </c>
      <c r="I516" s="150">
        <v>0</v>
      </c>
      <c r="J516" s="150">
        <v>0</v>
      </c>
      <c r="K516" s="150">
        <v>0</v>
      </c>
      <c r="L516" s="150">
        <v>0</v>
      </c>
      <c r="M516" s="150">
        <v>0</v>
      </c>
      <c r="N516" s="150">
        <v>0</v>
      </c>
      <c r="O516" s="150">
        <v>0</v>
      </c>
      <c r="P516" s="150">
        <v>5495.31802</v>
      </c>
      <c r="Q516" s="150">
        <v>0</v>
      </c>
      <c r="R516" s="151">
        <v>5495.31802</v>
      </c>
    </row>
    <row r="517" spans="1:18" ht="13.5">
      <c r="A517" s="147"/>
      <c r="B517" s="147"/>
      <c r="C517" s="147"/>
      <c r="D517" s="143" t="s">
        <v>139</v>
      </c>
      <c r="E517" s="143">
        <v>15</v>
      </c>
      <c r="F517" s="144">
        <v>0</v>
      </c>
      <c r="G517" s="145">
        <v>0</v>
      </c>
      <c r="H517" s="145">
        <v>0</v>
      </c>
      <c r="I517" s="145">
        <v>0</v>
      </c>
      <c r="J517" s="145">
        <v>0</v>
      </c>
      <c r="K517" s="145">
        <v>0</v>
      </c>
      <c r="L517" s="145">
        <v>0</v>
      </c>
      <c r="M517" s="145">
        <v>0</v>
      </c>
      <c r="N517" s="145">
        <v>0</v>
      </c>
      <c r="O517" s="145">
        <v>0</v>
      </c>
      <c r="P517" s="145">
        <v>11601.65309</v>
      </c>
      <c r="Q517" s="145">
        <v>0</v>
      </c>
      <c r="R517" s="146">
        <v>11601.65309</v>
      </c>
    </row>
    <row r="518" spans="1:18" ht="13.5">
      <c r="A518" s="147"/>
      <c r="B518" s="147"/>
      <c r="C518" s="147"/>
      <c r="D518" s="147"/>
      <c r="E518" s="148">
        <v>91</v>
      </c>
      <c r="F518" s="149">
        <v>0</v>
      </c>
      <c r="G518" s="150">
        <v>0</v>
      </c>
      <c r="H518" s="150">
        <v>0</v>
      </c>
      <c r="I518" s="150">
        <v>0</v>
      </c>
      <c r="J518" s="150">
        <v>0</v>
      </c>
      <c r="K518" s="150">
        <v>0</v>
      </c>
      <c r="L518" s="150">
        <v>0</v>
      </c>
      <c r="M518" s="150">
        <v>0</v>
      </c>
      <c r="N518" s="150">
        <v>0</v>
      </c>
      <c r="O518" s="150">
        <v>0</v>
      </c>
      <c r="P518" s="150">
        <v>10859.943589999999</v>
      </c>
      <c r="Q518" s="150">
        <v>0</v>
      </c>
      <c r="R518" s="151">
        <v>10859.943589999999</v>
      </c>
    </row>
    <row r="519" spans="1:18" ht="13.5">
      <c r="A519" s="147"/>
      <c r="B519" s="147"/>
      <c r="C519" s="147"/>
      <c r="D519" s="143" t="s">
        <v>289</v>
      </c>
      <c r="E519" s="143">
        <v>111</v>
      </c>
      <c r="F519" s="144">
        <v>0</v>
      </c>
      <c r="G519" s="145">
        <v>0</v>
      </c>
      <c r="H519" s="145">
        <v>0</v>
      </c>
      <c r="I519" s="145">
        <v>0</v>
      </c>
      <c r="J519" s="145">
        <v>0</v>
      </c>
      <c r="K519" s="145">
        <v>0</v>
      </c>
      <c r="L519" s="145">
        <v>0</v>
      </c>
      <c r="M519" s="145">
        <v>0</v>
      </c>
      <c r="N519" s="145">
        <v>0</v>
      </c>
      <c r="O519" s="145">
        <v>0</v>
      </c>
      <c r="P519" s="145">
        <v>2626.01379</v>
      </c>
      <c r="Q519" s="145">
        <v>0</v>
      </c>
      <c r="R519" s="146">
        <v>2626.01379</v>
      </c>
    </row>
    <row r="520" spans="1:18" ht="13.5">
      <c r="A520" s="147"/>
      <c r="B520" s="147"/>
      <c r="C520" s="143" t="s">
        <v>141</v>
      </c>
      <c r="D520" s="143" t="s">
        <v>141</v>
      </c>
      <c r="E520" s="143">
        <v>27</v>
      </c>
      <c r="F520" s="144">
        <v>0</v>
      </c>
      <c r="G520" s="145">
        <v>0</v>
      </c>
      <c r="H520" s="145">
        <v>0</v>
      </c>
      <c r="I520" s="145">
        <v>0</v>
      </c>
      <c r="J520" s="145">
        <v>0</v>
      </c>
      <c r="K520" s="145">
        <v>0</v>
      </c>
      <c r="L520" s="145">
        <v>0</v>
      </c>
      <c r="M520" s="145">
        <v>0</v>
      </c>
      <c r="N520" s="145">
        <v>0</v>
      </c>
      <c r="O520" s="145">
        <v>0</v>
      </c>
      <c r="P520" s="145">
        <v>2428.61271</v>
      </c>
      <c r="Q520" s="145">
        <v>0</v>
      </c>
      <c r="R520" s="146">
        <v>2428.61271</v>
      </c>
    </row>
    <row r="521" spans="1:18" ht="13.5">
      <c r="A521" s="147"/>
      <c r="B521" s="147"/>
      <c r="C521" s="147"/>
      <c r="D521" s="147"/>
      <c r="E521" s="148">
        <v>131</v>
      </c>
      <c r="F521" s="149">
        <v>0</v>
      </c>
      <c r="G521" s="150">
        <v>0</v>
      </c>
      <c r="H521" s="150">
        <v>0</v>
      </c>
      <c r="I521" s="150">
        <v>0</v>
      </c>
      <c r="J521" s="150">
        <v>0</v>
      </c>
      <c r="K521" s="150">
        <v>0</v>
      </c>
      <c r="L521" s="150">
        <v>0</v>
      </c>
      <c r="M521" s="150">
        <v>0</v>
      </c>
      <c r="N521" s="150">
        <v>0</v>
      </c>
      <c r="O521" s="150">
        <v>0</v>
      </c>
      <c r="P521" s="150">
        <v>3752.7139300000003</v>
      </c>
      <c r="Q521" s="150">
        <v>0</v>
      </c>
      <c r="R521" s="151">
        <v>3752.7139300000003</v>
      </c>
    </row>
    <row r="522" spans="1:18" ht="13.5">
      <c r="A522" s="147"/>
      <c r="B522" s="147"/>
      <c r="C522" s="143" t="s">
        <v>142</v>
      </c>
      <c r="D522" s="143" t="s">
        <v>142</v>
      </c>
      <c r="E522" s="143">
        <v>134</v>
      </c>
      <c r="F522" s="144">
        <v>0</v>
      </c>
      <c r="G522" s="145">
        <v>0</v>
      </c>
      <c r="H522" s="145">
        <v>0</v>
      </c>
      <c r="I522" s="145">
        <v>0</v>
      </c>
      <c r="J522" s="145">
        <v>0</v>
      </c>
      <c r="K522" s="145">
        <v>0</v>
      </c>
      <c r="L522" s="145">
        <v>0</v>
      </c>
      <c r="M522" s="145">
        <v>0</v>
      </c>
      <c r="N522" s="145">
        <v>0</v>
      </c>
      <c r="O522" s="145">
        <v>0</v>
      </c>
      <c r="P522" s="145">
        <v>2743.05283</v>
      </c>
      <c r="Q522" s="145">
        <v>0</v>
      </c>
      <c r="R522" s="146">
        <v>2743.05283</v>
      </c>
    </row>
    <row r="523" spans="1:18" ht="13.5">
      <c r="A523" s="147"/>
      <c r="B523" s="143" t="s">
        <v>15</v>
      </c>
      <c r="C523" s="143" t="s">
        <v>143</v>
      </c>
      <c r="D523" s="143" t="s">
        <v>143</v>
      </c>
      <c r="E523" s="143">
        <v>30</v>
      </c>
      <c r="F523" s="144">
        <v>0</v>
      </c>
      <c r="G523" s="145">
        <v>0</v>
      </c>
      <c r="H523" s="145">
        <v>0</v>
      </c>
      <c r="I523" s="145">
        <v>0</v>
      </c>
      <c r="J523" s="145">
        <v>0</v>
      </c>
      <c r="K523" s="145">
        <v>0</v>
      </c>
      <c r="L523" s="145">
        <v>0</v>
      </c>
      <c r="M523" s="145">
        <v>0</v>
      </c>
      <c r="N523" s="145">
        <v>0</v>
      </c>
      <c r="O523" s="145">
        <v>0</v>
      </c>
      <c r="P523" s="145">
        <v>4000.5898500000003</v>
      </c>
      <c r="Q523" s="145">
        <v>0</v>
      </c>
      <c r="R523" s="146">
        <v>4000.5898500000003</v>
      </c>
    </row>
    <row r="524" spans="1:18" ht="13.5">
      <c r="A524" s="147"/>
      <c r="B524" s="147"/>
      <c r="C524" s="147"/>
      <c r="D524" s="147"/>
      <c r="E524" s="148">
        <v>94</v>
      </c>
      <c r="F524" s="149">
        <v>0</v>
      </c>
      <c r="G524" s="150">
        <v>0</v>
      </c>
      <c r="H524" s="150">
        <v>0</v>
      </c>
      <c r="I524" s="150">
        <v>0</v>
      </c>
      <c r="J524" s="150">
        <v>0</v>
      </c>
      <c r="K524" s="150">
        <v>0</v>
      </c>
      <c r="L524" s="150">
        <v>0</v>
      </c>
      <c r="M524" s="150">
        <v>0</v>
      </c>
      <c r="N524" s="150">
        <v>0</v>
      </c>
      <c r="O524" s="150">
        <v>0</v>
      </c>
      <c r="P524" s="150">
        <v>15272.18772</v>
      </c>
      <c r="Q524" s="150">
        <v>0</v>
      </c>
      <c r="R524" s="151">
        <v>15272.18772</v>
      </c>
    </row>
    <row r="525" spans="1:18" ht="13.5">
      <c r="A525" s="147"/>
      <c r="B525" s="147"/>
      <c r="C525" s="147"/>
      <c r="D525" s="147"/>
      <c r="E525" s="148">
        <v>118</v>
      </c>
      <c r="F525" s="149">
        <v>0</v>
      </c>
      <c r="G525" s="150">
        <v>0</v>
      </c>
      <c r="H525" s="150">
        <v>0</v>
      </c>
      <c r="I525" s="150">
        <v>0</v>
      </c>
      <c r="J525" s="150">
        <v>0</v>
      </c>
      <c r="K525" s="150">
        <v>0</v>
      </c>
      <c r="L525" s="150">
        <v>0</v>
      </c>
      <c r="M525" s="150">
        <v>0</v>
      </c>
      <c r="N525" s="150">
        <v>0</v>
      </c>
      <c r="O525" s="150">
        <v>0</v>
      </c>
      <c r="P525" s="150">
        <v>4178.96688</v>
      </c>
      <c r="Q525" s="150">
        <v>0</v>
      </c>
      <c r="R525" s="151">
        <v>4178.96688</v>
      </c>
    </row>
    <row r="526" spans="1:18" ht="13.5">
      <c r="A526" s="147"/>
      <c r="B526" s="147"/>
      <c r="C526" s="147"/>
      <c r="D526" s="147"/>
      <c r="E526" s="148">
        <v>230</v>
      </c>
      <c r="F526" s="149">
        <v>0</v>
      </c>
      <c r="G526" s="150">
        <v>0</v>
      </c>
      <c r="H526" s="150">
        <v>0</v>
      </c>
      <c r="I526" s="150">
        <v>0</v>
      </c>
      <c r="J526" s="150">
        <v>0</v>
      </c>
      <c r="K526" s="150">
        <v>0</v>
      </c>
      <c r="L526" s="150">
        <v>0</v>
      </c>
      <c r="M526" s="150">
        <v>0</v>
      </c>
      <c r="N526" s="150">
        <v>0</v>
      </c>
      <c r="O526" s="150">
        <v>0</v>
      </c>
      <c r="P526" s="150">
        <v>17324.76367</v>
      </c>
      <c r="Q526" s="150">
        <v>0</v>
      </c>
      <c r="R526" s="151">
        <v>17324.76367</v>
      </c>
    </row>
    <row r="527" spans="1:18" ht="13.5">
      <c r="A527" s="147"/>
      <c r="B527" s="147"/>
      <c r="C527" s="143" t="s">
        <v>15</v>
      </c>
      <c r="D527" s="143" t="s">
        <v>15</v>
      </c>
      <c r="E527" s="143">
        <v>135</v>
      </c>
      <c r="F527" s="144">
        <v>0</v>
      </c>
      <c r="G527" s="145">
        <v>0</v>
      </c>
      <c r="H527" s="145">
        <v>0</v>
      </c>
      <c r="I527" s="145">
        <v>0</v>
      </c>
      <c r="J527" s="145">
        <v>0</v>
      </c>
      <c r="K527" s="145">
        <v>0</v>
      </c>
      <c r="L527" s="145">
        <v>0</v>
      </c>
      <c r="M527" s="145">
        <v>0</v>
      </c>
      <c r="N527" s="145">
        <v>0</v>
      </c>
      <c r="O527" s="145">
        <v>0</v>
      </c>
      <c r="P527" s="145">
        <v>5286.5188499999995</v>
      </c>
      <c r="Q527" s="145">
        <v>0</v>
      </c>
      <c r="R527" s="146">
        <v>5286.5188499999995</v>
      </c>
    </row>
    <row r="528" spans="1:18" ht="13.5">
      <c r="A528" s="147"/>
      <c r="B528" s="147"/>
      <c r="C528" s="147"/>
      <c r="D528" s="143" t="s">
        <v>290</v>
      </c>
      <c r="E528" s="143">
        <v>68</v>
      </c>
      <c r="F528" s="144">
        <v>0</v>
      </c>
      <c r="G528" s="145">
        <v>0</v>
      </c>
      <c r="H528" s="145">
        <v>0</v>
      </c>
      <c r="I528" s="145">
        <v>0</v>
      </c>
      <c r="J528" s="145">
        <v>0</v>
      </c>
      <c r="K528" s="145">
        <v>0</v>
      </c>
      <c r="L528" s="145">
        <v>0</v>
      </c>
      <c r="M528" s="145">
        <v>0</v>
      </c>
      <c r="N528" s="145">
        <v>0</v>
      </c>
      <c r="O528" s="145">
        <v>0</v>
      </c>
      <c r="P528" s="145">
        <v>2329.20027</v>
      </c>
      <c r="Q528" s="145">
        <v>0</v>
      </c>
      <c r="R528" s="146">
        <v>2329.20027</v>
      </c>
    </row>
    <row r="529" spans="1:18" ht="13.5">
      <c r="A529" s="147"/>
      <c r="B529" s="147"/>
      <c r="C529" s="143" t="s">
        <v>145</v>
      </c>
      <c r="D529" s="143" t="s">
        <v>146</v>
      </c>
      <c r="E529" s="143">
        <v>136</v>
      </c>
      <c r="F529" s="144">
        <v>0</v>
      </c>
      <c r="G529" s="145">
        <v>0</v>
      </c>
      <c r="H529" s="145">
        <v>0</v>
      </c>
      <c r="I529" s="145">
        <v>0</v>
      </c>
      <c r="J529" s="145">
        <v>0</v>
      </c>
      <c r="K529" s="145">
        <v>0</v>
      </c>
      <c r="L529" s="145">
        <v>0</v>
      </c>
      <c r="M529" s="145">
        <v>0</v>
      </c>
      <c r="N529" s="145">
        <v>0</v>
      </c>
      <c r="O529" s="145">
        <v>0</v>
      </c>
      <c r="P529" s="145">
        <v>4002.21204</v>
      </c>
      <c r="Q529" s="145">
        <v>0</v>
      </c>
      <c r="R529" s="146">
        <v>4002.21204</v>
      </c>
    </row>
    <row r="530" spans="1:18" ht="13.5">
      <c r="A530" s="147"/>
      <c r="B530" s="143" t="s">
        <v>16</v>
      </c>
      <c r="C530" s="143" t="s">
        <v>147</v>
      </c>
      <c r="D530" s="143" t="s">
        <v>147</v>
      </c>
      <c r="E530" s="143">
        <v>146</v>
      </c>
      <c r="F530" s="144">
        <v>0</v>
      </c>
      <c r="G530" s="145">
        <v>0</v>
      </c>
      <c r="H530" s="145">
        <v>0</v>
      </c>
      <c r="I530" s="145">
        <v>0</v>
      </c>
      <c r="J530" s="145">
        <v>0</v>
      </c>
      <c r="K530" s="145">
        <v>0</v>
      </c>
      <c r="L530" s="145">
        <v>0</v>
      </c>
      <c r="M530" s="145">
        <v>0</v>
      </c>
      <c r="N530" s="145">
        <v>0</v>
      </c>
      <c r="O530" s="145">
        <v>0</v>
      </c>
      <c r="P530" s="145">
        <v>3233.9964900000004</v>
      </c>
      <c r="Q530" s="145">
        <v>0</v>
      </c>
      <c r="R530" s="146">
        <v>3233.9964900000004</v>
      </c>
    </row>
    <row r="531" spans="1:18" ht="13.5">
      <c r="A531" s="147"/>
      <c r="B531" s="147"/>
      <c r="C531" s="147"/>
      <c r="D531" s="147"/>
      <c r="E531" s="148">
        <v>186</v>
      </c>
      <c r="F531" s="149">
        <v>0</v>
      </c>
      <c r="G531" s="150">
        <v>0</v>
      </c>
      <c r="H531" s="150">
        <v>0</v>
      </c>
      <c r="I531" s="150">
        <v>0</v>
      </c>
      <c r="J531" s="150">
        <v>0</v>
      </c>
      <c r="K531" s="150">
        <v>0</v>
      </c>
      <c r="L531" s="150">
        <v>0</v>
      </c>
      <c r="M531" s="150">
        <v>0</v>
      </c>
      <c r="N531" s="150">
        <v>0</v>
      </c>
      <c r="O531" s="150">
        <v>0</v>
      </c>
      <c r="P531" s="150">
        <v>3762.42298</v>
      </c>
      <c r="Q531" s="150">
        <v>0</v>
      </c>
      <c r="R531" s="151">
        <v>3762.42298</v>
      </c>
    </row>
    <row r="532" spans="1:18" ht="13.5">
      <c r="A532" s="147"/>
      <c r="B532" s="147"/>
      <c r="C532" s="143" t="s">
        <v>148</v>
      </c>
      <c r="D532" s="143" t="s">
        <v>268</v>
      </c>
      <c r="E532" s="143">
        <v>64</v>
      </c>
      <c r="F532" s="144">
        <v>0</v>
      </c>
      <c r="G532" s="145">
        <v>0</v>
      </c>
      <c r="H532" s="145">
        <v>0</v>
      </c>
      <c r="I532" s="145">
        <v>0</v>
      </c>
      <c r="J532" s="145">
        <v>0</v>
      </c>
      <c r="K532" s="145">
        <v>0</v>
      </c>
      <c r="L532" s="145">
        <v>0</v>
      </c>
      <c r="M532" s="145">
        <v>0</v>
      </c>
      <c r="N532" s="145">
        <v>0</v>
      </c>
      <c r="O532" s="145">
        <v>0</v>
      </c>
      <c r="P532" s="145">
        <v>2999.91434</v>
      </c>
      <c r="Q532" s="145">
        <v>0</v>
      </c>
      <c r="R532" s="146">
        <v>2999.91434</v>
      </c>
    </row>
    <row r="533" spans="1:18" ht="13.5">
      <c r="A533" s="147"/>
      <c r="B533" s="147"/>
      <c r="C533" s="147"/>
      <c r="D533" s="143" t="s">
        <v>149</v>
      </c>
      <c r="E533" s="143">
        <v>148</v>
      </c>
      <c r="F533" s="144">
        <v>0</v>
      </c>
      <c r="G533" s="145">
        <v>0</v>
      </c>
      <c r="H533" s="145">
        <v>0</v>
      </c>
      <c r="I533" s="145">
        <v>0</v>
      </c>
      <c r="J533" s="145">
        <v>0</v>
      </c>
      <c r="K533" s="145">
        <v>0</v>
      </c>
      <c r="L533" s="145">
        <v>0</v>
      </c>
      <c r="M533" s="145">
        <v>0</v>
      </c>
      <c r="N533" s="145">
        <v>0</v>
      </c>
      <c r="O533" s="145">
        <v>0</v>
      </c>
      <c r="P533" s="145">
        <v>3341.19931</v>
      </c>
      <c r="Q533" s="145">
        <v>0</v>
      </c>
      <c r="R533" s="146">
        <v>3341.19931</v>
      </c>
    </row>
    <row r="534" spans="1:18" ht="13.5">
      <c r="A534" s="147"/>
      <c r="B534" s="147"/>
      <c r="C534" s="143" t="s">
        <v>150</v>
      </c>
      <c r="D534" s="143" t="s">
        <v>150</v>
      </c>
      <c r="E534" s="143">
        <v>44</v>
      </c>
      <c r="F534" s="144">
        <v>0</v>
      </c>
      <c r="G534" s="145">
        <v>0</v>
      </c>
      <c r="H534" s="145">
        <v>0</v>
      </c>
      <c r="I534" s="145">
        <v>0</v>
      </c>
      <c r="J534" s="145">
        <v>0</v>
      </c>
      <c r="K534" s="145">
        <v>0</v>
      </c>
      <c r="L534" s="145">
        <v>0</v>
      </c>
      <c r="M534" s="145">
        <v>0</v>
      </c>
      <c r="N534" s="145">
        <v>0</v>
      </c>
      <c r="O534" s="145">
        <v>0</v>
      </c>
      <c r="P534" s="145">
        <v>4278.95441</v>
      </c>
      <c r="Q534" s="145">
        <v>0</v>
      </c>
      <c r="R534" s="146">
        <v>4278.95441</v>
      </c>
    </row>
    <row r="535" spans="1:18" ht="13.5">
      <c r="A535" s="147"/>
      <c r="B535" s="147"/>
      <c r="C535" s="147"/>
      <c r="D535" s="147"/>
      <c r="E535" s="148">
        <v>147</v>
      </c>
      <c r="F535" s="149">
        <v>0</v>
      </c>
      <c r="G535" s="150">
        <v>0</v>
      </c>
      <c r="H535" s="150">
        <v>0</v>
      </c>
      <c r="I535" s="150">
        <v>0</v>
      </c>
      <c r="J535" s="150">
        <v>0</v>
      </c>
      <c r="K535" s="150">
        <v>0</v>
      </c>
      <c r="L535" s="150">
        <v>0</v>
      </c>
      <c r="M535" s="150">
        <v>0</v>
      </c>
      <c r="N535" s="150">
        <v>0</v>
      </c>
      <c r="O535" s="150">
        <v>0</v>
      </c>
      <c r="P535" s="150">
        <v>4907.55955</v>
      </c>
      <c r="Q535" s="150">
        <v>0</v>
      </c>
      <c r="R535" s="151">
        <v>4907.55955</v>
      </c>
    </row>
    <row r="536" spans="1:18" ht="13.5">
      <c r="A536" s="147"/>
      <c r="B536" s="147"/>
      <c r="C536" s="143" t="s">
        <v>151</v>
      </c>
      <c r="D536" s="143" t="s">
        <v>152</v>
      </c>
      <c r="E536" s="143">
        <v>41</v>
      </c>
      <c r="F536" s="144">
        <v>0</v>
      </c>
      <c r="G536" s="145">
        <v>0</v>
      </c>
      <c r="H536" s="145">
        <v>0</v>
      </c>
      <c r="I536" s="145">
        <v>0</v>
      </c>
      <c r="J536" s="145">
        <v>0</v>
      </c>
      <c r="K536" s="145">
        <v>0</v>
      </c>
      <c r="L536" s="145">
        <v>0</v>
      </c>
      <c r="M536" s="145">
        <v>0</v>
      </c>
      <c r="N536" s="145">
        <v>0</v>
      </c>
      <c r="O536" s="145">
        <v>0</v>
      </c>
      <c r="P536" s="145">
        <v>5275.31233</v>
      </c>
      <c r="Q536" s="145">
        <v>0</v>
      </c>
      <c r="R536" s="146">
        <v>5275.31233</v>
      </c>
    </row>
    <row r="537" spans="1:18" ht="13.5">
      <c r="A537" s="147"/>
      <c r="B537" s="147"/>
      <c r="C537" s="147"/>
      <c r="D537" s="147"/>
      <c r="E537" s="148">
        <v>145</v>
      </c>
      <c r="F537" s="149">
        <v>0</v>
      </c>
      <c r="G537" s="150">
        <v>0</v>
      </c>
      <c r="H537" s="150">
        <v>0</v>
      </c>
      <c r="I537" s="150">
        <v>0</v>
      </c>
      <c r="J537" s="150">
        <v>0</v>
      </c>
      <c r="K537" s="150">
        <v>0</v>
      </c>
      <c r="L537" s="150">
        <v>0</v>
      </c>
      <c r="M537" s="150">
        <v>0</v>
      </c>
      <c r="N537" s="150">
        <v>0</v>
      </c>
      <c r="O537" s="150">
        <v>0</v>
      </c>
      <c r="P537" s="150">
        <v>4850.946900000001</v>
      </c>
      <c r="Q537" s="150">
        <v>0</v>
      </c>
      <c r="R537" s="151">
        <v>4850.946900000001</v>
      </c>
    </row>
    <row r="538" spans="1:18" ht="13.5">
      <c r="A538" s="147"/>
      <c r="B538" s="147"/>
      <c r="C538" s="143" t="s">
        <v>16</v>
      </c>
      <c r="D538" s="143" t="s">
        <v>153</v>
      </c>
      <c r="E538" s="143">
        <v>48</v>
      </c>
      <c r="F538" s="144">
        <v>0</v>
      </c>
      <c r="G538" s="145">
        <v>0</v>
      </c>
      <c r="H538" s="145">
        <v>0</v>
      </c>
      <c r="I538" s="145">
        <v>0</v>
      </c>
      <c r="J538" s="145">
        <v>0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8366.08531</v>
      </c>
      <c r="Q538" s="145">
        <v>0</v>
      </c>
      <c r="R538" s="146">
        <v>8366.08531</v>
      </c>
    </row>
    <row r="539" spans="1:18" ht="13.5">
      <c r="A539" s="147"/>
      <c r="B539" s="147"/>
      <c r="C539" s="147"/>
      <c r="D539" s="147"/>
      <c r="E539" s="148">
        <v>59</v>
      </c>
      <c r="F539" s="149">
        <v>0</v>
      </c>
      <c r="G539" s="150">
        <v>0</v>
      </c>
      <c r="H539" s="150">
        <v>0</v>
      </c>
      <c r="I539" s="150">
        <v>0</v>
      </c>
      <c r="J539" s="150">
        <v>0</v>
      </c>
      <c r="K539" s="150">
        <v>0</v>
      </c>
      <c r="L539" s="150">
        <v>0</v>
      </c>
      <c r="M539" s="150">
        <v>0</v>
      </c>
      <c r="N539" s="150">
        <v>0</v>
      </c>
      <c r="O539" s="150">
        <v>0</v>
      </c>
      <c r="P539" s="150">
        <v>2407.17535</v>
      </c>
      <c r="Q539" s="150">
        <v>0</v>
      </c>
      <c r="R539" s="151">
        <v>2407.17535</v>
      </c>
    </row>
    <row r="540" spans="1:18" ht="13.5">
      <c r="A540" s="147"/>
      <c r="B540" s="147"/>
      <c r="C540" s="147"/>
      <c r="D540" s="147"/>
      <c r="E540" s="148">
        <v>137</v>
      </c>
      <c r="F540" s="149">
        <v>0</v>
      </c>
      <c r="G540" s="150">
        <v>0</v>
      </c>
      <c r="H540" s="150">
        <v>0</v>
      </c>
      <c r="I540" s="150">
        <v>0</v>
      </c>
      <c r="J540" s="150">
        <v>0</v>
      </c>
      <c r="K540" s="150">
        <v>0</v>
      </c>
      <c r="L540" s="150">
        <v>0</v>
      </c>
      <c r="M540" s="150">
        <v>0</v>
      </c>
      <c r="N540" s="150">
        <v>0</v>
      </c>
      <c r="O540" s="150">
        <v>0</v>
      </c>
      <c r="P540" s="150">
        <v>1744.59574</v>
      </c>
      <c r="Q540" s="150">
        <v>0</v>
      </c>
      <c r="R540" s="151">
        <v>1744.59574</v>
      </c>
    </row>
    <row r="541" spans="1:18" ht="13.5">
      <c r="A541" s="147"/>
      <c r="B541" s="147"/>
      <c r="C541" s="147"/>
      <c r="D541" s="147"/>
      <c r="E541" s="148">
        <v>138</v>
      </c>
      <c r="F541" s="149">
        <v>0</v>
      </c>
      <c r="G541" s="150">
        <v>0</v>
      </c>
      <c r="H541" s="150">
        <v>0</v>
      </c>
      <c r="I541" s="150">
        <v>0</v>
      </c>
      <c r="J541" s="150">
        <v>0</v>
      </c>
      <c r="K541" s="150">
        <v>0</v>
      </c>
      <c r="L541" s="150">
        <v>0</v>
      </c>
      <c r="M541" s="150">
        <v>0</v>
      </c>
      <c r="N541" s="150">
        <v>0</v>
      </c>
      <c r="O541" s="150">
        <v>0</v>
      </c>
      <c r="P541" s="150">
        <v>3733.99419</v>
      </c>
      <c r="Q541" s="150">
        <v>0</v>
      </c>
      <c r="R541" s="151">
        <v>3733.99419</v>
      </c>
    </row>
    <row r="542" spans="1:18" ht="13.5">
      <c r="A542" s="147"/>
      <c r="B542" s="147"/>
      <c r="C542" s="147"/>
      <c r="D542" s="147"/>
      <c r="E542" s="148">
        <v>232</v>
      </c>
      <c r="F542" s="149">
        <v>0</v>
      </c>
      <c r="G542" s="150">
        <v>0</v>
      </c>
      <c r="H542" s="150">
        <v>0</v>
      </c>
      <c r="I542" s="150">
        <v>0</v>
      </c>
      <c r="J542" s="150">
        <v>0</v>
      </c>
      <c r="K542" s="150">
        <v>0</v>
      </c>
      <c r="L542" s="150">
        <v>0</v>
      </c>
      <c r="M542" s="150">
        <v>0</v>
      </c>
      <c r="N542" s="150">
        <v>0</v>
      </c>
      <c r="O542" s="150">
        <v>0</v>
      </c>
      <c r="P542" s="150">
        <v>68.96406</v>
      </c>
      <c r="Q542" s="150">
        <v>0</v>
      </c>
      <c r="R542" s="151">
        <v>68.96406</v>
      </c>
    </row>
    <row r="543" spans="1:18" ht="13.5">
      <c r="A543" s="147"/>
      <c r="B543" s="147"/>
      <c r="C543" s="147"/>
      <c r="D543" s="147"/>
      <c r="E543" s="148">
        <v>234</v>
      </c>
      <c r="F543" s="149">
        <v>0</v>
      </c>
      <c r="G543" s="150">
        <v>0</v>
      </c>
      <c r="H543" s="150">
        <v>0</v>
      </c>
      <c r="I543" s="150">
        <v>0</v>
      </c>
      <c r="J543" s="150">
        <v>0</v>
      </c>
      <c r="K543" s="150">
        <v>0</v>
      </c>
      <c r="L543" s="150">
        <v>0</v>
      </c>
      <c r="M543" s="150">
        <v>0</v>
      </c>
      <c r="N543" s="150">
        <v>0</v>
      </c>
      <c r="O543" s="150">
        <v>0</v>
      </c>
      <c r="P543" s="150">
        <v>364.9669</v>
      </c>
      <c r="Q543" s="150">
        <v>0</v>
      </c>
      <c r="R543" s="151">
        <v>364.9669</v>
      </c>
    </row>
    <row r="544" spans="1:18" ht="13.5">
      <c r="A544" s="147"/>
      <c r="B544" s="147"/>
      <c r="C544" s="147"/>
      <c r="D544" s="143" t="s">
        <v>154</v>
      </c>
      <c r="E544" s="143">
        <v>66</v>
      </c>
      <c r="F544" s="144">
        <v>0</v>
      </c>
      <c r="G544" s="145">
        <v>0</v>
      </c>
      <c r="H544" s="145">
        <v>0</v>
      </c>
      <c r="I544" s="145">
        <v>0</v>
      </c>
      <c r="J544" s="145">
        <v>0</v>
      </c>
      <c r="K544" s="145">
        <v>0</v>
      </c>
      <c r="L544" s="145">
        <v>0</v>
      </c>
      <c r="M544" s="145">
        <v>0</v>
      </c>
      <c r="N544" s="145">
        <v>0</v>
      </c>
      <c r="O544" s="145">
        <v>0</v>
      </c>
      <c r="P544" s="145">
        <v>2011.19856</v>
      </c>
      <c r="Q544" s="145">
        <v>0</v>
      </c>
      <c r="R544" s="146">
        <v>2011.19856</v>
      </c>
    </row>
    <row r="545" spans="1:18" ht="13.5">
      <c r="A545" s="147"/>
      <c r="B545" s="147"/>
      <c r="C545" s="147"/>
      <c r="D545" s="143" t="s">
        <v>155</v>
      </c>
      <c r="E545" s="143">
        <v>70</v>
      </c>
      <c r="F545" s="144">
        <v>0</v>
      </c>
      <c r="G545" s="145">
        <v>0</v>
      </c>
      <c r="H545" s="145">
        <v>0</v>
      </c>
      <c r="I545" s="145">
        <v>0</v>
      </c>
      <c r="J545" s="145">
        <v>0</v>
      </c>
      <c r="K545" s="145">
        <v>0</v>
      </c>
      <c r="L545" s="145">
        <v>0</v>
      </c>
      <c r="M545" s="145">
        <v>0</v>
      </c>
      <c r="N545" s="145">
        <v>0</v>
      </c>
      <c r="O545" s="145">
        <v>0</v>
      </c>
      <c r="P545" s="145">
        <v>3110.32183</v>
      </c>
      <c r="Q545" s="145">
        <v>0</v>
      </c>
      <c r="R545" s="146">
        <v>3110.32183</v>
      </c>
    </row>
    <row r="546" spans="1:18" ht="13.5">
      <c r="A546" s="147"/>
      <c r="B546" s="147"/>
      <c r="C546" s="147"/>
      <c r="D546" s="147"/>
      <c r="E546" s="148">
        <v>140</v>
      </c>
      <c r="F546" s="149">
        <v>0</v>
      </c>
      <c r="G546" s="150">
        <v>0</v>
      </c>
      <c r="H546" s="150">
        <v>0</v>
      </c>
      <c r="I546" s="150">
        <v>0</v>
      </c>
      <c r="J546" s="150">
        <v>0</v>
      </c>
      <c r="K546" s="150">
        <v>0</v>
      </c>
      <c r="L546" s="150">
        <v>0</v>
      </c>
      <c r="M546" s="150">
        <v>0</v>
      </c>
      <c r="N546" s="150">
        <v>0</v>
      </c>
      <c r="O546" s="150">
        <v>0</v>
      </c>
      <c r="P546" s="150">
        <v>2519.8558599999997</v>
      </c>
      <c r="Q546" s="150">
        <v>0</v>
      </c>
      <c r="R546" s="151">
        <v>2519.8558599999997</v>
      </c>
    </row>
    <row r="547" spans="1:18" ht="13.5">
      <c r="A547" s="147"/>
      <c r="B547" s="147"/>
      <c r="C547" s="147"/>
      <c r="D547" s="143" t="s">
        <v>159</v>
      </c>
      <c r="E547" s="143">
        <v>62</v>
      </c>
      <c r="F547" s="144">
        <v>0</v>
      </c>
      <c r="G547" s="145">
        <v>0</v>
      </c>
      <c r="H547" s="145">
        <v>0</v>
      </c>
      <c r="I547" s="145">
        <v>0</v>
      </c>
      <c r="J547" s="145">
        <v>0</v>
      </c>
      <c r="K547" s="145">
        <v>0</v>
      </c>
      <c r="L547" s="145">
        <v>0</v>
      </c>
      <c r="M547" s="145">
        <v>0</v>
      </c>
      <c r="N547" s="145">
        <v>0</v>
      </c>
      <c r="O547" s="145">
        <v>0</v>
      </c>
      <c r="P547" s="145">
        <v>2287.49813</v>
      </c>
      <c r="Q547" s="145">
        <v>0</v>
      </c>
      <c r="R547" s="146">
        <v>2287.49813</v>
      </c>
    </row>
    <row r="548" spans="1:18" ht="13.5">
      <c r="A548" s="147"/>
      <c r="B548" s="147"/>
      <c r="C548" s="147"/>
      <c r="D548" s="147"/>
      <c r="E548" s="148">
        <v>174</v>
      </c>
      <c r="F548" s="149">
        <v>0</v>
      </c>
      <c r="G548" s="150">
        <v>0</v>
      </c>
      <c r="H548" s="150">
        <v>0</v>
      </c>
      <c r="I548" s="150">
        <v>0</v>
      </c>
      <c r="J548" s="150">
        <v>0</v>
      </c>
      <c r="K548" s="150">
        <v>0</v>
      </c>
      <c r="L548" s="150">
        <v>0</v>
      </c>
      <c r="M548" s="150">
        <v>0</v>
      </c>
      <c r="N548" s="150">
        <v>0</v>
      </c>
      <c r="O548" s="150">
        <v>0</v>
      </c>
      <c r="P548" s="150">
        <v>4414.93456</v>
      </c>
      <c r="Q548" s="150">
        <v>0</v>
      </c>
      <c r="R548" s="151">
        <v>4414.93456</v>
      </c>
    </row>
    <row r="549" spans="1:18" ht="13.5">
      <c r="A549" s="147"/>
      <c r="B549" s="147"/>
      <c r="C549" s="147"/>
      <c r="D549" s="143" t="s">
        <v>160</v>
      </c>
      <c r="E549" s="143">
        <v>169</v>
      </c>
      <c r="F549" s="144">
        <v>0</v>
      </c>
      <c r="G549" s="145">
        <v>0</v>
      </c>
      <c r="H549" s="145">
        <v>0</v>
      </c>
      <c r="I549" s="145">
        <v>0</v>
      </c>
      <c r="J549" s="145">
        <v>0</v>
      </c>
      <c r="K549" s="145">
        <v>0</v>
      </c>
      <c r="L549" s="145">
        <v>0</v>
      </c>
      <c r="M549" s="145">
        <v>0</v>
      </c>
      <c r="N549" s="145">
        <v>0</v>
      </c>
      <c r="O549" s="145">
        <v>0</v>
      </c>
      <c r="P549" s="145">
        <v>1664.0626200000002</v>
      </c>
      <c r="Q549" s="145">
        <v>0</v>
      </c>
      <c r="R549" s="146">
        <v>1664.0626200000002</v>
      </c>
    </row>
    <row r="550" spans="1:18" ht="13.5">
      <c r="A550" s="147"/>
      <c r="B550" s="147"/>
      <c r="C550" s="147"/>
      <c r="D550" s="147"/>
      <c r="E550" s="148">
        <v>190</v>
      </c>
      <c r="F550" s="149">
        <v>0</v>
      </c>
      <c r="G550" s="150">
        <v>0</v>
      </c>
      <c r="H550" s="150">
        <v>0</v>
      </c>
      <c r="I550" s="150">
        <v>0</v>
      </c>
      <c r="J550" s="150">
        <v>0</v>
      </c>
      <c r="K550" s="150">
        <v>0</v>
      </c>
      <c r="L550" s="150">
        <v>0</v>
      </c>
      <c r="M550" s="150">
        <v>0</v>
      </c>
      <c r="N550" s="150">
        <v>0</v>
      </c>
      <c r="O550" s="150">
        <v>0</v>
      </c>
      <c r="P550" s="150">
        <v>1981.90799</v>
      </c>
      <c r="Q550" s="150">
        <v>0</v>
      </c>
      <c r="R550" s="151">
        <v>1981.90799</v>
      </c>
    </row>
    <row r="551" spans="1:18" ht="13.5">
      <c r="A551" s="147"/>
      <c r="B551" s="147"/>
      <c r="C551" s="147"/>
      <c r="D551" s="143" t="s">
        <v>161</v>
      </c>
      <c r="E551" s="143">
        <v>58</v>
      </c>
      <c r="F551" s="144">
        <v>0</v>
      </c>
      <c r="G551" s="145">
        <v>0</v>
      </c>
      <c r="H551" s="145">
        <v>0</v>
      </c>
      <c r="I551" s="145">
        <v>0</v>
      </c>
      <c r="J551" s="145">
        <v>0</v>
      </c>
      <c r="K551" s="145">
        <v>0</v>
      </c>
      <c r="L551" s="145">
        <v>0</v>
      </c>
      <c r="M551" s="145">
        <v>0</v>
      </c>
      <c r="N551" s="145">
        <v>0</v>
      </c>
      <c r="O551" s="145">
        <v>0</v>
      </c>
      <c r="P551" s="145">
        <v>2614.78907</v>
      </c>
      <c r="Q551" s="145">
        <v>0</v>
      </c>
      <c r="R551" s="146">
        <v>2614.78907</v>
      </c>
    </row>
    <row r="552" spans="1:18" ht="13.5">
      <c r="A552" s="147"/>
      <c r="B552" s="147"/>
      <c r="C552" s="147"/>
      <c r="D552" s="147"/>
      <c r="E552" s="148">
        <v>139</v>
      </c>
      <c r="F552" s="149">
        <v>0</v>
      </c>
      <c r="G552" s="150">
        <v>0</v>
      </c>
      <c r="H552" s="150">
        <v>0</v>
      </c>
      <c r="I552" s="150">
        <v>0</v>
      </c>
      <c r="J552" s="150">
        <v>0</v>
      </c>
      <c r="K552" s="150">
        <v>0</v>
      </c>
      <c r="L552" s="150">
        <v>0</v>
      </c>
      <c r="M552" s="150">
        <v>0</v>
      </c>
      <c r="N552" s="150">
        <v>0</v>
      </c>
      <c r="O552" s="150">
        <v>0</v>
      </c>
      <c r="P552" s="150">
        <v>2248.0938300000003</v>
      </c>
      <c r="Q552" s="150">
        <v>0</v>
      </c>
      <c r="R552" s="151">
        <v>2248.0938300000003</v>
      </c>
    </row>
    <row r="553" spans="1:18" ht="13.5">
      <c r="A553" s="147"/>
      <c r="B553" s="147"/>
      <c r="C553" s="147"/>
      <c r="D553" s="143" t="s">
        <v>163</v>
      </c>
      <c r="E553" s="143">
        <v>204</v>
      </c>
      <c r="F553" s="144">
        <v>0</v>
      </c>
      <c r="G553" s="145">
        <v>0</v>
      </c>
      <c r="H553" s="145">
        <v>0</v>
      </c>
      <c r="I553" s="145">
        <v>0</v>
      </c>
      <c r="J553" s="145">
        <v>0</v>
      </c>
      <c r="K553" s="145">
        <v>0</v>
      </c>
      <c r="L553" s="145">
        <v>0</v>
      </c>
      <c r="M553" s="145">
        <v>0</v>
      </c>
      <c r="N553" s="145">
        <v>0</v>
      </c>
      <c r="O553" s="145">
        <v>0</v>
      </c>
      <c r="P553" s="145">
        <v>3863.94386</v>
      </c>
      <c r="Q553" s="145">
        <v>0</v>
      </c>
      <c r="R553" s="146">
        <v>3863.94386</v>
      </c>
    </row>
    <row r="554" spans="1:18" ht="13.5">
      <c r="A554" s="147"/>
      <c r="B554" s="147"/>
      <c r="C554" s="147"/>
      <c r="D554" s="143" t="s">
        <v>165</v>
      </c>
      <c r="E554" s="143">
        <v>180</v>
      </c>
      <c r="F554" s="144">
        <v>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0</v>
      </c>
      <c r="M554" s="145">
        <v>0</v>
      </c>
      <c r="N554" s="145">
        <v>0</v>
      </c>
      <c r="O554" s="145">
        <v>0</v>
      </c>
      <c r="P554" s="145">
        <v>3164.5550099999996</v>
      </c>
      <c r="Q554" s="145">
        <v>0</v>
      </c>
      <c r="R554" s="146">
        <v>3164.5550099999996</v>
      </c>
    </row>
    <row r="555" spans="1:18" ht="13.5">
      <c r="A555" s="147"/>
      <c r="B555" s="147"/>
      <c r="C555" s="147"/>
      <c r="D555" s="143" t="s">
        <v>166</v>
      </c>
      <c r="E555" s="143">
        <v>47</v>
      </c>
      <c r="F555" s="144">
        <v>0</v>
      </c>
      <c r="G555" s="145">
        <v>0</v>
      </c>
      <c r="H555" s="145">
        <v>0</v>
      </c>
      <c r="I555" s="145">
        <v>0</v>
      </c>
      <c r="J555" s="145">
        <v>0</v>
      </c>
      <c r="K555" s="145">
        <v>0</v>
      </c>
      <c r="L555" s="145">
        <v>0</v>
      </c>
      <c r="M555" s="145">
        <v>0</v>
      </c>
      <c r="N555" s="145">
        <v>0</v>
      </c>
      <c r="O555" s="145">
        <v>0</v>
      </c>
      <c r="P555" s="145">
        <v>3129.10802</v>
      </c>
      <c r="Q555" s="145">
        <v>0</v>
      </c>
      <c r="R555" s="146">
        <v>3129.10802</v>
      </c>
    </row>
    <row r="556" spans="1:18" ht="13.5">
      <c r="A556" s="147"/>
      <c r="B556" s="147"/>
      <c r="C556" s="147"/>
      <c r="D556" s="147"/>
      <c r="E556" s="148">
        <v>56</v>
      </c>
      <c r="F556" s="149">
        <v>0</v>
      </c>
      <c r="G556" s="150">
        <v>0</v>
      </c>
      <c r="H556" s="150">
        <v>0</v>
      </c>
      <c r="I556" s="150">
        <v>0</v>
      </c>
      <c r="J556" s="150">
        <v>0</v>
      </c>
      <c r="K556" s="150">
        <v>0</v>
      </c>
      <c r="L556" s="150">
        <v>0</v>
      </c>
      <c r="M556" s="150">
        <v>0</v>
      </c>
      <c r="N556" s="150">
        <v>0</v>
      </c>
      <c r="O556" s="150">
        <v>0</v>
      </c>
      <c r="P556" s="150">
        <v>2261.8900299999996</v>
      </c>
      <c r="Q556" s="150">
        <v>0</v>
      </c>
      <c r="R556" s="151">
        <v>2261.8900299999996</v>
      </c>
    </row>
    <row r="557" spans="1:18" ht="13.5">
      <c r="A557" s="147"/>
      <c r="B557" s="147"/>
      <c r="C557" s="147"/>
      <c r="D557" s="147"/>
      <c r="E557" s="148">
        <v>60</v>
      </c>
      <c r="F557" s="149">
        <v>0</v>
      </c>
      <c r="G557" s="150">
        <v>0</v>
      </c>
      <c r="H557" s="150">
        <v>0</v>
      </c>
      <c r="I557" s="150">
        <v>0</v>
      </c>
      <c r="J557" s="150">
        <v>0</v>
      </c>
      <c r="K557" s="150">
        <v>0</v>
      </c>
      <c r="L557" s="150">
        <v>0</v>
      </c>
      <c r="M557" s="150">
        <v>0</v>
      </c>
      <c r="N557" s="150">
        <v>0</v>
      </c>
      <c r="O557" s="150">
        <v>0</v>
      </c>
      <c r="P557" s="150">
        <v>3500.82813</v>
      </c>
      <c r="Q557" s="150">
        <v>0</v>
      </c>
      <c r="R557" s="151">
        <v>3500.82813</v>
      </c>
    </row>
    <row r="558" spans="1:18" ht="13.5">
      <c r="A558" s="147"/>
      <c r="B558" s="147"/>
      <c r="C558" s="147"/>
      <c r="D558" s="147"/>
      <c r="E558" s="148">
        <v>61</v>
      </c>
      <c r="F558" s="149">
        <v>0</v>
      </c>
      <c r="G558" s="150">
        <v>0</v>
      </c>
      <c r="H558" s="150">
        <v>0</v>
      </c>
      <c r="I558" s="150">
        <v>0</v>
      </c>
      <c r="J558" s="150">
        <v>0</v>
      </c>
      <c r="K558" s="150">
        <v>0</v>
      </c>
      <c r="L558" s="150">
        <v>0</v>
      </c>
      <c r="M558" s="150">
        <v>0</v>
      </c>
      <c r="N558" s="150">
        <v>0</v>
      </c>
      <c r="O558" s="150">
        <v>0</v>
      </c>
      <c r="P558" s="150">
        <v>2016.16702</v>
      </c>
      <c r="Q558" s="150">
        <v>0</v>
      </c>
      <c r="R558" s="151">
        <v>2016.16702</v>
      </c>
    </row>
    <row r="559" spans="1:18" ht="13.5">
      <c r="A559" s="147"/>
      <c r="B559" s="147"/>
      <c r="C559" s="147"/>
      <c r="D559" s="147"/>
      <c r="E559" s="148">
        <v>143</v>
      </c>
      <c r="F559" s="149">
        <v>0</v>
      </c>
      <c r="G559" s="150">
        <v>0</v>
      </c>
      <c r="H559" s="150">
        <v>0</v>
      </c>
      <c r="I559" s="150">
        <v>0</v>
      </c>
      <c r="J559" s="150">
        <v>0</v>
      </c>
      <c r="K559" s="150">
        <v>0</v>
      </c>
      <c r="L559" s="150">
        <v>0</v>
      </c>
      <c r="M559" s="150">
        <v>0</v>
      </c>
      <c r="N559" s="150">
        <v>0</v>
      </c>
      <c r="O559" s="150">
        <v>0</v>
      </c>
      <c r="P559" s="150">
        <v>5736.67113</v>
      </c>
      <c r="Q559" s="150">
        <v>0</v>
      </c>
      <c r="R559" s="151">
        <v>5736.67113</v>
      </c>
    </row>
    <row r="560" spans="1:18" ht="13.5">
      <c r="A560" s="147"/>
      <c r="B560" s="147"/>
      <c r="C560" s="147"/>
      <c r="D560" s="143" t="s">
        <v>167</v>
      </c>
      <c r="E560" s="143">
        <v>51</v>
      </c>
      <c r="F560" s="144">
        <v>0</v>
      </c>
      <c r="G560" s="145">
        <v>0</v>
      </c>
      <c r="H560" s="145">
        <v>0</v>
      </c>
      <c r="I560" s="145">
        <v>0</v>
      </c>
      <c r="J560" s="145">
        <v>0</v>
      </c>
      <c r="K560" s="145">
        <v>0</v>
      </c>
      <c r="L560" s="145">
        <v>0</v>
      </c>
      <c r="M560" s="145">
        <v>0</v>
      </c>
      <c r="N560" s="145">
        <v>0</v>
      </c>
      <c r="O560" s="145">
        <v>0</v>
      </c>
      <c r="P560" s="145">
        <v>5967.477849999999</v>
      </c>
      <c r="Q560" s="145">
        <v>0</v>
      </c>
      <c r="R560" s="146">
        <v>5967.477849999999</v>
      </c>
    </row>
    <row r="561" spans="1:18" ht="13.5">
      <c r="A561" s="147"/>
      <c r="B561" s="147"/>
      <c r="C561" s="147"/>
      <c r="D561" s="147"/>
      <c r="E561" s="148">
        <v>141</v>
      </c>
      <c r="F561" s="149">
        <v>0</v>
      </c>
      <c r="G561" s="150">
        <v>0</v>
      </c>
      <c r="H561" s="150">
        <v>0</v>
      </c>
      <c r="I561" s="150">
        <v>0</v>
      </c>
      <c r="J561" s="150">
        <v>0</v>
      </c>
      <c r="K561" s="150">
        <v>0</v>
      </c>
      <c r="L561" s="150">
        <v>0</v>
      </c>
      <c r="M561" s="150">
        <v>0</v>
      </c>
      <c r="N561" s="150">
        <v>0</v>
      </c>
      <c r="O561" s="150">
        <v>0</v>
      </c>
      <c r="P561" s="150">
        <v>2768.2559300000003</v>
      </c>
      <c r="Q561" s="150">
        <v>0</v>
      </c>
      <c r="R561" s="151">
        <v>2768.2559300000003</v>
      </c>
    </row>
    <row r="562" spans="1:18" ht="13.5">
      <c r="A562" s="147"/>
      <c r="B562" s="147"/>
      <c r="C562" s="147"/>
      <c r="D562" s="147"/>
      <c r="E562" s="148">
        <v>229</v>
      </c>
      <c r="F562" s="149">
        <v>0</v>
      </c>
      <c r="G562" s="150">
        <v>0</v>
      </c>
      <c r="H562" s="150">
        <v>0</v>
      </c>
      <c r="I562" s="150">
        <v>0</v>
      </c>
      <c r="J562" s="150">
        <v>0</v>
      </c>
      <c r="K562" s="150">
        <v>0</v>
      </c>
      <c r="L562" s="150">
        <v>0</v>
      </c>
      <c r="M562" s="150">
        <v>0</v>
      </c>
      <c r="N562" s="150">
        <v>0</v>
      </c>
      <c r="O562" s="150">
        <v>0</v>
      </c>
      <c r="P562" s="150">
        <v>1961.65054</v>
      </c>
      <c r="Q562" s="150">
        <v>0</v>
      </c>
      <c r="R562" s="151">
        <v>1961.65054</v>
      </c>
    </row>
    <row r="563" spans="1:18" ht="13.5">
      <c r="A563" s="147"/>
      <c r="B563" s="147"/>
      <c r="C563" s="147"/>
      <c r="D563" s="143" t="s">
        <v>168</v>
      </c>
      <c r="E563" s="143">
        <v>54</v>
      </c>
      <c r="F563" s="144">
        <v>0</v>
      </c>
      <c r="G563" s="145">
        <v>0</v>
      </c>
      <c r="H563" s="145">
        <v>0</v>
      </c>
      <c r="I563" s="145">
        <v>0</v>
      </c>
      <c r="J563" s="145">
        <v>0</v>
      </c>
      <c r="K563" s="145">
        <v>0</v>
      </c>
      <c r="L563" s="145">
        <v>0</v>
      </c>
      <c r="M563" s="145">
        <v>0</v>
      </c>
      <c r="N563" s="145">
        <v>0</v>
      </c>
      <c r="O563" s="145">
        <v>0</v>
      </c>
      <c r="P563" s="145">
        <v>6193.410879999999</v>
      </c>
      <c r="Q563" s="145">
        <v>0</v>
      </c>
      <c r="R563" s="146">
        <v>6193.410879999999</v>
      </c>
    </row>
    <row r="564" spans="1:18" ht="13.5">
      <c r="A564" s="147"/>
      <c r="B564" s="147"/>
      <c r="C564" s="147"/>
      <c r="D564" s="143" t="s">
        <v>169</v>
      </c>
      <c r="E564" s="143">
        <v>225</v>
      </c>
      <c r="F564" s="144">
        <v>0</v>
      </c>
      <c r="G564" s="145">
        <v>0</v>
      </c>
      <c r="H564" s="145">
        <v>0</v>
      </c>
      <c r="I564" s="145">
        <v>0</v>
      </c>
      <c r="J564" s="145">
        <v>0</v>
      </c>
      <c r="K564" s="145">
        <v>0</v>
      </c>
      <c r="L564" s="145">
        <v>0</v>
      </c>
      <c r="M564" s="145">
        <v>0</v>
      </c>
      <c r="N564" s="145">
        <v>0</v>
      </c>
      <c r="O564" s="145">
        <v>0</v>
      </c>
      <c r="P564" s="145">
        <v>5510.72713</v>
      </c>
      <c r="Q564" s="145">
        <v>0</v>
      </c>
      <c r="R564" s="146">
        <v>5510.72713</v>
      </c>
    </row>
    <row r="565" spans="1:18" ht="13.5">
      <c r="A565" s="147"/>
      <c r="B565" s="147"/>
      <c r="C565" s="147"/>
      <c r="D565" s="147"/>
      <c r="E565" s="148">
        <v>236</v>
      </c>
      <c r="F565" s="149">
        <v>0</v>
      </c>
      <c r="G565" s="150">
        <v>0</v>
      </c>
      <c r="H565" s="150">
        <v>0</v>
      </c>
      <c r="I565" s="150">
        <v>0</v>
      </c>
      <c r="J565" s="150">
        <v>0</v>
      </c>
      <c r="K565" s="150">
        <v>0</v>
      </c>
      <c r="L565" s="150">
        <v>0</v>
      </c>
      <c r="M565" s="150">
        <v>0</v>
      </c>
      <c r="N565" s="150">
        <v>0</v>
      </c>
      <c r="O565" s="150">
        <v>0</v>
      </c>
      <c r="P565" s="150">
        <v>584.81288</v>
      </c>
      <c r="Q565" s="150">
        <v>0</v>
      </c>
      <c r="R565" s="151">
        <v>584.81288</v>
      </c>
    </row>
    <row r="566" spans="1:18" ht="13.5">
      <c r="A566" s="147"/>
      <c r="B566" s="147"/>
      <c r="C566" s="147"/>
      <c r="D566" s="143" t="s">
        <v>171</v>
      </c>
      <c r="E566" s="143">
        <v>1</v>
      </c>
      <c r="F566" s="144">
        <v>0</v>
      </c>
      <c r="G566" s="145">
        <v>0</v>
      </c>
      <c r="H566" s="145">
        <v>0</v>
      </c>
      <c r="I566" s="145">
        <v>0</v>
      </c>
      <c r="J566" s="145">
        <v>0</v>
      </c>
      <c r="K566" s="145">
        <v>0</v>
      </c>
      <c r="L566" s="145">
        <v>0</v>
      </c>
      <c r="M566" s="145">
        <v>0</v>
      </c>
      <c r="N566" s="145">
        <v>0</v>
      </c>
      <c r="O566" s="145">
        <v>0</v>
      </c>
      <c r="P566" s="145">
        <v>117623.79753</v>
      </c>
      <c r="Q566" s="145">
        <v>131.34052</v>
      </c>
      <c r="R566" s="146">
        <v>117755.13805</v>
      </c>
    </row>
    <row r="567" spans="1:18" ht="13.5">
      <c r="A567" s="147"/>
      <c r="B567" s="147"/>
      <c r="C567" s="147"/>
      <c r="D567" s="147"/>
      <c r="E567" s="148">
        <v>114</v>
      </c>
      <c r="F567" s="149">
        <v>0</v>
      </c>
      <c r="G567" s="150">
        <v>0</v>
      </c>
      <c r="H567" s="150">
        <v>0</v>
      </c>
      <c r="I567" s="150">
        <v>0</v>
      </c>
      <c r="J567" s="150">
        <v>0</v>
      </c>
      <c r="K567" s="150">
        <v>0</v>
      </c>
      <c r="L567" s="150">
        <v>480016.90262</v>
      </c>
      <c r="M567" s="150">
        <v>0</v>
      </c>
      <c r="N567" s="150">
        <v>480016.90262</v>
      </c>
      <c r="O567" s="150">
        <v>480016.90262</v>
      </c>
      <c r="P567" s="150">
        <v>0</v>
      </c>
      <c r="Q567" s="150">
        <v>0</v>
      </c>
      <c r="R567" s="151">
        <v>0</v>
      </c>
    </row>
    <row r="568" spans="1:18" ht="13.5">
      <c r="A568" s="147"/>
      <c r="B568" s="147"/>
      <c r="C568" s="147"/>
      <c r="D568" s="143" t="s">
        <v>172</v>
      </c>
      <c r="E568" s="143">
        <v>57</v>
      </c>
      <c r="F568" s="144">
        <v>0</v>
      </c>
      <c r="G568" s="145">
        <v>0</v>
      </c>
      <c r="H568" s="145">
        <v>0</v>
      </c>
      <c r="I568" s="145">
        <v>0</v>
      </c>
      <c r="J568" s="145">
        <v>0</v>
      </c>
      <c r="K568" s="145">
        <v>0</v>
      </c>
      <c r="L568" s="145">
        <v>0</v>
      </c>
      <c r="M568" s="145">
        <v>0</v>
      </c>
      <c r="N568" s="145">
        <v>0</v>
      </c>
      <c r="O568" s="145">
        <v>0</v>
      </c>
      <c r="P568" s="145">
        <v>4762.62803</v>
      </c>
      <c r="Q568" s="145">
        <v>0</v>
      </c>
      <c r="R568" s="146">
        <v>4762.62803</v>
      </c>
    </row>
    <row r="569" spans="1:18" ht="13.5">
      <c r="A569" s="147"/>
      <c r="B569" s="147"/>
      <c r="C569" s="147"/>
      <c r="D569" s="147"/>
      <c r="E569" s="148">
        <v>142</v>
      </c>
      <c r="F569" s="149">
        <v>0</v>
      </c>
      <c r="G569" s="150">
        <v>0</v>
      </c>
      <c r="H569" s="150">
        <v>0</v>
      </c>
      <c r="I569" s="150">
        <v>0</v>
      </c>
      <c r="J569" s="150">
        <v>0</v>
      </c>
      <c r="K569" s="150">
        <v>0</v>
      </c>
      <c r="L569" s="150">
        <v>0</v>
      </c>
      <c r="M569" s="150">
        <v>0</v>
      </c>
      <c r="N569" s="150">
        <v>0</v>
      </c>
      <c r="O569" s="150">
        <v>0</v>
      </c>
      <c r="P569" s="150">
        <v>3881.4619199999997</v>
      </c>
      <c r="Q569" s="150">
        <v>0</v>
      </c>
      <c r="R569" s="151">
        <v>3881.4619199999997</v>
      </c>
    </row>
    <row r="570" spans="1:18" ht="13.5">
      <c r="A570" s="147"/>
      <c r="B570" s="147"/>
      <c r="C570" s="147"/>
      <c r="D570" s="143" t="s">
        <v>173</v>
      </c>
      <c r="E570" s="143">
        <v>42</v>
      </c>
      <c r="F570" s="144">
        <v>0</v>
      </c>
      <c r="G570" s="145">
        <v>0</v>
      </c>
      <c r="H570" s="145">
        <v>0</v>
      </c>
      <c r="I570" s="145">
        <v>0</v>
      </c>
      <c r="J570" s="145">
        <v>0</v>
      </c>
      <c r="K570" s="145">
        <v>0</v>
      </c>
      <c r="L570" s="145">
        <v>0</v>
      </c>
      <c r="M570" s="145">
        <v>0</v>
      </c>
      <c r="N570" s="145">
        <v>0</v>
      </c>
      <c r="O570" s="145">
        <v>0</v>
      </c>
      <c r="P570" s="145">
        <v>5265.32783</v>
      </c>
      <c r="Q570" s="145">
        <v>0</v>
      </c>
      <c r="R570" s="146">
        <v>5265.32783</v>
      </c>
    </row>
    <row r="571" spans="1:18" ht="13.5">
      <c r="A571" s="147"/>
      <c r="B571" s="147"/>
      <c r="C571" s="147"/>
      <c r="D571" s="147"/>
      <c r="E571" s="148">
        <v>144</v>
      </c>
      <c r="F571" s="149">
        <v>0</v>
      </c>
      <c r="G571" s="150">
        <v>0</v>
      </c>
      <c r="H571" s="150">
        <v>0</v>
      </c>
      <c r="I571" s="150">
        <v>0</v>
      </c>
      <c r="J571" s="150">
        <v>0</v>
      </c>
      <c r="K571" s="150">
        <v>0</v>
      </c>
      <c r="L571" s="150">
        <v>0</v>
      </c>
      <c r="M571" s="150">
        <v>0</v>
      </c>
      <c r="N571" s="150">
        <v>0</v>
      </c>
      <c r="O571" s="150">
        <v>0</v>
      </c>
      <c r="P571" s="150">
        <v>3178.63834</v>
      </c>
      <c r="Q571" s="150">
        <v>0</v>
      </c>
      <c r="R571" s="151">
        <v>3178.63834</v>
      </c>
    </row>
    <row r="572" spans="1:18" ht="13.5">
      <c r="A572" s="147"/>
      <c r="B572" s="147"/>
      <c r="C572" s="147"/>
      <c r="D572" s="143" t="s">
        <v>174</v>
      </c>
      <c r="E572" s="143">
        <v>233</v>
      </c>
      <c r="F572" s="144">
        <v>0</v>
      </c>
      <c r="G572" s="145">
        <v>0</v>
      </c>
      <c r="H572" s="145">
        <v>0</v>
      </c>
      <c r="I572" s="145">
        <v>0</v>
      </c>
      <c r="J572" s="145">
        <v>0</v>
      </c>
      <c r="K572" s="145">
        <v>0</v>
      </c>
      <c r="L572" s="145">
        <v>0</v>
      </c>
      <c r="M572" s="145">
        <v>0</v>
      </c>
      <c r="N572" s="145">
        <v>0</v>
      </c>
      <c r="O572" s="145">
        <v>0</v>
      </c>
      <c r="P572" s="145">
        <v>1152.96106</v>
      </c>
      <c r="Q572" s="145">
        <v>0</v>
      </c>
      <c r="R572" s="146">
        <v>1152.96106</v>
      </c>
    </row>
    <row r="573" spans="1:18" ht="13.5">
      <c r="A573" s="147"/>
      <c r="B573" s="147"/>
      <c r="C573" s="147"/>
      <c r="D573" s="143" t="s">
        <v>175</v>
      </c>
      <c r="E573" s="143">
        <v>173</v>
      </c>
      <c r="F573" s="144">
        <v>0</v>
      </c>
      <c r="G573" s="145">
        <v>0</v>
      </c>
      <c r="H573" s="145">
        <v>0</v>
      </c>
      <c r="I573" s="145">
        <v>0</v>
      </c>
      <c r="J573" s="145">
        <v>0</v>
      </c>
      <c r="K573" s="145">
        <v>0</v>
      </c>
      <c r="L573" s="145">
        <v>0</v>
      </c>
      <c r="M573" s="145">
        <v>0</v>
      </c>
      <c r="N573" s="145">
        <v>0</v>
      </c>
      <c r="O573" s="145">
        <v>0</v>
      </c>
      <c r="P573" s="145">
        <v>3052.94325</v>
      </c>
      <c r="Q573" s="145">
        <v>0</v>
      </c>
      <c r="R573" s="146">
        <v>3052.94325</v>
      </c>
    </row>
    <row r="574" spans="1:18" ht="13.5">
      <c r="A574" s="147"/>
      <c r="B574" s="143" t="s">
        <v>17</v>
      </c>
      <c r="C574" s="143" t="s">
        <v>179</v>
      </c>
      <c r="D574" s="143" t="s">
        <v>180</v>
      </c>
      <c r="E574" s="143">
        <v>22</v>
      </c>
      <c r="F574" s="144">
        <v>0</v>
      </c>
      <c r="G574" s="145">
        <v>0</v>
      </c>
      <c r="H574" s="145">
        <v>0</v>
      </c>
      <c r="I574" s="145">
        <v>0</v>
      </c>
      <c r="J574" s="145">
        <v>0</v>
      </c>
      <c r="K574" s="145">
        <v>0</v>
      </c>
      <c r="L574" s="145">
        <v>0</v>
      </c>
      <c r="M574" s="145">
        <v>0</v>
      </c>
      <c r="N574" s="145">
        <v>0</v>
      </c>
      <c r="O574" s="145">
        <v>0</v>
      </c>
      <c r="P574" s="145">
        <v>4664.91358</v>
      </c>
      <c r="Q574" s="145">
        <v>0</v>
      </c>
      <c r="R574" s="146">
        <v>4664.91358</v>
      </c>
    </row>
    <row r="575" spans="1:18" ht="13.5">
      <c r="A575" s="147"/>
      <c r="B575" s="147"/>
      <c r="C575" s="147"/>
      <c r="D575" s="147"/>
      <c r="E575" s="148">
        <v>151</v>
      </c>
      <c r="F575" s="149">
        <v>0</v>
      </c>
      <c r="G575" s="150">
        <v>0</v>
      </c>
      <c r="H575" s="150">
        <v>0</v>
      </c>
      <c r="I575" s="150">
        <v>0</v>
      </c>
      <c r="J575" s="150">
        <v>0</v>
      </c>
      <c r="K575" s="150">
        <v>0</v>
      </c>
      <c r="L575" s="150">
        <v>0</v>
      </c>
      <c r="M575" s="150">
        <v>0</v>
      </c>
      <c r="N575" s="150">
        <v>0</v>
      </c>
      <c r="O575" s="150">
        <v>0</v>
      </c>
      <c r="P575" s="150">
        <v>4801.89966</v>
      </c>
      <c r="Q575" s="150">
        <v>0</v>
      </c>
      <c r="R575" s="151">
        <v>4801.89966</v>
      </c>
    </row>
    <row r="576" spans="1:18" ht="13.5">
      <c r="A576" s="147"/>
      <c r="B576" s="147"/>
      <c r="C576" s="143" t="s">
        <v>181</v>
      </c>
      <c r="D576" s="143" t="s">
        <v>182</v>
      </c>
      <c r="E576" s="143">
        <v>21</v>
      </c>
      <c r="F576" s="144">
        <v>0</v>
      </c>
      <c r="G576" s="145">
        <v>0</v>
      </c>
      <c r="H576" s="145">
        <v>0</v>
      </c>
      <c r="I576" s="145">
        <v>0</v>
      </c>
      <c r="J576" s="145">
        <v>0</v>
      </c>
      <c r="K576" s="145">
        <v>0</v>
      </c>
      <c r="L576" s="145">
        <v>0</v>
      </c>
      <c r="M576" s="145">
        <v>0</v>
      </c>
      <c r="N576" s="145">
        <v>0</v>
      </c>
      <c r="O576" s="145">
        <v>0</v>
      </c>
      <c r="P576" s="145">
        <v>539.40027</v>
      </c>
      <c r="Q576" s="145">
        <v>0</v>
      </c>
      <c r="R576" s="146">
        <v>539.40027</v>
      </c>
    </row>
    <row r="577" spans="1:18" ht="13.5">
      <c r="A577" s="147"/>
      <c r="B577" s="147"/>
      <c r="C577" s="147"/>
      <c r="D577" s="147"/>
      <c r="E577" s="148">
        <v>149</v>
      </c>
      <c r="F577" s="149">
        <v>0</v>
      </c>
      <c r="G577" s="150">
        <v>0</v>
      </c>
      <c r="H577" s="150">
        <v>0</v>
      </c>
      <c r="I577" s="150">
        <v>0</v>
      </c>
      <c r="J577" s="150">
        <v>0</v>
      </c>
      <c r="K577" s="150">
        <v>0</v>
      </c>
      <c r="L577" s="150">
        <v>0</v>
      </c>
      <c r="M577" s="150">
        <v>0</v>
      </c>
      <c r="N577" s="150">
        <v>0</v>
      </c>
      <c r="O577" s="150">
        <v>0</v>
      </c>
      <c r="P577" s="150">
        <v>17272.08232</v>
      </c>
      <c r="Q577" s="150">
        <v>0</v>
      </c>
      <c r="R577" s="151">
        <v>17272.08232</v>
      </c>
    </row>
    <row r="578" spans="1:18" ht="13.5">
      <c r="A578" s="147"/>
      <c r="B578" s="147"/>
      <c r="C578" s="147"/>
      <c r="D578" s="143" t="s">
        <v>240</v>
      </c>
      <c r="E578" s="143">
        <v>65</v>
      </c>
      <c r="F578" s="144">
        <v>0</v>
      </c>
      <c r="G578" s="145">
        <v>0</v>
      </c>
      <c r="H578" s="145">
        <v>0</v>
      </c>
      <c r="I578" s="145">
        <v>0</v>
      </c>
      <c r="J578" s="145">
        <v>0</v>
      </c>
      <c r="K578" s="145">
        <v>0</v>
      </c>
      <c r="L578" s="145">
        <v>0</v>
      </c>
      <c r="M578" s="145">
        <v>0</v>
      </c>
      <c r="N578" s="145">
        <v>0</v>
      </c>
      <c r="O578" s="145">
        <v>0</v>
      </c>
      <c r="P578" s="145">
        <v>8104.42684</v>
      </c>
      <c r="Q578" s="145">
        <v>0</v>
      </c>
      <c r="R578" s="146">
        <v>8104.42684</v>
      </c>
    </row>
    <row r="579" spans="1:18" ht="13.5">
      <c r="A579" s="147"/>
      <c r="B579" s="147"/>
      <c r="C579" s="147"/>
      <c r="D579" s="147"/>
      <c r="E579" s="148">
        <v>115</v>
      </c>
      <c r="F579" s="149">
        <v>0</v>
      </c>
      <c r="G579" s="150">
        <v>0</v>
      </c>
      <c r="H579" s="150">
        <v>0</v>
      </c>
      <c r="I579" s="150">
        <v>0</v>
      </c>
      <c r="J579" s="150">
        <v>0</v>
      </c>
      <c r="K579" s="150">
        <v>0</v>
      </c>
      <c r="L579" s="150">
        <v>0</v>
      </c>
      <c r="M579" s="150">
        <v>0</v>
      </c>
      <c r="N579" s="150">
        <v>0</v>
      </c>
      <c r="O579" s="150">
        <v>0</v>
      </c>
      <c r="P579" s="150">
        <v>1774.3301399999998</v>
      </c>
      <c r="Q579" s="150">
        <v>0</v>
      </c>
      <c r="R579" s="151">
        <v>1774.3301399999998</v>
      </c>
    </row>
    <row r="580" spans="1:18" ht="13.5">
      <c r="A580" s="147"/>
      <c r="B580" s="143" t="s">
        <v>18</v>
      </c>
      <c r="C580" s="143" t="s">
        <v>183</v>
      </c>
      <c r="D580" s="143" t="s">
        <v>183</v>
      </c>
      <c r="E580" s="143">
        <v>40</v>
      </c>
      <c r="F580" s="144">
        <v>0</v>
      </c>
      <c r="G580" s="145">
        <v>0</v>
      </c>
      <c r="H580" s="145">
        <v>0</v>
      </c>
      <c r="I580" s="145">
        <v>0</v>
      </c>
      <c r="J580" s="145">
        <v>0</v>
      </c>
      <c r="K580" s="145">
        <v>0</v>
      </c>
      <c r="L580" s="145">
        <v>0</v>
      </c>
      <c r="M580" s="145">
        <v>0</v>
      </c>
      <c r="N580" s="145">
        <v>0</v>
      </c>
      <c r="O580" s="145">
        <v>0</v>
      </c>
      <c r="P580" s="145">
        <v>2800.43424</v>
      </c>
      <c r="Q580" s="145">
        <v>0</v>
      </c>
      <c r="R580" s="146">
        <v>2800.43424</v>
      </c>
    </row>
    <row r="581" spans="1:18" ht="13.5">
      <c r="A581" s="147"/>
      <c r="B581" s="147"/>
      <c r="C581" s="147"/>
      <c r="D581" s="147"/>
      <c r="E581" s="148">
        <v>152</v>
      </c>
      <c r="F581" s="149">
        <v>0</v>
      </c>
      <c r="G581" s="150">
        <v>0</v>
      </c>
      <c r="H581" s="150">
        <v>0</v>
      </c>
      <c r="I581" s="150">
        <v>0</v>
      </c>
      <c r="J581" s="150">
        <v>0</v>
      </c>
      <c r="K581" s="150">
        <v>0</v>
      </c>
      <c r="L581" s="150">
        <v>0</v>
      </c>
      <c r="M581" s="150">
        <v>0</v>
      </c>
      <c r="N581" s="150">
        <v>0</v>
      </c>
      <c r="O581" s="150">
        <v>0</v>
      </c>
      <c r="P581" s="150">
        <v>3270.97256</v>
      </c>
      <c r="Q581" s="150">
        <v>0</v>
      </c>
      <c r="R581" s="151">
        <v>3270.97256</v>
      </c>
    </row>
    <row r="582" spans="1:18" ht="13.5">
      <c r="A582" s="147"/>
      <c r="B582" s="147"/>
      <c r="C582" s="147"/>
      <c r="D582" s="147"/>
      <c r="E582" s="148">
        <v>196</v>
      </c>
      <c r="F582" s="149">
        <v>0</v>
      </c>
      <c r="G582" s="150">
        <v>0</v>
      </c>
      <c r="H582" s="150">
        <v>0</v>
      </c>
      <c r="I582" s="150">
        <v>0</v>
      </c>
      <c r="J582" s="150">
        <v>0</v>
      </c>
      <c r="K582" s="150">
        <v>0</v>
      </c>
      <c r="L582" s="150">
        <v>0</v>
      </c>
      <c r="M582" s="150">
        <v>0</v>
      </c>
      <c r="N582" s="150">
        <v>0</v>
      </c>
      <c r="O582" s="150">
        <v>0</v>
      </c>
      <c r="P582" s="150">
        <v>3316.97334</v>
      </c>
      <c r="Q582" s="150">
        <v>0</v>
      </c>
      <c r="R582" s="151">
        <v>3316.97334</v>
      </c>
    </row>
    <row r="583" spans="1:18" ht="13.5">
      <c r="A583" s="147"/>
      <c r="B583" s="143" t="s">
        <v>19</v>
      </c>
      <c r="C583" s="143" t="s">
        <v>184</v>
      </c>
      <c r="D583" s="143" t="s">
        <v>184</v>
      </c>
      <c r="E583" s="143">
        <v>49</v>
      </c>
      <c r="F583" s="144">
        <v>0</v>
      </c>
      <c r="G583" s="145">
        <v>0</v>
      </c>
      <c r="H583" s="145">
        <v>0</v>
      </c>
      <c r="I583" s="145">
        <v>0</v>
      </c>
      <c r="J583" s="145">
        <v>0</v>
      </c>
      <c r="K583" s="145">
        <v>0</v>
      </c>
      <c r="L583" s="145">
        <v>0</v>
      </c>
      <c r="M583" s="145">
        <v>0</v>
      </c>
      <c r="N583" s="145">
        <v>0</v>
      </c>
      <c r="O583" s="145">
        <v>0</v>
      </c>
      <c r="P583" s="145">
        <v>3464.0923399999997</v>
      </c>
      <c r="Q583" s="145">
        <v>0</v>
      </c>
      <c r="R583" s="146">
        <v>3464.0923399999997</v>
      </c>
    </row>
    <row r="584" spans="1:18" ht="13.5">
      <c r="A584" s="147"/>
      <c r="B584" s="147"/>
      <c r="C584" s="143" t="s">
        <v>185</v>
      </c>
      <c r="D584" s="143" t="s">
        <v>19</v>
      </c>
      <c r="E584" s="143">
        <v>188</v>
      </c>
      <c r="F584" s="144">
        <v>0</v>
      </c>
      <c r="G584" s="145">
        <v>0</v>
      </c>
      <c r="H584" s="145">
        <v>0</v>
      </c>
      <c r="I584" s="145">
        <v>0</v>
      </c>
      <c r="J584" s="145">
        <v>0</v>
      </c>
      <c r="K584" s="145">
        <v>0</v>
      </c>
      <c r="L584" s="145">
        <v>0</v>
      </c>
      <c r="M584" s="145">
        <v>0</v>
      </c>
      <c r="N584" s="145">
        <v>0</v>
      </c>
      <c r="O584" s="145">
        <v>0</v>
      </c>
      <c r="P584" s="145">
        <v>3398.07942</v>
      </c>
      <c r="Q584" s="145">
        <v>0</v>
      </c>
      <c r="R584" s="146">
        <v>3398.07942</v>
      </c>
    </row>
    <row r="585" spans="1:18" ht="13.5">
      <c r="A585" s="147"/>
      <c r="B585" s="143" t="s">
        <v>20</v>
      </c>
      <c r="C585" s="143" t="s">
        <v>20</v>
      </c>
      <c r="D585" s="143" t="s">
        <v>276</v>
      </c>
      <c r="E585" s="143">
        <v>50</v>
      </c>
      <c r="F585" s="144">
        <v>0</v>
      </c>
      <c r="G585" s="145">
        <v>0</v>
      </c>
      <c r="H585" s="145">
        <v>0</v>
      </c>
      <c r="I585" s="145">
        <v>0</v>
      </c>
      <c r="J585" s="145">
        <v>0</v>
      </c>
      <c r="K585" s="145">
        <v>0</v>
      </c>
      <c r="L585" s="145">
        <v>0</v>
      </c>
      <c r="M585" s="145">
        <v>0</v>
      </c>
      <c r="N585" s="145">
        <v>0</v>
      </c>
      <c r="O585" s="145">
        <v>0</v>
      </c>
      <c r="P585" s="145">
        <v>4236.47477</v>
      </c>
      <c r="Q585" s="145">
        <v>0</v>
      </c>
      <c r="R585" s="146">
        <v>4236.47477</v>
      </c>
    </row>
    <row r="586" spans="1:18" ht="13.5">
      <c r="A586" s="147"/>
      <c r="B586" s="147"/>
      <c r="C586" s="147"/>
      <c r="D586" s="147"/>
      <c r="E586" s="148">
        <v>153</v>
      </c>
      <c r="F586" s="149">
        <v>0</v>
      </c>
      <c r="G586" s="150">
        <v>0</v>
      </c>
      <c r="H586" s="150">
        <v>0</v>
      </c>
      <c r="I586" s="150">
        <v>0</v>
      </c>
      <c r="J586" s="150">
        <v>0</v>
      </c>
      <c r="K586" s="150">
        <v>0</v>
      </c>
      <c r="L586" s="150">
        <v>0</v>
      </c>
      <c r="M586" s="150">
        <v>0</v>
      </c>
      <c r="N586" s="150">
        <v>0</v>
      </c>
      <c r="O586" s="150">
        <v>0</v>
      </c>
      <c r="P586" s="150">
        <v>2752.36897</v>
      </c>
      <c r="Q586" s="150">
        <v>0</v>
      </c>
      <c r="R586" s="151">
        <v>2752.36897</v>
      </c>
    </row>
    <row r="587" spans="1:18" ht="13.5">
      <c r="A587" s="147"/>
      <c r="B587" s="143" t="s">
        <v>21</v>
      </c>
      <c r="C587" s="143" t="s">
        <v>187</v>
      </c>
      <c r="D587" s="143" t="s">
        <v>188</v>
      </c>
      <c r="E587" s="143">
        <v>113</v>
      </c>
      <c r="F587" s="144">
        <v>0</v>
      </c>
      <c r="G587" s="145">
        <v>0</v>
      </c>
      <c r="H587" s="145">
        <v>0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>
        <v>0</v>
      </c>
      <c r="O587" s="145">
        <v>0</v>
      </c>
      <c r="P587" s="145">
        <v>3252.56818</v>
      </c>
      <c r="Q587" s="145">
        <v>0</v>
      </c>
      <c r="R587" s="146">
        <v>3252.56818</v>
      </c>
    </row>
    <row r="588" spans="1:18" ht="13.5">
      <c r="A588" s="147"/>
      <c r="B588" s="147"/>
      <c r="C588" s="147"/>
      <c r="D588" s="147"/>
      <c r="E588" s="148">
        <v>155</v>
      </c>
      <c r="F588" s="149">
        <v>0</v>
      </c>
      <c r="G588" s="150">
        <v>0</v>
      </c>
      <c r="H588" s="150">
        <v>0</v>
      </c>
      <c r="I588" s="150">
        <v>0</v>
      </c>
      <c r="J588" s="150">
        <v>0</v>
      </c>
      <c r="K588" s="150">
        <v>0</v>
      </c>
      <c r="L588" s="150">
        <v>0</v>
      </c>
      <c r="M588" s="150">
        <v>0</v>
      </c>
      <c r="N588" s="150">
        <v>0</v>
      </c>
      <c r="O588" s="150">
        <v>0</v>
      </c>
      <c r="P588" s="150">
        <v>3458.12464</v>
      </c>
      <c r="Q588" s="150">
        <v>0</v>
      </c>
      <c r="R588" s="151">
        <v>3458.12464</v>
      </c>
    </row>
    <row r="589" spans="1:18" ht="13.5">
      <c r="A589" s="147"/>
      <c r="B589" s="147"/>
      <c r="C589" s="143" t="s">
        <v>189</v>
      </c>
      <c r="D589" s="143" t="s">
        <v>189</v>
      </c>
      <c r="E589" s="143">
        <v>17</v>
      </c>
      <c r="F589" s="144">
        <v>0</v>
      </c>
      <c r="G589" s="145">
        <v>0</v>
      </c>
      <c r="H589" s="145">
        <v>0</v>
      </c>
      <c r="I589" s="145">
        <v>0</v>
      </c>
      <c r="J589" s="145">
        <v>0</v>
      </c>
      <c r="K589" s="145">
        <v>0</v>
      </c>
      <c r="L589" s="145">
        <v>0</v>
      </c>
      <c r="M589" s="145">
        <v>0</v>
      </c>
      <c r="N589" s="145">
        <v>0</v>
      </c>
      <c r="O589" s="145">
        <v>0</v>
      </c>
      <c r="P589" s="145">
        <v>2692.86458</v>
      </c>
      <c r="Q589" s="145">
        <v>0</v>
      </c>
      <c r="R589" s="146">
        <v>2692.86458</v>
      </c>
    </row>
    <row r="590" spans="1:18" ht="13.5">
      <c r="A590" s="147"/>
      <c r="B590" s="147"/>
      <c r="C590" s="147"/>
      <c r="D590" s="147"/>
      <c r="E590" s="148">
        <v>100</v>
      </c>
      <c r="F590" s="149">
        <v>0</v>
      </c>
      <c r="G590" s="150">
        <v>0</v>
      </c>
      <c r="H590" s="150">
        <v>0</v>
      </c>
      <c r="I590" s="150">
        <v>0</v>
      </c>
      <c r="J590" s="150">
        <v>0</v>
      </c>
      <c r="K590" s="150">
        <v>0</v>
      </c>
      <c r="L590" s="150">
        <v>0</v>
      </c>
      <c r="M590" s="150">
        <v>0</v>
      </c>
      <c r="N590" s="150">
        <v>0</v>
      </c>
      <c r="O590" s="150">
        <v>0</v>
      </c>
      <c r="P590" s="150">
        <v>4317.10016</v>
      </c>
      <c r="Q590" s="150">
        <v>0</v>
      </c>
      <c r="R590" s="151">
        <v>4317.10016</v>
      </c>
    </row>
    <row r="591" spans="1:18" ht="13.5">
      <c r="A591" s="147"/>
      <c r="B591" s="147"/>
      <c r="C591" s="143" t="s">
        <v>21</v>
      </c>
      <c r="D591" s="143" t="s">
        <v>190</v>
      </c>
      <c r="E591" s="143">
        <v>98</v>
      </c>
      <c r="F591" s="144">
        <v>0</v>
      </c>
      <c r="G591" s="145">
        <v>0</v>
      </c>
      <c r="H591" s="145">
        <v>0</v>
      </c>
      <c r="I591" s="145">
        <v>0</v>
      </c>
      <c r="J591" s="145">
        <v>0</v>
      </c>
      <c r="K591" s="145">
        <v>0</v>
      </c>
      <c r="L591" s="145">
        <v>0</v>
      </c>
      <c r="M591" s="145">
        <v>0</v>
      </c>
      <c r="N591" s="145">
        <v>0</v>
      </c>
      <c r="O591" s="145">
        <v>0</v>
      </c>
      <c r="P591" s="145">
        <v>8415.890130000002</v>
      </c>
      <c r="Q591" s="145">
        <v>0</v>
      </c>
      <c r="R591" s="146">
        <v>8415.890130000002</v>
      </c>
    </row>
    <row r="592" spans="1:18" ht="13.5">
      <c r="A592" s="147"/>
      <c r="B592" s="147"/>
      <c r="C592" s="147"/>
      <c r="D592" s="143" t="s">
        <v>228</v>
      </c>
      <c r="E592" s="143">
        <v>69</v>
      </c>
      <c r="F592" s="144">
        <v>0</v>
      </c>
      <c r="G592" s="145">
        <v>0</v>
      </c>
      <c r="H592" s="145">
        <v>0</v>
      </c>
      <c r="I592" s="145">
        <v>0</v>
      </c>
      <c r="J592" s="145">
        <v>0</v>
      </c>
      <c r="K592" s="145">
        <v>0</v>
      </c>
      <c r="L592" s="145">
        <v>0</v>
      </c>
      <c r="M592" s="145">
        <v>0</v>
      </c>
      <c r="N592" s="145">
        <v>0</v>
      </c>
      <c r="O592" s="145">
        <v>0</v>
      </c>
      <c r="P592" s="145">
        <v>5094.07741</v>
      </c>
      <c r="Q592" s="145">
        <v>0</v>
      </c>
      <c r="R592" s="146">
        <v>5094.07741</v>
      </c>
    </row>
    <row r="593" spans="1:18" ht="13.5">
      <c r="A593" s="147"/>
      <c r="B593" s="147"/>
      <c r="C593" s="147"/>
      <c r="D593" s="147"/>
      <c r="E593" s="148">
        <v>154</v>
      </c>
      <c r="F593" s="149">
        <v>0</v>
      </c>
      <c r="G593" s="150">
        <v>0</v>
      </c>
      <c r="H593" s="150">
        <v>0</v>
      </c>
      <c r="I593" s="150">
        <v>0</v>
      </c>
      <c r="J593" s="150">
        <v>0</v>
      </c>
      <c r="K593" s="150">
        <v>0</v>
      </c>
      <c r="L593" s="150">
        <v>0</v>
      </c>
      <c r="M593" s="150">
        <v>0</v>
      </c>
      <c r="N593" s="150">
        <v>0</v>
      </c>
      <c r="O593" s="150">
        <v>0</v>
      </c>
      <c r="P593" s="150">
        <v>4151.76823</v>
      </c>
      <c r="Q593" s="150">
        <v>0</v>
      </c>
      <c r="R593" s="151">
        <v>4151.76823</v>
      </c>
    </row>
    <row r="594" spans="1:18" ht="13.5">
      <c r="A594" s="147"/>
      <c r="B594" s="147"/>
      <c r="C594" s="147"/>
      <c r="D594" s="143" t="s">
        <v>21</v>
      </c>
      <c r="E594" s="143">
        <v>2</v>
      </c>
      <c r="F594" s="144">
        <v>0</v>
      </c>
      <c r="G594" s="145">
        <v>0</v>
      </c>
      <c r="H594" s="145">
        <v>0</v>
      </c>
      <c r="I594" s="145">
        <v>0</v>
      </c>
      <c r="J594" s="145">
        <v>0</v>
      </c>
      <c r="K594" s="145">
        <v>0</v>
      </c>
      <c r="L594" s="145">
        <v>0</v>
      </c>
      <c r="M594" s="145">
        <v>0</v>
      </c>
      <c r="N594" s="145">
        <v>0</v>
      </c>
      <c r="O594" s="145">
        <v>0</v>
      </c>
      <c r="P594" s="145">
        <v>10448.98316</v>
      </c>
      <c r="Q594" s="145">
        <v>0</v>
      </c>
      <c r="R594" s="146">
        <v>10448.98316</v>
      </c>
    </row>
    <row r="595" spans="1:18" ht="13.5">
      <c r="A595" s="147"/>
      <c r="B595" s="147"/>
      <c r="C595" s="147"/>
      <c r="D595" s="147"/>
      <c r="E595" s="148">
        <v>97</v>
      </c>
      <c r="F595" s="149">
        <v>0</v>
      </c>
      <c r="G595" s="150">
        <v>0</v>
      </c>
      <c r="H595" s="150">
        <v>0</v>
      </c>
      <c r="I595" s="150">
        <v>0</v>
      </c>
      <c r="J595" s="150">
        <v>0</v>
      </c>
      <c r="K595" s="150">
        <v>0</v>
      </c>
      <c r="L595" s="150">
        <v>0</v>
      </c>
      <c r="M595" s="150">
        <v>0</v>
      </c>
      <c r="N595" s="150">
        <v>0</v>
      </c>
      <c r="O595" s="150">
        <v>0</v>
      </c>
      <c r="P595" s="150">
        <v>2945.15261</v>
      </c>
      <c r="Q595" s="150">
        <v>0</v>
      </c>
      <c r="R595" s="151">
        <v>2945.15261</v>
      </c>
    </row>
    <row r="596" spans="1:18" ht="13.5">
      <c r="A596" s="147"/>
      <c r="B596" s="147"/>
      <c r="C596" s="147"/>
      <c r="D596" s="147"/>
      <c r="E596" s="148">
        <v>109</v>
      </c>
      <c r="F596" s="149">
        <v>0</v>
      </c>
      <c r="G596" s="150">
        <v>0</v>
      </c>
      <c r="H596" s="150">
        <v>0</v>
      </c>
      <c r="I596" s="150">
        <v>0</v>
      </c>
      <c r="J596" s="150">
        <v>0</v>
      </c>
      <c r="K596" s="150">
        <v>0</v>
      </c>
      <c r="L596" s="150">
        <v>0</v>
      </c>
      <c r="M596" s="150">
        <v>0</v>
      </c>
      <c r="N596" s="150">
        <v>0</v>
      </c>
      <c r="O596" s="150">
        <v>0</v>
      </c>
      <c r="P596" s="150">
        <v>6781.98935</v>
      </c>
      <c r="Q596" s="150">
        <v>0</v>
      </c>
      <c r="R596" s="151">
        <v>6781.98935</v>
      </c>
    </row>
    <row r="597" spans="1:18" ht="13.5">
      <c r="A597" s="147"/>
      <c r="B597" s="147"/>
      <c r="C597" s="147"/>
      <c r="D597" s="143" t="s">
        <v>191</v>
      </c>
      <c r="E597" s="143">
        <v>179</v>
      </c>
      <c r="F597" s="144">
        <v>0</v>
      </c>
      <c r="G597" s="145">
        <v>0</v>
      </c>
      <c r="H597" s="145">
        <v>0</v>
      </c>
      <c r="I597" s="145">
        <v>0</v>
      </c>
      <c r="J597" s="145">
        <v>0</v>
      </c>
      <c r="K597" s="145">
        <v>0</v>
      </c>
      <c r="L597" s="145">
        <v>0</v>
      </c>
      <c r="M597" s="145">
        <v>0</v>
      </c>
      <c r="N597" s="145">
        <v>0</v>
      </c>
      <c r="O597" s="145">
        <v>0</v>
      </c>
      <c r="P597" s="145">
        <v>3269.6951</v>
      </c>
      <c r="Q597" s="145">
        <v>0</v>
      </c>
      <c r="R597" s="146">
        <v>3269.6951</v>
      </c>
    </row>
    <row r="598" spans="1:18" ht="13.5">
      <c r="A598" s="147"/>
      <c r="B598" s="147"/>
      <c r="C598" s="147"/>
      <c r="D598" s="147"/>
      <c r="E598" s="148">
        <v>201</v>
      </c>
      <c r="F598" s="149">
        <v>0</v>
      </c>
      <c r="G598" s="150">
        <v>0</v>
      </c>
      <c r="H598" s="150">
        <v>0</v>
      </c>
      <c r="I598" s="150">
        <v>0</v>
      </c>
      <c r="J598" s="150">
        <v>0</v>
      </c>
      <c r="K598" s="150">
        <v>0</v>
      </c>
      <c r="L598" s="150">
        <v>0</v>
      </c>
      <c r="M598" s="150">
        <v>0</v>
      </c>
      <c r="N598" s="150">
        <v>0</v>
      </c>
      <c r="O598" s="150">
        <v>0</v>
      </c>
      <c r="P598" s="150">
        <v>2253.60554</v>
      </c>
      <c r="Q598" s="150">
        <v>0</v>
      </c>
      <c r="R598" s="151">
        <v>2253.60554</v>
      </c>
    </row>
    <row r="599" spans="1:18" ht="13.5">
      <c r="A599" s="147"/>
      <c r="B599" s="147"/>
      <c r="C599" s="143" t="s">
        <v>192</v>
      </c>
      <c r="D599" s="143" t="s">
        <v>192</v>
      </c>
      <c r="E599" s="143">
        <v>16</v>
      </c>
      <c r="F599" s="144">
        <v>0</v>
      </c>
      <c r="G599" s="145">
        <v>0</v>
      </c>
      <c r="H599" s="145">
        <v>0</v>
      </c>
      <c r="I599" s="145">
        <v>0</v>
      </c>
      <c r="J599" s="145">
        <v>0</v>
      </c>
      <c r="K599" s="145">
        <v>0</v>
      </c>
      <c r="L599" s="145">
        <v>0</v>
      </c>
      <c r="M599" s="145">
        <v>0</v>
      </c>
      <c r="N599" s="145">
        <v>0</v>
      </c>
      <c r="O599" s="145">
        <v>0</v>
      </c>
      <c r="P599" s="145">
        <v>11057.97085</v>
      </c>
      <c r="Q599" s="145">
        <v>0</v>
      </c>
      <c r="R599" s="146">
        <v>11057.97085</v>
      </c>
    </row>
    <row r="600" spans="1:18" ht="13.5">
      <c r="A600" s="147"/>
      <c r="B600" s="147"/>
      <c r="C600" s="147"/>
      <c r="D600" s="147"/>
      <c r="E600" s="148">
        <v>99</v>
      </c>
      <c r="F600" s="149">
        <v>0</v>
      </c>
      <c r="G600" s="150">
        <v>0</v>
      </c>
      <c r="H600" s="150">
        <v>0</v>
      </c>
      <c r="I600" s="150">
        <v>0</v>
      </c>
      <c r="J600" s="150">
        <v>0</v>
      </c>
      <c r="K600" s="150">
        <v>0</v>
      </c>
      <c r="L600" s="150">
        <v>0</v>
      </c>
      <c r="M600" s="150">
        <v>0</v>
      </c>
      <c r="N600" s="150">
        <v>0</v>
      </c>
      <c r="O600" s="150">
        <v>0</v>
      </c>
      <c r="P600" s="150">
        <v>9170.657580000001</v>
      </c>
      <c r="Q600" s="150">
        <v>0</v>
      </c>
      <c r="R600" s="151">
        <v>9170.657580000001</v>
      </c>
    </row>
    <row r="601" spans="1:18" ht="13.5">
      <c r="A601" s="147"/>
      <c r="B601" s="147"/>
      <c r="C601" s="147"/>
      <c r="D601" s="147"/>
      <c r="E601" s="148">
        <v>116</v>
      </c>
      <c r="F601" s="149">
        <v>0</v>
      </c>
      <c r="G601" s="150">
        <v>0</v>
      </c>
      <c r="H601" s="150">
        <v>0</v>
      </c>
      <c r="I601" s="150">
        <v>0</v>
      </c>
      <c r="J601" s="150">
        <v>0</v>
      </c>
      <c r="K601" s="150">
        <v>0</v>
      </c>
      <c r="L601" s="150">
        <v>0</v>
      </c>
      <c r="M601" s="150">
        <v>0</v>
      </c>
      <c r="N601" s="150">
        <v>0</v>
      </c>
      <c r="O601" s="150">
        <v>0</v>
      </c>
      <c r="P601" s="150">
        <v>2572.13658</v>
      </c>
      <c r="Q601" s="150">
        <v>0</v>
      </c>
      <c r="R601" s="151">
        <v>2572.13658</v>
      </c>
    </row>
    <row r="602" spans="1:18" ht="13.5">
      <c r="A602" s="147"/>
      <c r="B602" s="147"/>
      <c r="C602" s="143" t="s">
        <v>193</v>
      </c>
      <c r="D602" s="143" t="s">
        <v>230</v>
      </c>
      <c r="E602" s="143">
        <v>224</v>
      </c>
      <c r="F602" s="144">
        <v>0</v>
      </c>
      <c r="G602" s="145">
        <v>0</v>
      </c>
      <c r="H602" s="145">
        <v>0</v>
      </c>
      <c r="I602" s="145">
        <v>0</v>
      </c>
      <c r="J602" s="145">
        <v>0</v>
      </c>
      <c r="K602" s="145">
        <v>0</v>
      </c>
      <c r="L602" s="145">
        <v>0</v>
      </c>
      <c r="M602" s="145">
        <v>0</v>
      </c>
      <c r="N602" s="145">
        <v>0</v>
      </c>
      <c r="O602" s="145">
        <v>0</v>
      </c>
      <c r="P602" s="145">
        <v>2046.23166</v>
      </c>
      <c r="Q602" s="145">
        <v>0</v>
      </c>
      <c r="R602" s="146">
        <v>2046.23166</v>
      </c>
    </row>
    <row r="603" spans="1:18" ht="13.5">
      <c r="A603" s="147"/>
      <c r="B603" s="147"/>
      <c r="C603" s="147"/>
      <c r="D603" s="143" t="s">
        <v>194</v>
      </c>
      <c r="E603" s="143">
        <v>29</v>
      </c>
      <c r="F603" s="144">
        <v>0</v>
      </c>
      <c r="G603" s="145">
        <v>0</v>
      </c>
      <c r="H603" s="145">
        <v>0</v>
      </c>
      <c r="I603" s="145">
        <v>0</v>
      </c>
      <c r="J603" s="145">
        <v>0</v>
      </c>
      <c r="K603" s="145">
        <v>0</v>
      </c>
      <c r="L603" s="145">
        <v>0</v>
      </c>
      <c r="M603" s="145">
        <v>0</v>
      </c>
      <c r="N603" s="145">
        <v>0</v>
      </c>
      <c r="O603" s="145">
        <v>0</v>
      </c>
      <c r="P603" s="145">
        <v>3276.58318</v>
      </c>
      <c r="Q603" s="145">
        <v>0</v>
      </c>
      <c r="R603" s="146">
        <v>3276.58318</v>
      </c>
    </row>
    <row r="604" spans="1:18" ht="13.5">
      <c r="A604" s="147"/>
      <c r="B604" s="147"/>
      <c r="C604" s="147"/>
      <c r="D604" s="147"/>
      <c r="E604" s="148">
        <v>163</v>
      </c>
      <c r="F604" s="149">
        <v>0</v>
      </c>
      <c r="G604" s="150">
        <v>0</v>
      </c>
      <c r="H604" s="150">
        <v>0</v>
      </c>
      <c r="I604" s="150">
        <v>0</v>
      </c>
      <c r="J604" s="150">
        <v>0</v>
      </c>
      <c r="K604" s="150">
        <v>0</v>
      </c>
      <c r="L604" s="150">
        <v>0</v>
      </c>
      <c r="M604" s="150">
        <v>0</v>
      </c>
      <c r="N604" s="150">
        <v>0</v>
      </c>
      <c r="O604" s="150">
        <v>0</v>
      </c>
      <c r="P604" s="150">
        <v>4141.28705</v>
      </c>
      <c r="Q604" s="150">
        <v>0</v>
      </c>
      <c r="R604" s="151">
        <v>4141.28705</v>
      </c>
    </row>
    <row r="605" spans="1:18" ht="13.5">
      <c r="A605" s="147"/>
      <c r="B605" s="143" t="s">
        <v>22</v>
      </c>
      <c r="C605" s="143" t="s">
        <v>22</v>
      </c>
      <c r="D605" s="143" t="s">
        <v>22</v>
      </c>
      <c r="E605" s="143">
        <v>156</v>
      </c>
      <c r="F605" s="144">
        <v>0</v>
      </c>
      <c r="G605" s="145">
        <v>0</v>
      </c>
      <c r="H605" s="145">
        <v>0</v>
      </c>
      <c r="I605" s="145">
        <v>0</v>
      </c>
      <c r="J605" s="145">
        <v>0</v>
      </c>
      <c r="K605" s="145">
        <v>0</v>
      </c>
      <c r="L605" s="145">
        <v>0</v>
      </c>
      <c r="M605" s="145">
        <v>0</v>
      </c>
      <c r="N605" s="145">
        <v>0</v>
      </c>
      <c r="O605" s="145">
        <v>0</v>
      </c>
      <c r="P605" s="145">
        <v>1986.93568</v>
      </c>
      <c r="Q605" s="145">
        <v>0</v>
      </c>
      <c r="R605" s="146">
        <v>1986.93568</v>
      </c>
    </row>
    <row r="606" spans="1:18" ht="13.5">
      <c r="A606" s="147"/>
      <c r="B606" s="147"/>
      <c r="C606" s="143" t="s">
        <v>197</v>
      </c>
      <c r="D606" s="143" t="s">
        <v>198</v>
      </c>
      <c r="E606" s="143">
        <v>24</v>
      </c>
      <c r="F606" s="144">
        <v>0</v>
      </c>
      <c r="G606" s="145">
        <v>0</v>
      </c>
      <c r="H606" s="145">
        <v>0</v>
      </c>
      <c r="I606" s="145">
        <v>0</v>
      </c>
      <c r="J606" s="145">
        <v>0</v>
      </c>
      <c r="K606" s="145">
        <v>0</v>
      </c>
      <c r="L606" s="145">
        <v>0</v>
      </c>
      <c r="M606" s="145">
        <v>0</v>
      </c>
      <c r="N606" s="145">
        <v>0</v>
      </c>
      <c r="O606" s="145">
        <v>0</v>
      </c>
      <c r="P606" s="145">
        <v>4661.19866</v>
      </c>
      <c r="Q606" s="145">
        <v>0</v>
      </c>
      <c r="R606" s="146">
        <v>4661.19866</v>
      </c>
    </row>
    <row r="607" spans="1:18" ht="13.5">
      <c r="A607" s="147"/>
      <c r="B607" s="147"/>
      <c r="C607" s="147"/>
      <c r="D607" s="147"/>
      <c r="E607" s="148">
        <v>101</v>
      </c>
      <c r="F607" s="149">
        <v>0</v>
      </c>
      <c r="G607" s="150">
        <v>0</v>
      </c>
      <c r="H607" s="150">
        <v>0</v>
      </c>
      <c r="I607" s="150">
        <v>0</v>
      </c>
      <c r="J607" s="150">
        <v>0</v>
      </c>
      <c r="K607" s="150">
        <v>0</v>
      </c>
      <c r="L607" s="150">
        <v>0</v>
      </c>
      <c r="M607" s="150">
        <v>0</v>
      </c>
      <c r="N607" s="150">
        <v>0</v>
      </c>
      <c r="O607" s="150">
        <v>0</v>
      </c>
      <c r="P607" s="150">
        <v>3613.02434</v>
      </c>
      <c r="Q607" s="150">
        <v>0</v>
      </c>
      <c r="R607" s="151">
        <v>3613.02434</v>
      </c>
    </row>
    <row r="608" spans="1:18" ht="13.5">
      <c r="A608" s="147"/>
      <c r="B608" s="147"/>
      <c r="C608" s="147"/>
      <c r="D608" s="147"/>
      <c r="E608" s="148">
        <v>198</v>
      </c>
      <c r="F608" s="149">
        <v>0</v>
      </c>
      <c r="G608" s="150">
        <v>0</v>
      </c>
      <c r="H608" s="150">
        <v>0</v>
      </c>
      <c r="I608" s="150">
        <v>0</v>
      </c>
      <c r="J608" s="150">
        <v>0</v>
      </c>
      <c r="K608" s="150">
        <v>0</v>
      </c>
      <c r="L608" s="150">
        <v>0</v>
      </c>
      <c r="M608" s="150">
        <v>0</v>
      </c>
      <c r="N608" s="150">
        <v>0</v>
      </c>
      <c r="O608" s="150">
        <v>0</v>
      </c>
      <c r="P608" s="150">
        <v>283.98490000000004</v>
      </c>
      <c r="Q608" s="150">
        <v>0</v>
      </c>
      <c r="R608" s="151">
        <v>283.98490000000004</v>
      </c>
    </row>
    <row r="609" spans="1:18" ht="13.5">
      <c r="A609" s="147"/>
      <c r="B609" s="143" t="s">
        <v>199</v>
      </c>
      <c r="C609" s="143" t="s">
        <v>291</v>
      </c>
      <c r="D609" s="143" t="s">
        <v>292</v>
      </c>
      <c r="E609" s="143">
        <v>67</v>
      </c>
      <c r="F609" s="144">
        <v>0</v>
      </c>
      <c r="G609" s="145">
        <v>0</v>
      </c>
      <c r="H609" s="145">
        <v>0</v>
      </c>
      <c r="I609" s="145">
        <v>0</v>
      </c>
      <c r="J609" s="145">
        <v>0</v>
      </c>
      <c r="K609" s="145">
        <v>0</v>
      </c>
      <c r="L609" s="145">
        <v>0</v>
      </c>
      <c r="M609" s="145">
        <v>0</v>
      </c>
      <c r="N609" s="145">
        <v>0</v>
      </c>
      <c r="O609" s="145">
        <v>0</v>
      </c>
      <c r="P609" s="145">
        <v>2779.4924300000002</v>
      </c>
      <c r="Q609" s="145">
        <v>0</v>
      </c>
      <c r="R609" s="146">
        <v>2779.4924300000002</v>
      </c>
    </row>
    <row r="610" spans="1:18" ht="13.5">
      <c r="A610" s="147"/>
      <c r="B610" s="147"/>
      <c r="C610" s="147"/>
      <c r="D610" s="147"/>
      <c r="E610" s="148">
        <v>159</v>
      </c>
      <c r="F610" s="149">
        <v>0</v>
      </c>
      <c r="G610" s="150">
        <v>0</v>
      </c>
      <c r="H610" s="150">
        <v>0</v>
      </c>
      <c r="I610" s="150">
        <v>0</v>
      </c>
      <c r="J610" s="150">
        <v>0</v>
      </c>
      <c r="K610" s="150">
        <v>0</v>
      </c>
      <c r="L610" s="150">
        <v>0</v>
      </c>
      <c r="M610" s="150">
        <v>0</v>
      </c>
      <c r="N610" s="150">
        <v>0</v>
      </c>
      <c r="O610" s="150">
        <v>0</v>
      </c>
      <c r="P610" s="150">
        <v>1928.41462</v>
      </c>
      <c r="Q610" s="150">
        <v>0</v>
      </c>
      <c r="R610" s="151">
        <v>1928.41462</v>
      </c>
    </row>
    <row r="611" spans="1:18" ht="13.5">
      <c r="A611" s="147"/>
      <c r="B611" s="147"/>
      <c r="C611" s="143" t="s">
        <v>200</v>
      </c>
      <c r="D611" s="143" t="s">
        <v>200</v>
      </c>
      <c r="E611" s="143">
        <v>28</v>
      </c>
      <c r="F611" s="144">
        <v>0</v>
      </c>
      <c r="G611" s="145">
        <v>0</v>
      </c>
      <c r="H611" s="145">
        <v>0</v>
      </c>
      <c r="I611" s="145">
        <v>0</v>
      </c>
      <c r="J611" s="145">
        <v>0</v>
      </c>
      <c r="K611" s="145">
        <v>0</v>
      </c>
      <c r="L611" s="145">
        <v>0</v>
      </c>
      <c r="M611" s="145">
        <v>0</v>
      </c>
      <c r="N611" s="145">
        <v>0</v>
      </c>
      <c r="O611" s="145">
        <v>0</v>
      </c>
      <c r="P611" s="145">
        <v>3513.04538</v>
      </c>
      <c r="Q611" s="145">
        <v>0</v>
      </c>
      <c r="R611" s="146">
        <v>3513.04538</v>
      </c>
    </row>
    <row r="612" spans="1:18" ht="13.5">
      <c r="A612" s="147"/>
      <c r="B612" s="147"/>
      <c r="C612" s="147"/>
      <c r="D612" s="147"/>
      <c r="E612" s="148">
        <v>107</v>
      </c>
      <c r="F612" s="149">
        <v>0</v>
      </c>
      <c r="G612" s="150">
        <v>0</v>
      </c>
      <c r="H612" s="150">
        <v>0</v>
      </c>
      <c r="I612" s="150">
        <v>0</v>
      </c>
      <c r="J612" s="150">
        <v>0</v>
      </c>
      <c r="K612" s="150">
        <v>0</v>
      </c>
      <c r="L612" s="150">
        <v>0</v>
      </c>
      <c r="M612" s="150">
        <v>0</v>
      </c>
      <c r="N612" s="150">
        <v>0</v>
      </c>
      <c r="O612" s="150">
        <v>0</v>
      </c>
      <c r="P612" s="150">
        <v>593.56738</v>
      </c>
      <c r="Q612" s="150">
        <v>0</v>
      </c>
      <c r="R612" s="151">
        <v>593.56738</v>
      </c>
    </row>
    <row r="613" spans="1:18" ht="13.5">
      <c r="A613" s="147"/>
      <c r="B613" s="147"/>
      <c r="C613" s="147"/>
      <c r="D613" s="147"/>
      <c r="E613" s="148">
        <v>158</v>
      </c>
      <c r="F613" s="149">
        <v>0</v>
      </c>
      <c r="G613" s="150">
        <v>0</v>
      </c>
      <c r="H613" s="150">
        <v>0</v>
      </c>
      <c r="I613" s="150">
        <v>0</v>
      </c>
      <c r="J613" s="150">
        <v>0</v>
      </c>
      <c r="K613" s="150">
        <v>0</v>
      </c>
      <c r="L613" s="150">
        <v>0</v>
      </c>
      <c r="M613" s="150">
        <v>0</v>
      </c>
      <c r="N613" s="150">
        <v>0</v>
      </c>
      <c r="O613" s="150">
        <v>0</v>
      </c>
      <c r="P613" s="150">
        <v>3206.0878700000003</v>
      </c>
      <c r="Q613" s="150">
        <v>0</v>
      </c>
      <c r="R613" s="151">
        <v>3206.0878700000003</v>
      </c>
    </row>
    <row r="614" spans="1:18" ht="13.5">
      <c r="A614" s="147"/>
      <c r="B614" s="147"/>
      <c r="C614" s="143" t="s">
        <v>199</v>
      </c>
      <c r="D614" s="143" t="s">
        <v>203</v>
      </c>
      <c r="E614" s="143">
        <v>52</v>
      </c>
      <c r="F614" s="144">
        <v>0</v>
      </c>
      <c r="G614" s="145">
        <v>0</v>
      </c>
      <c r="H614" s="145">
        <v>0</v>
      </c>
      <c r="I614" s="145">
        <v>0</v>
      </c>
      <c r="J614" s="145">
        <v>0</v>
      </c>
      <c r="K614" s="145">
        <v>0</v>
      </c>
      <c r="L614" s="145">
        <v>0</v>
      </c>
      <c r="M614" s="145">
        <v>0</v>
      </c>
      <c r="N614" s="145">
        <v>0</v>
      </c>
      <c r="O614" s="145">
        <v>0</v>
      </c>
      <c r="P614" s="145">
        <v>7299.005349999999</v>
      </c>
      <c r="Q614" s="145">
        <v>0</v>
      </c>
      <c r="R614" s="146">
        <v>7299.005349999999</v>
      </c>
    </row>
    <row r="615" spans="1:18" ht="13.5">
      <c r="A615" s="147"/>
      <c r="B615" s="147"/>
      <c r="C615" s="147"/>
      <c r="D615" s="147"/>
      <c r="E615" s="148">
        <v>117</v>
      </c>
      <c r="F615" s="149">
        <v>0</v>
      </c>
      <c r="G615" s="150">
        <v>0</v>
      </c>
      <c r="H615" s="150">
        <v>0</v>
      </c>
      <c r="I615" s="150">
        <v>0</v>
      </c>
      <c r="J615" s="150">
        <v>0</v>
      </c>
      <c r="K615" s="150">
        <v>0</v>
      </c>
      <c r="L615" s="150">
        <v>0</v>
      </c>
      <c r="M615" s="150">
        <v>0</v>
      </c>
      <c r="N615" s="150">
        <v>0</v>
      </c>
      <c r="O615" s="150">
        <v>0</v>
      </c>
      <c r="P615" s="150">
        <v>805.76138</v>
      </c>
      <c r="Q615" s="150">
        <v>0</v>
      </c>
      <c r="R615" s="151">
        <v>805.76138</v>
      </c>
    </row>
    <row r="616" spans="1:18" ht="13.5">
      <c r="A616" s="147"/>
      <c r="B616" s="147"/>
      <c r="C616" s="147"/>
      <c r="D616" s="147"/>
      <c r="E616" s="148">
        <v>157</v>
      </c>
      <c r="F616" s="149">
        <v>0</v>
      </c>
      <c r="G616" s="150">
        <v>0</v>
      </c>
      <c r="H616" s="150">
        <v>0</v>
      </c>
      <c r="I616" s="150">
        <v>0</v>
      </c>
      <c r="J616" s="150">
        <v>0</v>
      </c>
      <c r="K616" s="150">
        <v>0</v>
      </c>
      <c r="L616" s="150">
        <v>0</v>
      </c>
      <c r="M616" s="150">
        <v>0</v>
      </c>
      <c r="N616" s="150">
        <v>0</v>
      </c>
      <c r="O616" s="150">
        <v>0</v>
      </c>
      <c r="P616" s="150">
        <v>10625.62207</v>
      </c>
      <c r="Q616" s="150">
        <v>0</v>
      </c>
      <c r="R616" s="151">
        <v>10625.62207</v>
      </c>
    </row>
    <row r="617" spans="1:18" ht="13.5">
      <c r="A617" s="147"/>
      <c r="B617" s="147"/>
      <c r="C617" s="147"/>
      <c r="D617" s="147"/>
      <c r="E617" s="148">
        <v>235</v>
      </c>
      <c r="F617" s="149">
        <v>0</v>
      </c>
      <c r="G617" s="150">
        <v>0</v>
      </c>
      <c r="H617" s="150">
        <v>0</v>
      </c>
      <c r="I617" s="150">
        <v>0</v>
      </c>
      <c r="J617" s="150">
        <v>0</v>
      </c>
      <c r="K617" s="150">
        <v>0</v>
      </c>
      <c r="L617" s="150">
        <v>0</v>
      </c>
      <c r="M617" s="150">
        <v>0</v>
      </c>
      <c r="N617" s="150">
        <v>0</v>
      </c>
      <c r="O617" s="150">
        <v>0</v>
      </c>
      <c r="P617" s="150">
        <v>627.55309</v>
      </c>
      <c r="Q617" s="150">
        <v>0</v>
      </c>
      <c r="R617" s="151">
        <v>627.55309</v>
      </c>
    </row>
    <row r="618" spans="1:18" ht="13.5">
      <c r="A618" s="147"/>
      <c r="B618" s="147"/>
      <c r="C618" s="143" t="s">
        <v>293</v>
      </c>
      <c r="D618" s="143" t="s">
        <v>293</v>
      </c>
      <c r="E618" s="143">
        <v>192</v>
      </c>
      <c r="F618" s="144">
        <v>0</v>
      </c>
      <c r="G618" s="145">
        <v>0</v>
      </c>
      <c r="H618" s="145">
        <v>0</v>
      </c>
      <c r="I618" s="145">
        <v>0</v>
      </c>
      <c r="J618" s="145">
        <v>0</v>
      </c>
      <c r="K618" s="145">
        <v>0</v>
      </c>
      <c r="L618" s="145">
        <v>0</v>
      </c>
      <c r="M618" s="145">
        <v>0</v>
      </c>
      <c r="N618" s="145">
        <v>0</v>
      </c>
      <c r="O618" s="145">
        <v>0</v>
      </c>
      <c r="P618" s="145">
        <v>3247.91865</v>
      </c>
      <c r="Q618" s="145">
        <v>0</v>
      </c>
      <c r="R618" s="146">
        <v>3247.91865</v>
      </c>
    </row>
    <row r="619" spans="1:18" ht="13.5">
      <c r="A619" s="147"/>
      <c r="B619" s="143" t="s">
        <v>24</v>
      </c>
      <c r="C619" s="143" t="s">
        <v>24</v>
      </c>
      <c r="D619" s="143" t="s">
        <v>24</v>
      </c>
      <c r="E619" s="143">
        <v>160</v>
      </c>
      <c r="F619" s="144">
        <v>0</v>
      </c>
      <c r="G619" s="145">
        <v>0</v>
      </c>
      <c r="H619" s="145">
        <v>0</v>
      </c>
      <c r="I619" s="145">
        <v>0</v>
      </c>
      <c r="J619" s="145">
        <v>0</v>
      </c>
      <c r="K619" s="145">
        <v>0</v>
      </c>
      <c r="L619" s="145">
        <v>0</v>
      </c>
      <c r="M619" s="145">
        <v>0</v>
      </c>
      <c r="N619" s="145">
        <v>0</v>
      </c>
      <c r="O619" s="145">
        <v>0</v>
      </c>
      <c r="P619" s="145">
        <v>7686.597269999999</v>
      </c>
      <c r="Q619" s="145">
        <v>0</v>
      </c>
      <c r="R619" s="146">
        <v>7686.597269999999</v>
      </c>
    </row>
    <row r="620" spans="1:18" ht="13.5">
      <c r="A620" s="147"/>
      <c r="B620" s="143" t="s">
        <v>25</v>
      </c>
      <c r="C620" s="143" t="s">
        <v>25</v>
      </c>
      <c r="D620" s="143" t="s">
        <v>25</v>
      </c>
      <c r="E620" s="143">
        <v>19</v>
      </c>
      <c r="F620" s="144">
        <v>0</v>
      </c>
      <c r="G620" s="145">
        <v>0</v>
      </c>
      <c r="H620" s="145">
        <v>0</v>
      </c>
      <c r="I620" s="145">
        <v>0</v>
      </c>
      <c r="J620" s="145">
        <v>0</v>
      </c>
      <c r="K620" s="145">
        <v>0</v>
      </c>
      <c r="L620" s="145">
        <v>0</v>
      </c>
      <c r="M620" s="145">
        <v>0</v>
      </c>
      <c r="N620" s="145">
        <v>0</v>
      </c>
      <c r="O620" s="145">
        <v>0</v>
      </c>
      <c r="P620" s="145">
        <v>6634.691360000001</v>
      </c>
      <c r="Q620" s="145">
        <v>0</v>
      </c>
      <c r="R620" s="146">
        <v>6634.691360000001</v>
      </c>
    </row>
    <row r="621" spans="1:18" ht="13.5">
      <c r="A621" s="147"/>
      <c r="B621" s="147"/>
      <c r="C621" s="147"/>
      <c r="D621" s="147"/>
      <c r="E621" s="148">
        <v>161</v>
      </c>
      <c r="F621" s="149">
        <v>0</v>
      </c>
      <c r="G621" s="150">
        <v>0</v>
      </c>
      <c r="H621" s="150">
        <v>0</v>
      </c>
      <c r="I621" s="150">
        <v>0</v>
      </c>
      <c r="J621" s="150">
        <v>0</v>
      </c>
      <c r="K621" s="150">
        <v>0</v>
      </c>
      <c r="L621" s="150">
        <v>0</v>
      </c>
      <c r="M621" s="150">
        <v>0</v>
      </c>
      <c r="N621" s="150">
        <v>0</v>
      </c>
      <c r="O621" s="150">
        <v>0</v>
      </c>
      <c r="P621" s="150">
        <v>4324.0423</v>
      </c>
      <c r="Q621" s="150">
        <v>0</v>
      </c>
      <c r="R621" s="151">
        <v>4324.0423</v>
      </c>
    </row>
    <row r="622" spans="1:18" ht="13.5">
      <c r="A622" s="147"/>
      <c r="B622" s="147"/>
      <c r="C622" s="147"/>
      <c r="D622" s="147"/>
      <c r="E622" s="148">
        <v>227</v>
      </c>
      <c r="F622" s="149">
        <v>0</v>
      </c>
      <c r="G622" s="150">
        <v>0</v>
      </c>
      <c r="H622" s="150">
        <v>0</v>
      </c>
      <c r="I622" s="150">
        <v>0</v>
      </c>
      <c r="J622" s="150">
        <v>0</v>
      </c>
      <c r="K622" s="150">
        <v>0</v>
      </c>
      <c r="L622" s="150">
        <v>0</v>
      </c>
      <c r="M622" s="150">
        <v>0</v>
      </c>
      <c r="N622" s="150">
        <v>0</v>
      </c>
      <c r="O622" s="150">
        <v>0</v>
      </c>
      <c r="P622" s="150">
        <v>1233.46307</v>
      </c>
      <c r="Q622" s="150">
        <v>0</v>
      </c>
      <c r="R622" s="151">
        <v>1233.46307</v>
      </c>
    </row>
    <row r="623" spans="1:18" ht="13.5">
      <c r="A623" s="147"/>
      <c r="B623" s="147"/>
      <c r="C623" s="143" t="s">
        <v>205</v>
      </c>
      <c r="D623" s="143" t="s">
        <v>206</v>
      </c>
      <c r="E623" s="143">
        <v>162</v>
      </c>
      <c r="F623" s="144">
        <v>0</v>
      </c>
      <c r="G623" s="145">
        <v>0</v>
      </c>
      <c r="H623" s="145">
        <v>0</v>
      </c>
      <c r="I623" s="145">
        <v>0</v>
      </c>
      <c r="J623" s="145">
        <v>0</v>
      </c>
      <c r="K623" s="145">
        <v>0</v>
      </c>
      <c r="L623" s="145">
        <v>0</v>
      </c>
      <c r="M623" s="145">
        <v>0</v>
      </c>
      <c r="N623" s="145">
        <v>0</v>
      </c>
      <c r="O623" s="145">
        <v>0</v>
      </c>
      <c r="P623" s="145">
        <v>2034.4048300000002</v>
      </c>
      <c r="Q623" s="145">
        <v>0</v>
      </c>
      <c r="R623" s="146">
        <v>2034.4048300000002</v>
      </c>
    </row>
    <row r="624" spans="1:18" ht="13.5">
      <c r="A624" s="147"/>
      <c r="B624" s="143" t="s">
        <v>26</v>
      </c>
      <c r="C624" s="143" t="s">
        <v>207</v>
      </c>
      <c r="D624" s="143" t="s">
        <v>208</v>
      </c>
      <c r="E624" s="143">
        <v>23</v>
      </c>
      <c r="F624" s="144">
        <v>0</v>
      </c>
      <c r="G624" s="145">
        <v>0</v>
      </c>
      <c r="H624" s="145">
        <v>0</v>
      </c>
      <c r="I624" s="145">
        <v>0</v>
      </c>
      <c r="J624" s="145">
        <v>0</v>
      </c>
      <c r="K624" s="145">
        <v>0</v>
      </c>
      <c r="L624" s="145">
        <v>0</v>
      </c>
      <c r="M624" s="145">
        <v>0</v>
      </c>
      <c r="N624" s="145">
        <v>0</v>
      </c>
      <c r="O624" s="145">
        <v>0</v>
      </c>
      <c r="P624" s="145">
        <v>7174.59382</v>
      </c>
      <c r="Q624" s="145">
        <v>0</v>
      </c>
      <c r="R624" s="146">
        <v>7174.59382</v>
      </c>
    </row>
    <row r="625" spans="1:18" ht="13.5">
      <c r="A625" s="147"/>
      <c r="B625" s="147"/>
      <c r="C625" s="147"/>
      <c r="D625" s="147"/>
      <c r="E625" s="148">
        <v>110</v>
      </c>
      <c r="F625" s="149">
        <v>0</v>
      </c>
      <c r="G625" s="150">
        <v>0</v>
      </c>
      <c r="H625" s="150">
        <v>0</v>
      </c>
      <c r="I625" s="150">
        <v>0</v>
      </c>
      <c r="J625" s="150">
        <v>0</v>
      </c>
      <c r="K625" s="150">
        <v>0</v>
      </c>
      <c r="L625" s="150">
        <v>0</v>
      </c>
      <c r="M625" s="150">
        <v>0</v>
      </c>
      <c r="N625" s="150">
        <v>0</v>
      </c>
      <c r="O625" s="150">
        <v>0</v>
      </c>
      <c r="P625" s="150">
        <v>693.21766</v>
      </c>
      <c r="Q625" s="150">
        <v>0</v>
      </c>
      <c r="R625" s="151">
        <v>693.21766</v>
      </c>
    </row>
    <row r="626" spans="1:18" ht="13.5">
      <c r="A626" s="147"/>
      <c r="B626" s="147"/>
      <c r="C626" s="147"/>
      <c r="D626" s="147"/>
      <c r="E626" s="148">
        <v>164</v>
      </c>
      <c r="F626" s="149">
        <v>0</v>
      </c>
      <c r="G626" s="150">
        <v>0</v>
      </c>
      <c r="H626" s="150">
        <v>0</v>
      </c>
      <c r="I626" s="150">
        <v>0</v>
      </c>
      <c r="J626" s="150">
        <v>0</v>
      </c>
      <c r="K626" s="150">
        <v>0</v>
      </c>
      <c r="L626" s="150">
        <v>0</v>
      </c>
      <c r="M626" s="150">
        <v>0</v>
      </c>
      <c r="N626" s="150">
        <v>0</v>
      </c>
      <c r="O626" s="150">
        <v>0</v>
      </c>
      <c r="P626" s="150">
        <v>5238.45375</v>
      </c>
      <c r="Q626" s="150">
        <v>0</v>
      </c>
      <c r="R626" s="151">
        <v>5238.45375</v>
      </c>
    </row>
    <row r="627" spans="1:18" ht="13.5">
      <c r="A627" s="143" t="s">
        <v>294</v>
      </c>
      <c r="B627" s="143" t="s">
        <v>12</v>
      </c>
      <c r="C627" s="143" t="s">
        <v>125</v>
      </c>
      <c r="D627" s="143" t="s">
        <v>126</v>
      </c>
      <c r="E627" s="143">
        <v>36</v>
      </c>
      <c r="F627" s="144">
        <v>0</v>
      </c>
      <c r="G627" s="145">
        <v>0</v>
      </c>
      <c r="H627" s="145">
        <v>0</v>
      </c>
      <c r="I627" s="145">
        <v>71.95134</v>
      </c>
      <c r="J627" s="145">
        <v>0</v>
      </c>
      <c r="K627" s="145">
        <v>71.95134</v>
      </c>
      <c r="L627" s="145">
        <v>580.43882</v>
      </c>
      <c r="M627" s="145">
        <v>0</v>
      </c>
      <c r="N627" s="145">
        <v>580.43882</v>
      </c>
      <c r="O627" s="145">
        <v>652.39016</v>
      </c>
      <c r="P627" s="145">
        <v>15826.60894</v>
      </c>
      <c r="Q627" s="145">
        <v>0</v>
      </c>
      <c r="R627" s="146">
        <v>15826.60894</v>
      </c>
    </row>
    <row r="628" spans="1:18" ht="13.5">
      <c r="A628" s="147"/>
      <c r="B628" s="147"/>
      <c r="C628" s="143" t="s">
        <v>12</v>
      </c>
      <c r="D628" s="143" t="s">
        <v>12</v>
      </c>
      <c r="E628" s="143">
        <v>34</v>
      </c>
      <c r="F628" s="144">
        <v>0</v>
      </c>
      <c r="G628" s="145">
        <v>0</v>
      </c>
      <c r="H628" s="145">
        <v>0</v>
      </c>
      <c r="I628" s="145">
        <v>221.24988000000002</v>
      </c>
      <c r="J628" s="145">
        <v>0</v>
      </c>
      <c r="K628" s="145">
        <v>221.24988000000002</v>
      </c>
      <c r="L628" s="145">
        <v>609.99787</v>
      </c>
      <c r="M628" s="145">
        <v>0</v>
      </c>
      <c r="N628" s="145">
        <v>609.99787</v>
      </c>
      <c r="O628" s="145">
        <v>831.24775</v>
      </c>
      <c r="P628" s="145">
        <v>11350.34556</v>
      </c>
      <c r="Q628" s="145">
        <v>0</v>
      </c>
      <c r="R628" s="146">
        <v>11350.34556</v>
      </c>
    </row>
    <row r="629" spans="1:18" ht="13.5">
      <c r="A629" s="147"/>
      <c r="B629" s="143" t="s">
        <v>130</v>
      </c>
      <c r="C629" s="143" t="s">
        <v>131</v>
      </c>
      <c r="D629" s="143" t="s">
        <v>131</v>
      </c>
      <c r="E629" s="143">
        <v>22</v>
      </c>
      <c r="F629" s="144">
        <v>0</v>
      </c>
      <c r="G629" s="145">
        <v>0</v>
      </c>
      <c r="H629" s="145">
        <v>0</v>
      </c>
      <c r="I629" s="145">
        <v>249.11567000000002</v>
      </c>
      <c r="J629" s="145">
        <v>15.3395</v>
      </c>
      <c r="K629" s="145">
        <v>264.45517</v>
      </c>
      <c r="L629" s="145">
        <v>493.41225</v>
      </c>
      <c r="M629" s="145">
        <v>13.31849</v>
      </c>
      <c r="N629" s="145">
        <v>506.73073999999997</v>
      </c>
      <c r="O629" s="145">
        <v>771.18591</v>
      </c>
      <c r="P629" s="145">
        <v>2840.13552</v>
      </c>
      <c r="Q629" s="145">
        <v>0</v>
      </c>
      <c r="R629" s="146">
        <v>2840.13552</v>
      </c>
    </row>
    <row r="630" spans="1:18" ht="13.5">
      <c r="A630" s="147"/>
      <c r="B630" s="147"/>
      <c r="C630" s="147"/>
      <c r="D630" s="143" t="s">
        <v>132</v>
      </c>
      <c r="E630" s="143">
        <v>23</v>
      </c>
      <c r="F630" s="144">
        <v>0</v>
      </c>
      <c r="G630" s="145">
        <v>0</v>
      </c>
      <c r="H630" s="145">
        <v>0</v>
      </c>
      <c r="I630" s="145">
        <v>300.03314</v>
      </c>
      <c r="J630" s="145">
        <v>0.00934</v>
      </c>
      <c r="K630" s="145">
        <v>300.04247999999995</v>
      </c>
      <c r="L630" s="145">
        <v>335.94788</v>
      </c>
      <c r="M630" s="145">
        <v>0</v>
      </c>
      <c r="N630" s="145">
        <v>335.94788</v>
      </c>
      <c r="O630" s="145">
        <v>635.99036</v>
      </c>
      <c r="P630" s="145">
        <v>3686.36166</v>
      </c>
      <c r="Q630" s="145">
        <v>0</v>
      </c>
      <c r="R630" s="146">
        <v>3686.36166</v>
      </c>
    </row>
    <row r="631" spans="1:18" ht="13.5">
      <c r="A631" s="147"/>
      <c r="B631" s="147"/>
      <c r="C631" s="143" t="s">
        <v>133</v>
      </c>
      <c r="D631" s="143" t="s">
        <v>256</v>
      </c>
      <c r="E631" s="143">
        <v>33</v>
      </c>
      <c r="F631" s="144">
        <v>0</v>
      </c>
      <c r="G631" s="145">
        <v>0</v>
      </c>
      <c r="H631" s="145">
        <v>0</v>
      </c>
      <c r="I631" s="145">
        <v>65.36909</v>
      </c>
      <c r="J631" s="145">
        <v>0.03538</v>
      </c>
      <c r="K631" s="145">
        <v>65.40447</v>
      </c>
      <c r="L631" s="145">
        <v>399.20796</v>
      </c>
      <c r="M631" s="145">
        <v>0</v>
      </c>
      <c r="N631" s="145">
        <v>399.20796</v>
      </c>
      <c r="O631" s="145">
        <v>464.61243</v>
      </c>
      <c r="P631" s="145">
        <v>7948.80058</v>
      </c>
      <c r="Q631" s="145">
        <v>0</v>
      </c>
      <c r="R631" s="146">
        <v>7948.80058</v>
      </c>
    </row>
    <row r="632" spans="1:18" ht="13.5">
      <c r="A632" s="147"/>
      <c r="B632" s="147"/>
      <c r="C632" s="147"/>
      <c r="D632" s="143" t="s">
        <v>134</v>
      </c>
      <c r="E632" s="143">
        <v>28</v>
      </c>
      <c r="F632" s="144">
        <v>0</v>
      </c>
      <c r="G632" s="145">
        <v>0</v>
      </c>
      <c r="H632" s="145">
        <v>0</v>
      </c>
      <c r="I632" s="145">
        <v>57.85844</v>
      </c>
      <c r="J632" s="145">
        <v>0.09122</v>
      </c>
      <c r="K632" s="145">
        <v>57.94966</v>
      </c>
      <c r="L632" s="145">
        <v>1722.80677</v>
      </c>
      <c r="M632" s="145">
        <v>0</v>
      </c>
      <c r="N632" s="145">
        <v>1722.80677</v>
      </c>
      <c r="O632" s="145">
        <v>1780.75643</v>
      </c>
      <c r="P632" s="145">
        <v>5991.751740000001</v>
      </c>
      <c r="Q632" s="145">
        <v>0</v>
      </c>
      <c r="R632" s="146">
        <v>5991.751740000001</v>
      </c>
    </row>
    <row r="633" spans="1:18" ht="13.5">
      <c r="A633" s="147"/>
      <c r="B633" s="147"/>
      <c r="C633" s="143" t="s">
        <v>258</v>
      </c>
      <c r="D633" s="143" t="s">
        <v>259</v>
      </c>
      <c r="E633" s="143">
        <v>30</v>
      </c>
      <c r="F633" s="144">
        <v>0</v>
      </c>
      <c r="G633" s="145">
        <v>0</v>
      </c>
      <c r="H633" s="145">
        <v>0</v>
      </c>
      <c r="I633" s="145">
        <v>156.60404</v>
      </c>
      <c r="J633" s="145">
        <v>0</v>
      </c>
      <c r="K633" s="145">
        <v>156.60404</v>
      </c>
      <c r="L633" s="145">
        <v>194.5994</v>
      </c>
      <c r="M633" s="145">
        <v>0</v>
      </c>
      <c r="N633" s="145">
        <v>194.5994</v>
      </c>
      <c r="O633" s="145">
        <v>351.20344</v>
      </c>
      <c r="P633" s="145">
        <v>3969.9773999999998</v>
      </c>
      <c r="Q633" s="145">
        <v>0</v>
      </c>
      <c r="R633" s="146">
        <v>3969.9773999999998</v>
      </c>
    </row>
    <row r="634" spans="1:18" ht="13.5">
      <c r="A634" s="147"/>
      <c r="B634" s="147"/>
      <c r="C634" s="147"/>
      <c r="D634" s="143" t="s">
        <v>258</v>
      </c>
      <c r="E634" s="143">
        <v>29</v>
      </c>
      <c r="F634" s="144">
        <v>0</v>
      </c>
      <c r="G634" s="145">
        <v>0</v>
      </c>
      <c r="H634" s="145">
        <v>0</v>
      </c>
      <c r="I634" s="145">
        <v>120.42393</v>
      </c>
      <c r="J634" s="145">
        <v>0</v>
      </c>
      <c r="K634" s="145">
        <v>120.42393</v>
      </c>
      <c r="L634" s="145">
        <v>172.82054</v>
      </c>
      <c r="M634" s="145">
        <v>0</v>
      </c>
      <c r="N634" s="145">
        <v>172.82054</v>
      </c>
      <c r="O634" s="145">
        <v>293.24447</v>
      </c>
      <c r="P634" s="145">
        <v>5004.97174</v>
      </c>
      <c r="Q634" s="145">
        <v>0</v>
      </c>
      <c r="R634" s="146">
        <v>5004.97174</v>
      </c>
    </row>
    <row r="635" spans="1:18" ht="13.5">
      <c r="A635" s="147"/>
      <c r="B635" s="147"/>
      <c r="C635" s="143" t="s">
        <v>135</v>
      </c>
      <c r="D635" s="143" t="s">
        <v>135</v>
      </c>
      <c r="E635" s="143">
        <v>21</v>
      </c>
      <c r="F635" s="144">
        <v>0</v>
      </c>
      <c r="G635" s="145">
        <v>0</v>
      </c>
      <c r="H635" s="145">
        <v>0</v>
      </c>
      <c r="I635" s="145">
        <v>603.78049</v>
      </c>
      <c r="J635" s="145">
        <v>28.5321</v>
      </c>
      <c r="K635" s="145">
        <v>632.31259</v>
      </c>
      <c r="L635" s="145">
        <v>4691.28988</v>
      </c>
      <c r="M635" s="145">
        <v>67.50064</v>
      </c>
      <c r="N635" s="145">
        <v>4758.79052</v>
      </c>
      <c r="O635" s="145">
        <v>5391.10311</v>
      </c>
      <c r="P635" s="145">
        <v>5506.89436</v>
      </c>
      <c r="Q635" s="145">
        <v>0</v>
      </c>
      <c r="R635" s="146">
        <v>5506.89436</v>
      </c>
    </row>
    <row r="636" spans="1:18" ht="13.5">
      <c r="A636" s="147"/>
      <c r="B636" s="147"/>
      <c r="C636" s="147"/>
      <c r="D636" s="143" t="s">
        <v>295</v>
      </c>
      <c r="E636" s="143">
        <v>37</v>
      </c>
      <c r="F636" s="144">
        <v>0</v>
      </c>
      <c r="G636" s="145">
        <v>0</v>
      </c>
      <c r="H636" s="145">
        <v>0</v>
      </c>
      <c r="I636" s="145">
        <v>103.47678</v>
      </c>
      <c r="J636" s="145">
        <v>0</v>
      </c>
      <c r="K636" s="145">
        <v>103.47678</v>
      </c>
      <c r="L636" s="145">
        <v>199.64776</v>
      </c>
      <c r="M636" s="145">
        <v>0</v>
      </c>
      <c r="N636" s="145">
        <v>199.64776</v>
      </c>
      <c r="O636" s="145">
        <v>303.12453999999997</v>
      </c>
      <c r="P636" s="145">
        <v>2687.5172000000002</v>
      </c>
      <c r="Q636" s="145">
        <v>0</v>
      </c>
      <c r="R636" s="146">
        <v>2687.5172000000002</v>
      </c>
    </row>
    <row r="637" spans="1:18" ht="13.5">
      <c r="A637" s="147"/>
      <c r="B637" s="143" t="s">
        <v>16</v>
      </c>
      <c r="C637" s="143" t="s">
        <v>148</v>
      </c>
      <c r="D637" s="143" t="s">
        <v>268</v>
      </c>
      <c r="E637" s="143">
        <v>19</v>
      </c>
      <c r="F637" s="144">
        <v>0</v>
      </c>
      <c r="G637" s="145">
        <v>0</v>
      </c>
      <c r="H637" s="145">
        <v>0</v>
      </c>
      <c r="I637" s="145">
        <v>1709.35819</v>
      </c>
      <c r="J637" s="145">
        <v>20.79044</v>
      </c>
      <c r="K637" s="145">
        <v>1730.14863</v>
      </c>
      <c r="L637" s="145">
        <v>4659.51379</v>
      </c>
      <c r="M637" s="145">
        <v>128.22704</v>
      </c>
      <c r="N637" s="145">
        <v>4787.74083</v>
      </c>
      <c r="O637" s="145">
        <v>6517.88946</v>
      </c>
      <c r="P637" s="145">
        <v>11139.54293</v>
      </c>
      <c r="Q637" s="145">
        <v>0</v>
      </c>
      <c r="R637" s="146">
        <v>11139.54293</v>
      </c>
    </row>
    <row r="638" spans="1:18" ht="13.5">
      <c r="A638" s="147"/>
      <c r="B638" s="147"/>
      <c r="C638" s="147"/>
      <c r="D638" s="143" t="s">
        <v>296</v>
      </c>
      <c r="E638" s="143">
        <v>18</v>
      </c>
      <c r="F638" s="144">
        <v>0</v>
      </c>
      <c r="G638" s="145">
        <v>0</v>
      </c>
      <c r="H638" s="145">
        <v>0</v>
      </c>
      <c r="I638" s="145">
        <v>1289.88971</v>
      </c>
      <c r="J638" s="145">
        <v>18.715970000000002</v>
      </c>
      <c r="K638" s="145">
        <v>1308.60568</v>
      </c>
      <c r="L638" s="145">
        <v>7152.39635</v>
      </c>
      <c r="M638" s="145">
        <v>48.27661</v>
      </c>
      <c r="N638" s="145">
        <v>7200.67296</v>
      </c>
      <c r="O638" s="145">
        <v>8509.27864</v>
      </c>
      <c r="P638" s="145">
        <v>14302.75322</v>
      </c>
      <c r="Q638" s="145">
        <v>0</v>
      </c>
      <c r="R638" s="146">
        <v>14302.75322</v>
      </c>
    </row>
    <row r="639" spans="1:18" ht="13.5">
      <c r="A639" s="147"/>
      <c r="B639" s="147"/>
      <c r="C639" s="147"/>
      <c r="D639" s="143" t="s">
        <v>149</v>
      </c>
      <c r="E639" s="143">
        <v>17</v>
      </c>
      <c r="F639" s="144">
        <v>0</v>
      </c>
      <c r="G639" s="145">
        <v>0</v>
      </c>
      <c r="H639" s="145">
        <v>0</v>
      </c>
      <c r="I639" s="145">
        <v>2615.50518</v>
      </c>
      <c r="J639" s="145">
        <v>504.65648</v>
      </c>
      <c r="K639" s="145">
        <v>3120.16166</v>
      </c>
      <c r="L639" s="145">
        <v>12423.25528</v>
      </c>
      <c r="M639" s="145">
        <v>398.12662</v>
      </c>
      <c r="N639" s="145">
        <v>12821.3819</v>
      </c>
      <c r="O639" s="145">
        <v>15941.54356</v>
      </c>
      <c r="P639" s="145">
        <v>19963.56366</v>
      </c>
      <c r="Q639" s="145">
        <v>0</v>
      </c>
      <c r="R639" s="146">
        <v>19963.56366</v>
      </c>
    </row>
    <row r="640" spans="1:18" ht="13.5">
      <c r="A640" s="147"/>
      <c r="B640" s="147"/>
      <c r="C640" s="143" t="s">
        <v>150</v>
      </c>
      <c r="D640" s="143" t="s">
        <v>150</v>
      </c>
      <c r="E640" s="143">
        <v>20</v>
      </c>
      <c r="F640" s="144">
        <v>0</v>
      </c>
      <c r="G640" s="145">
        <v>0</v>
      </c>
      <c r="H640" s="145">
        <v>0</v>
      </c>
      <c r="I640" s="145">
        <v>869.95714</v>
      </c>
      <c r="J640" s="145">
        <v>7.543189999999999</v>
      </c>
      <c r="K640" s="145">
        <v>877.50033</v>
      </c>
      <c r="L640" s="145">
        <v>2056.88551</v>
      </c>
      <c r="M640" s="145">
        <v>296.42383</v>
      </c>
      <c r="N640" s="145">
        <v>2353.30934</v>
      </c>
      <c r="O640" s="145">
        <v>3230.80967</v>
      </c>
      <c r="P640" s="145">
        <v>11071.53566</v>
      </c>
      <c r="Q640" s="145">
        <v>0</v>
      </c>
      <c r="R640" s="146">
        <v>11071.53566</v>
      </c>
    </row>
    <row r="641" spans="1:18" ht="13.5">
      <c r="A641" s="147"/>
      <c r="B641" s="147"/>
      <c r="C641" s="143" t="s">
        <v>151</v>
      </c>
      <c r="D641" s="143" t="s">
        <v>152</v>
      </c>
      <c r="E641" s="143">
        <v>32</v>
      </c>
      <c r="F641" s="144">
        <v>0</v>
      </c>
      <c r="G641" s="145">
        <v>0</v>
      </c>
      <c r="H641" s="145">
        <v>0</v>
      </c>
      <c r="I641" s="145">
        <v>10.29964</v>
      </c>
      <c r="J641" s="145">
        <v>0.13882</v>
      </c>
      <c r="K641" s="145">
        <v>10.43846</v>
      </c>
      <c r="L641" s="145">
        <v>424.84643</v>
      </c>
      <c r="M641" s="145">
        <v>0</v>
      </c>
      <c r="N641" s="145">
        <v>424.84643</v>
      </c>
      <c r="O641" s="145">
        <v>435.28489</v>
      </c>
      <c r="P641" s="145">
        <v>6658.54591</v>
      </c>
      <c r="Q641" s="145">
        <v>0</v>
      </c>
      <c r="R641" s="146">
        <v>6658.54591</v>
      </c>
    </row>
    <row r="642" spans="1:18" ht="13.5">
      <c r="A642" s="147"/>
      <c r="B642" s="147"/>
      <c r="C642" s="143" t="s">
        <v>16</v>
      </c>
      <c r="D642" s="143" t="s">
        <v>153</v>
      </c>
      <c r="E642" s="143">
        <v>5</v>
      </c>
      <c r="F642" s="144">
        <v>0</v>
      </c>
      <c r="G642" s="145">
        <v>0</v>
      </c>
      <c r="H642" s="145">
        <v>0</v>
      </c>
      <c r="I642" s="145">
        <v>27.45708</v>
      </c>
      <c r="J642" s="145">
        <v>0</v>
      </c>
      <c r="K642" s="145">
        <v>27.45708</v>
      </c>
      <c r="L642" s="145">
        <v>1061.48918</v>
      </c>
      <c r="M642" s="145">
        <v>0</v>
      </c>
      <c r="N642" s="145">
        <v>1061.48918</v>
      </c>
      <c r="O642" s="145">
        <v>1088.94626</v>
      </c>
      <c r="P642" s="145">
        <v>9667.45369</v>
      </c>
      <c r="Q642" s="145">
        <v>0</v>
      </c>
      <c r="R642" s="146">
        <v>9667.45369</v>
      </c>
    </row>
    <row r="643" spans="1:18" ht="13.5">
      <c r="A643" s="147"/>
      <c r="B643" s="147"/>
      <c r="C643" s="147"/>
      <c r="D643" s="143" t="s">
        <v>155</v>
      </c>
      <c r="E643" s="143">
        <v>7</v>
      </c>
      <c r="F643" s="144">
        <v>0</v>
      </c>
      <c r="G643" s="145">
        <v>0</v>
      </c>
      <c r="H643" s="145">
        <v>0</v>
      </c>
      <c r="I643" s="145">
        <v>78.57074</v>
      </c>
      <c r="J643" s="145">
        <v>0</v>
      </c>
      <c r="K643" s="145">
        <v>78.57074</v>
      </c>
      <c r="L643" s="145">
        <v>702.69137</v>
      </c>
      <c r="M643" s="145">
        <v>0</v>
      </c>
      <c r="N643" s="145">
        <v>702.69137</v>
      </c>
      <c r="O643" s="145">
        <v>781.26211</v>
      </c>
      <c r="P643" s="145">
        <v>6911.33932</v>
      </c>
      <c r="Q643" s="145">
        <v>0</v>
      </c>
      <c r="R643" s="146">
        <v>6911.33932</v>
      </c>
    </row>
    <row r="644" spans="1:18" ht="13.5">
      <c r="A644" s="147"/>
      <c r="B644" s="147"/>
      <c r="C644" s="147"/>
      <c r="D644" s="143" t="s">
        <v>159</v>
      </c>
      <c r="E644" s="143">
        <v>4</v>
      </c>
      <c r="F644" s="144">
        <v>0</v>
      </c>
      <c r="G644" s="145">
        <v>0</v>
      </c>
      <c r="H644" s="145">
        <v>0</v>
      </c>
      <c r="I644" s="145">
        <v>19.151220000000002</v>
      </c>
      <c r="J644" s="145">
        <v>0</v>
      </c>
      <c r="K644" s="145">
        <v>19.151220000000002</v>
      </c>
      <c r="L644" s="145">
        <v>3316.4624599999997</v>
      </c>
      <c r="M644" s="145">
        <v>0</v>
      </c>
      <c r="N644" s="145">
        <v>3316.4624599999997</v>
      </c>
      <c r="O644" s="145">
        <v>3335.6136800000004</v>
      </c>
      <c r="P644" s="145">
        <v>6924.295230000001</v>
      </c>
      <c r="Q644" s="145">
        <v>0</v>
      </c>
      <c r="R644" s="146">
        <v>6924.295230000001</v>
      </c>
    </row>
    <row r="645" spans="1:18" ht="13.5">
      <c r="A645" s="147"/>
      <c r="B645" s="147"/>
      <c r="C645" s="147"/>
      <c r="D645" s="147"/>
      <c r="E645" s="148">
        <v>42</v>
      </c>
      <c r="F645" s="149">
        <v>0</v>
      </c>
      <c r="G645" s="150">
        <v>0</v>
      </c>
      <c r="H645" s="150">
        <v>0</v>
      </c>
      <c r="I645" s="150">
        <v>14.42603</v>
      </c>
      <c r="J645" s="150">
        <v>0</v>
      </c>
      <c r="K645" s="150">
        <v>14.42603</v>
      </c>
      <c r="L645" s="150">
        <v>513.70772</v>
      </c>
      <c r="M645" s="150">
        <v>0</v>
      </c>
      <c r="N645" s="150">
        <v>513.70772</v>
      </c>
      <c r="O645" s="150">
        <v>528.13375</v>
      </c>
      <c r="P645" s="150">
        <v>4720.28367</v>
      </c>
      <c r="Q645" s="150">
        <v>0</v>
      </c>
      <c r="R645" s="151">
        <v>4720.28367</v>
      </c>
    </row>
    <row r="646" spans="1:18" ht="13.5">
      <c r="A646" s="147"/>
      <c r="B646" s="147"/>
      <c r="C646" s="147"/>
      <c r="D646" s="143" t="s">
        <v>163</v>
      </c>
      <c r="E646" s="143">
        <v>15</v>
      </c>
      <c r="F646" s="144">
        <v>0</v>
      </c>
      <c r="G646" s="145">
        <v>0</v>
      </c>
      <c r="H646" s="145">
        <v>0</v>
      </c>
      <c r="I646" s="145">
        <v>7.68332</v>
      </c>
      <c r="J646" s="145">
        <v>0</v>
      </c>
      <c r="K646" s="145">
        <v>7.68332</v>
      </c>
      <c r="L646" s="145">
        <v>427.59852</v>
      </c>
      <c r="M646" s="145">
        <v>0</v>
      </c>
      <c r="N646" s="145">
        <v>427.59852</v>
      </c>
      <c r="O646" s="145">
        <v>435.28184000000005</v>
      </c>
      <c r="P646" s="145">
        <v>11923.9465</v>
      </c>
      <c r="Q646" s="145">
        <v>0</v>
      </c>
      <c r="R646" s="146">
        <v>11923.9465</v>
      </c>
    </row>
    <row r="647" spans="1:18" ht="13.5">
      <c r="A647" s="147"/>
      <c r="B647" s="147"/>
      <c r="C647" s="147"/>
      <c r="D647" s="143" t="s">
        <v>166</v>
      </c>
      <c r="E647" s="143">
        <v>3</v>
      </c>
      <c r="F647" s="144">
        <v>0</v>
      </c>
      <c r="G647" s="145">
        <v>0</v>
      </c>
      <c r="H647" s="145">
        <v>0</v>
      </c>
      <c r="I647" s="145">
        <v>43.432900000000004</v>
      </c>
      <c r="J647" s="145">
        <v>0</v>
      </c>
      <c r="K647" s="145">
        <v>43.432900000000004</v>
      </c>
      <c r="L647" s="145">
        <v>406.69165000000004</v>
      </c>
      <c r="M647" s="145">
        <v>0</v>
      </c>
      <c r="N647" s="145">
        <v>406.69165000000004</v>
      </c>
      <c r="O647" s="145">
        <v>450.12455</v>
      </c>
      <c r="P647" s="145">
        <v>10460.66958</v>
      </c>
      <c r="Q647" s="145">
        <v>0</v>
      </c>
      <c r="R647" s="146">
        <v>10460.66958</v>
      </c>
    </row>
    <row r="648" spans="1:18" ht="13.5">
      <c r="A648" s="147"/>
      <c r="B648" s="147"/>
      <c r="C648" s="147"/>
      <c r="D648" s="147"/>
      <c r="E648" s="148">
        <v>14</v>
      </c>
      <c r="F648" s="149">
        <v>0</v>
      </c>
      <c r="G648" s="150">
        <v>0</v>
      </c>
      <c r="H648" s="150">
        <v>0</v>
      </c>
      <c r="I648" s="150">
        <v>32.31868</v>
      </c>
      <c r="J648" s="150">
        <v>10.34947</v>
      </c>
      <c r="K648" s="150">
        <v>42.668150000000004</v>
      </c>
      <c r="L648" s="150">
        <v>5735.24553</v>
      </c>
      <c r="M648" s="150">
        <v>6.50731</v>
      </c>
      <c r="N648" s="150">
        <v>5741.75284</v>
      </c>
      <c r="O648" s="150">
        <v>5784.4209900000005</v>
      </c>
      <c r="P648" s="150">
        <v>7670.50814</v>
      </c>
      <c r="Q648" s="150">
        <v>0</v>
      </c>
      <c r="R648" s="151">
        <v>7670.50814</v>
      </c>
    </row>
    <row r="649" spans="1:18" ht="13.5">
      <c r="A649" s="147"/>
      <c r="B649" s="147"/>
      <c r="C649" s="147"/>
      <c r="D649" s="147"/>
      <c r="E649" s="148">
        <v>43</v>
      </c>
      <c r="F649" s="149">
        <v>0</v>
      </c>
      <c r="G649" s="150">
        <v>0</v>
      </c>
      <c r="H649" s="150">
        <v>0</v>
      </c>
      <c r="I649" s="150">
        <v>9.50647</v>
      </c>
      <c r="J649" s="150">
        <v>0</v>
      </c>
      <c r="K649" s="150">
        <v>9.50647</v>
      </c>
      <c r="L649" s="150">
        <v>843.5429300000001</v>
      </c>
      <c r="M649" s="150">
        <v>0</v>
      </c>
      <c r="N649" s="150">
        <v>843.5429300000001</v>
      </c>
      <c r="O649" s="150">
        <v>853.0494</v>
      </c>
      <c r="P649" s="150">
        <v>7588.5116</v>
      </c>
      <c r="Q649" s="150">
        <v>0</v>
      </c>
      <c r="R649" s="151">
        <v>7588.5116</v>
      </c>
    </row>
    <row r="650" spans="1:18" ht="13.5">
      <c r="A650" s="147"/>
      <c r="B650" s="147"/>
      <c r="C650" s="147"/>
      <c r="D650" s="143" t="s">
        <v>167</v>
      </c>
      <c r="E650" s="143">
        <v>6</v>
      </c>
      <c r="F650" s="144">
        <v>0</v>
      </c>
      <c r="G650" s="145">
        <v>0</v>
      </c>
      <c r="H650" s="145">
        <v>0</v>
      </c>
      <c r="I650" s="145">
        <v>13.593440000000001</v>
      </c>
      <c r="J650" s="145">
        <v>0</v>
      </c>
      <c r="K650" s="145">
        <v>13.593440000000001</v>
      </c>
      <c r="L650" s="145">
        <v>1401.68005</v>
      </c>
      <c r="M650" s="145">
        <v>0</v>
      </c>
      <c r="N650" s="145">
        <v>1401.68005</v>
      </c>
      <c r="O650" s="145">
        <v>1415.27349</v>
      </c>
      <c r="P650" s="145">
        <v>7963.949860000001</v>
      </c>
      <c r="Q650" s="145">
        <v>0</v>
      </c>
      <c r="R650" s="146">
        <v>7963.949860000001</v>
      </c>
    </row>
    <row r="651" spans="1:18" ht="13.5">
      <c r="A651" s="147"/>
      <c r="B651" s="147"/>
      <c r="C651" s="147"/>
      <c r="D651" s="143" t="s">
        <v>169</v>
      </c>
      <c r="E651" s="143">
        <v>8</v>
      </c>
      <c r="F651" s="144">
        <v>0</v>
      </c>
      <c r="G651" s="145">
        <v>0</v>
      </c>
      <c r="H651" s="145">
        <v>0</v>
      </c>
      <c r="I651" s="145">
        <v>88.03538</v>
      </c>
      <c r="J651" s="145">
        <v>0.00261</v>
      </c>
      <c r="K651" s="145">
        <v>88.03799000000001</v>
      </c>
      <c r="L651" s="145">
        <v>11001.688</v>
      </c>
      <c r="M651" s="145">
        <v>55.53807</v>
      </c>
      <c r="N651" s="145">
        <v>11057.22607</v>
      </c>
      <c r="O651" s="145">
        <v>11145.264060000001</v>
      </c>
      <c r="P651" s="145">
        <v>1085.5828999999999</v>
      </c>
      <c r="Q651" s="145">
        <v>0</v>
      </c>
      <c r="R651" s="146">
        <v>1085.5828999999999</v>
      </c>
    </row>
    <row r="652" spans="1:18" ht="13.5">
      <c r="A652" s="147"/>
      <c r="B652" s="147"/>
      <c r="C652" s="147"/>
      <c r="D652" s="143" t="s">
        <v>171</v>
      </c>
      <c r="E652" s="143">
        <v>10</v>
      </c>
      <c r="F652" s="144">
        <v>0</v>
      </c>
      <c r="G652" s="145">
        <v>0</v>
      </c>
      <c r="H652" s="145">
        <v>0</v>
      </c>
      <c r="I652" s="145">
        <v>330.97972</v>
      </c>
      <c r="J652" s="145">
        <v>0.0013</v>
      </c>
      <c r="K652" s="145">
        <v>330.98102</v>
      </c>
      <c r="L652" s="145">
        <v>28257.42314</v>
      </c>
      <c r="M652" s="145">
        <v>218.57614999999998</v>
      </c>
      <c r="N652" s="145">
        <v>28475.99929</v>
      </c>
      <c r="O652" s="145">
        <v>28806.98031</v>
      </c>
      <c r="P652" s="145">
        <v>1116.33425</v>
      </c>
      <c r="Q652" s="145">
        <v>0</v>
      </c>
      <c r="R652" s="146">
        <v>1116.33425</v>
      </c>
    </row>
    <row r="653" spans="1:18" ht="13.5">
      <c r="A653" s="147"/>
      <c r="B653" s="147"/>
      <c r="C653" s="147"/>
      <c r="D653" s="143" t="s">
        <v>172</v>
      </c>
      <c r="E653" s="143">
        <v>41</v>
      </c>
      <c r="F653" s="144">
        <v>0</v>
      </c>
      <c r="G653" s="145">
        <v>0</v>
      </c>
      <c r="H653" s="145">
        <v>0</v>
      </c>
      <c r="I653" s="145">
        <v>77.13128999999999</v>
      </c>
      <c r="J653" s="145">
        <v>0.46569</v>
      </c>
      <c r="K653" s="145">
        <v>77.59698</v>
      </c>
      <c r="L653" s="145">
        <v>1809.7588</v>
      </c>
      <c r="M653" s="145">
        <v>26.60943</v>
      </c>
      <c r="N653" s="145">
        <v>1836.36823</v>
      </c>
      <c r="O653" s="145">
        <v>1913.96521</v>
      </c>
      <c r="P653" s="145">
        <v>9941.69066</v>
      </c>
      <c r="Q653" s="145">
        <v>0</v>
      </c>
      <c r="R653" s="146">
        <v>9941.69066</v>
      </c>
    </row>
    <row r="654" spans="1:18" ht="13.5">
      <c r="A654" s="147"/>
      <c r="B654" s="147"/>
      <c r="C654" s="147"/>
      <c r="D654" s="143" t="s">
        <v>175</v>
      </c>
      <c r="E654" s="143">
        <v>12</v>
      </c>
      <c r="F654" s="144">
        <v>0</v>
      </c>
      <c r="G654" s="145">
        <v>0</v>
      </c>
      <c r="H654" s="145">
        <v>0</v>
      </c>
      <c r="I654" s="145">
        <v>16.41054</v>
      </c>
      <c r="J654" s="145">
        <v>0</v>
      </c>
      <c r="K654" s="145">
        <v>16.41054</v>
      </c>
      <c r="L654" s="145">
        <v>1882.73051</v>
      </c>
      <c r="M654" s="145">
        <v>0</v>
      </c>
      <c r="N654" s="145">
        <v>1882.73051</v>
      </c>
      <c r="O654" s="145">
        <v>1899.14105</v>
      </c>
      <c r="P654" s="145">
        <v>5024.670349999999</v>
      </c>
      <c r="Q654" s="145">
        <v>0</v>
      </c>
      <c r="R654" s="146">
        <v>5024.670349999999</v>
      </c>
    </row>
    <row r="655" spans="1:18" ht="13.5">
      <c r="A655" s="147"/>
      <c r="B655" s="147"/>
      <c r="C655" s="147"/>
      <c r="D655" s="143" t="s">
        <v>297</v>
      </c>
      <c r="E655" s="143">
        <v>1</v>
      </c>
      <c r="F655" s="144">
        <v>0</v>
      </c>
      <c r="G655" s="145">
        <v>0</v>
      </c>
      <c r="H655" s="145">
        <v>0</v>
      </c>
      <c r="I655" s="145">
        <v>2.8254099999999998</v>
      </c>
      <c r="J655" s="145">
        <v>0</v>
      </c>
      <c r="K655" s="145">
        <v>2.8254099999999998</v>
      </c>
      <c r="L655" s="145">
        <v>2660</v>
      </c>
      <c r="M655" s="145">
        <v>0</v>
      </c>
      <c r="N655" s="145">
        <v>2660</v>
      </c>
      <c r="O655" s="145">
        <v>2662.8254100000004</v>
      </c>
      <c r="P655" s="145">
        <v>4010.1602000000003</v>
      </c>
      <c r="Q655" s="145">
        <v>0</v>
      </c>
      <c r="R655" s="146">
        <v>4010.1602000000003</v>
      </c>
    </row>
    <row r="656" spans="1:18" ht="13.5">
      <c r="A656" s="147"/>
      <c r="B656" s="147"/>
      <c r="C656" s="147"/>
      <c r="D656" s="147"/>
      <c r="E656" s="148">
        <v>44</v>
      </c>
      <c r="F656" s="149">
        <v>0</v>
      </c>
      <c r="G656" s="150">
        <v>0</v>
      </c>
      <c r="H656" s="150">
        <v>0</v>
      </c>
      <c r="I656" s="150">
        <v>241.41441</v>
      </c>
      <c r="J656" s="150">
        <v>56.829879999999996</v>
      </c>
      <c r="K656" s="150">
        <v>298.24429</v>
      </c>
      <c r="L656" s="150">
        <v>124186.68042</v>
      </c>
      <c r="M656" s="150">
        <v>173.00807999999998</v>
      </c>
      <c r="N656" s="150">
        <v>124359.6885</v>
      </c>
      <c r="O656" s="150">
        <v>124657.93279</v>
      </c>
      <c r="P656" s="150">
        <v>94.44086</v>
      </c>
      <c r="Q656" s="150">
        <v>0</v>
      </c>
      <c r="R656" s="151">
        <v>94.44086</v>
      </c>
    </row>
    <row r="657" spans="1:18" ht="13.5">
      <c r="A657" s="147"/>
      <c r="B657" s="147"/>
      <c r="C657" s="143" t="s">
        <v>298</v>
      </c>
      <c r="D657" s="143" t="s">
        <v>299</v>
      </c>
      <c r="E657" s="143">
        <v>40</v>
      </c>
      <c r="F657" s="144">
        <v>0</v>
      </c>
      <c r="G657" s="145">
        <v>0</v>
      </c>
      <c r="H657" s="145">
        <v>0</v>
      </c>
      <c r="I657" s="145">
        <v>34.304629999999996</v>
      </c>
      <c r="J657" s="145">
        <v>0</v>
      </c>
      <c r="K657" s="145">
        <v>34.304629999999996</v>
      </c>
      <c r="L657" s="145">
        <v>115.4308</v>
      </c>
      <c r="M657" s="145">
        <v>0</v>
      </c>
      <c r="N657" s="145">
        <v>115.4308</v>
      </c>
      <c r="O657" s="145">
        <v>149.73542999999998</v>
      </c>
      <c r="P657" s="145">
        <v>6720.701059999999</v>
      </c>
      <c r="Q657" s="145">
        <v>0</v>
      </c>
      <c r="R657" s="146">
        <v>6720.701059999999</v>
      </c>
    </row>
    <row r="658" spans="1:18" ht="13.5">
      <c r="A658" s="147"/>
      <c r="B658" s="143" t="s">
        <v>20</v>
      </c>
      <c r="C658" s="143" t="s">
        <v>272</v>
      </c>
      <c r="D658" s="143" t="s">
        <v>274</v>
      </c>
      <c r="E658" s="143">
        <v>39</v>
      </c>
      <c r="F658" s="144">
        <v>0</v>
      </c>
      <c r="G658" s="145">
        <v>0</v>
      </c>
      <c r="H658" s="145">
        <v>0</v>
      </c>
      <c r="I658" s="145">
        <v>34.816269999999996</v>
      </c>
      <c r="J658" s="145">
        <v>0</v>
      </c>
      <c r="K658" s="145">
        <v>34.816269999999996</v>
      </c>
      <c r="L658" s="145">
        <v>1224.17542</v>
      </c>
      <c r="M658" s="145">
        <v>4.201350000000001</v>
      </c>
      <c r="N658" s="145">
        <v>1228.37677</v>
      </c>
      <c r="O658" s="145">
        <v>1263.19304</v>
      </c>
      <c r="P658" s="145">
        <v>1987.26762</v>
      </c>
      <c r="Q658" s="145">
        <v>0</v>
      </c>
      <c r="R658" s="146">
        <v>1987.26762</v>
      </c>
    </row>
    <row r="659" spans="1:18" ht="13.5">
      <c r="A659" s="143" t="s">
        <v>300</v>
      </c>
      <c r="B659" s="143" t="s">
        <v>66</v>
      </c>
      <c r="C659" s="143" t="s">
        <v>106</v>
      </c>
      <c r="D659" s="143" t="s">
        <v>106</v>
      </c>
      <c r="E659" s="143">
        <v>8</v>
      </c>
      <c r="F659" s="144">
        <v>0</v>
      </c>
      <c r="G659" s="145">
        <v>0</v>
      </c>
      <c r="H659" s="145">
        <v>0</v>
      </c>
      <c r="I659" s="145">
        <v>254.87601</v>
      </c>
      <c r="J659" s="145">
        <v>17.07386</v>
      </c>
      <c r="K659" s="145">
        <v>271.94987</v>
      </c>
      <c r="L659" s="145">
        <v>1574.78207</v>
      </c>
      <c r="M659" s="145">
        <v>43.55332</v>
      </c>
      <c r="N659" s="145">
        <v>1618.33539</v>
      </c>
      <c r="O659" s="145">
        <v>1890.28526</v>
      </c>
      <c r="P659" s="145">
        <v>16250.227449999998</v>
      </c>
      <c r="Q659" s="145">
        <v>0</v>
      </c>
      <c r="R659" s="146">
        <v>16250.227449999998</v>
      </c>
    </row>
    <row r="660" spans="1:18" ht="13.5">
      <c r="A660" s="147"/>
      <c r="B660" s="147"/>
      <c r="C660" s="143" t="s">
        <v>301</v>
      </c>
      <c r="D660" s="143" t="s">
        <v>302</v>
      </c>
      <c r="E660" s="143">
        <v>47</v>
      </c>
      <c r="F660" s="144">
        <v>0</v>
      </c>
      <c r="G660" s="145">
        <v>0</v>
      </c>
      <c r="H660" s="145">
        <v>0</v>
      </c>
      <c r="I660" s="145">
        <v>185.33066</v>
      </c>
      <c r="J660" s="145">
        <v>0</v>
      </c>
      <c r="K660" s="145">
        <v>185.33066</v>
      </c>
      <c r="L660" s="145">
        <v>145.77632999999997</v>
      </c>
      <c r="M660" s="145">
        <v>0</v>
      </c>
      <c r="N660" s="145">
        <v>145.77632999999997</v>
      </c>
      <c r="O660" s="145">
        <v>331.10699</v>
      </c>
      <c r="P660" s="145">
        <v>5299.076410000001</v>
      </c>
      <c r="Q660" s="145">
        <v>0</v>
      </c>
      <c r="R660" s="146">
        <v>5299.076410000001</v>
      </c>
    </row>
    <row r="661" spans="1:18" ht="13.5">
      <c r="A661" s="147"/>
      <c r="B661" s="143" t="s">
        <v>5</v>
      </c>
      <c r="C661" s="143" t="s">
        <v>5</v>
      </c>
      <c r="D661" s="143" t="s">
        <v>5</v>
      </c>
      <c r="E661" s="143">
        <v>2</v>
      </c>
      <c r="F661" s="144">
        <v>0</v>
      </c>
      <c r="G661" s="145">
        <v>0</v>
      </c>
      <c r="H661" s="145">
        <v>0</v>
      </c>
      <c r="I661" s="145">
        <v>215.82487</v>
      </c>
      <c r="J661" s="145">
        <v>7.72612</v>
      </c>
      <c r="K661" s="145">
        <v>223.55098999999998</v>
      </c>
      <c r="L661" s="145">
        <v>9943.10628</v>
      </c>
      <c r="M661" s="145">
        <v>33.669599999999996</v>
      </c>
      <c r="N661" s="145">
        <v>9976.775880000001</v>
      </c>
      <c r="O661" s="145">
        <v>10200.326869999999</v>
      </c>
      <c r="P661" s="145">
        <v>6295.73326</v>
      </c>
      <c r="Q661" s="145">
        <v>0</v>
      </c>
      <c r="R661" s="146">
        <v>6295.73326</v>
      </c>
    </row>
    <row r="662" spans="1:18" ht="13.5">
      <c r="A662" s="147"/>
      <c r="B662" s="147"/>
      <c r="C662" s="147"/>
      <c r="D662" s="143" t="s">
        <v>215</v>
      </c>
      <c r="E662" s="143">
        <v>14</v>
      </c>
      <c r="F662" s="144">
        <v>0</v>
      </c>
      <c r="G662" s="145">
        <v>0</v>
      </c>
      <c r="H662" s="145">
        <v>0</v>
      </c>
      <c r="I662" s="145">
        <v>113.58702000000001</v>
      </c>
      <c r="J662" s="145">
        <v>0.01308</v>
      </c>
      <c r="K662" s="145">
        <v>113.60010000000001</v>
      </c>
      <c r="L662" s="145">
        <v>3615.67308</v>
      </c>
      <c r="M662" s="145">
        <v>17.29646</v>
      </c>
      <c r="N662" s="145">
        <v>3632.96954</v>
      </c>
      <c r="O662" s="145">
        <v>3746.56964</v>
      </c>
      <c r="P662" s="145">
        <v>7666.553980000001</v>
      </c>
      <c r="Q662" s="145">
        <v>0</v>
      </c>
      <c r="R662" s="146">
        <v>7666.553980000001</v>
      </c>
    </row>
    <row r="663" spans="1:18" ht="13.5">
      <c r="A663" s="147"/>
      <c r="B663" s="147"/>
      <c r="C663" s="147"/>
      <c r="D663" s="143" t="s">
        <v>303</v>
      </c>
      <c r="E663" s="143">
        <v>62</v>
      </c>
      <c r="F663" s="144">
        <v>0</v>
      </c>
      <c r="G663" s="145">
        <v>0</v>
      </c>
      <c r="H663" s="145">
        <v>0</v>
      </c>
      <c r="I663" s="145">
        <v>16.76351</v>
      </c>
      <c r="J663" s="145">
        <v>0.04302</v>
      </c>
      <c r="K663" s="145">
        <v>16.80653</v>
      </c>
      <c r="L663" s="145">
        <v>515.46575</v>
      </c>
      <c r="M663" s="145">
        <v>0</v>
      </c>
      <c r="N663" s="145">
        <v>515.46575</v>
      </c>
      <c r="O663" s="145">
        <v>532.27228</v>
      </c>
      <c r="P663" s="145">
        <v>3982.1581</v>
      </c>
      <c r="Q663" s="145">
        <v>0</v>
      </c>
      <c r="R663" s="146">
        <v>3982.1581</v>
      </c>
    </row>
    <row r="664" spans="1:18" ht="13.5">
      <c r="A664" s="147"/>
      <c r="B664" s="147"/>
      <c r="C664" s="143" t="s">
        <v>190</v>
      </c>
      <c r="D664" s="143" t="s">
        <v>304</v>
      </c>
      <c r="E664" s="143">
        <v>51</v>
      </c>
      <c r="F664" s="144">
        <v>0</v>
      </c>
      <c r="G664" s="145">
        <v>0</v>
      </c>
      <c r="H664" s="145">
        <v>0</v>
      </c>
      <c r="I664" s="145">
        <v>163.14079999999998</v>
      </c>
      <c r="J664" s="145">
        <v>0</v>
      </c>
      <c r="K664" s="145">
        <v>163.14079999999998</v>
      </c>
      <c r="L664" s="145">
        <v>467.78328999999997</v>
      </c>
      <c r="M664" s="145">
        <v>22.418680000000002</v>
      </c>
      <c r="N664" s="145">
        <v>490.20196999999996</v>
      </c>
      <c r="O664" s="145">
        <v>653.34277</v>
      </c>
      <c r="P664" s="145">
        <v>4426.32626</v>
      </c>
      <c r="Q664" s="145">
        <v>0</v>
      </c>
      <c r="R664" s="146">
        <v>4426.32626</v>
      </c>
    </row>
    <row r="665" spans="1:18" ht="13.5">
      <c r="A665" s="147"/>
      <c r="B665" s="147"/>
      <c r="C665" s="143" t="s">
        <v>110</v>
      </c>
      <c r="D665" s="143" t="s">
        <v>237</v>
      </c>
      <c r="E665" s="143">
        <v>48</v>
      </c>
      <c r="F665" s="144">
        <v>0</v>
      </c>
      <c r="G665" s="145">
        <v>0</v>
      </c>
      <c r="H665" s="145">
        <v>0</v>
      </c>
      <c r="I665" s="145">
        <v>94.66368</v>
      </c>
      <c r="J665" s="145">
        <v>0.00453</v>
      </c>
      <c r="K665" s="145">
        <v>94.66821</v>
      </c>
      <c r="L665" s="145">
        <v>139.05566000000002</v>
      </c>
      <c r="M665" s="145">
        <v>0</v>
      </c>
      <c r="N665" s="145">
        <v>139.05566000000002</v>
      </c>
      <c r="O665" s="145">
        <v>233.72387</v>
      </c>
      <c r="P665" s="145">
        <v>4382.3395</v>
      </c>
      <c r="Q665" s="145">
        <v>0</v>
      </c>
      <c r="R665" s="146">
        <v>4382.3395</v>
      </c>
    </row>
    <row r="666" spans="1:18" ht="13.5">
      <c r="A666" s="147"/>
      <c r="B666" s="147"/>
      <c r="C666" s="147"/>
      <c r="D666" s="143" t="s">
        <v>111</v>
      </c>
      <c r="E666" s="143">
        <v>41</v>
      </c>
      <c r="F666" s="144">
        <v>0</v>
      </c>
      <c r="G666" s="145">
        <v>0</v>
      </c>
      <c r="H666" s="145">
        <v>0</v>
      </c>
      <c r="I666" s="145">
        <v>81.86038</v>
      </c>
      <c r="J666" s="145">
        <v>0.01036</v>
      </c>
      <c r="K666" s="145">
        <v>81.87074000000001</v>
      </c>
      <c r="L666" s="145">
        <v>1118.72751</v>
      </c>
      <c r="M666" s="145">
        <v>0</v>
      </c>
      <c r="N666" s="145">
        <v>1118.72751</v>
      </c>
      <c r="O666" s="145">
        <v>1200.59825</v>
      </c>
      <c r="P666" s="145">
        <v>5195.31697</v>
      </c>
      <c r="Q666" s="145">
        <v>0</v>
      </c>
      <c r="R666" s="146">
        <v>5195.31697</v>
      </c>
    </row>
    <row r="667" spans="1:18" ht="13.5">
      <c r="A667" s="147"/>
      <c r="B667" s="147"/>
      <c r="C667" s="143" t="s">
        <v>238</v>
      </c>
      <c r="D667" s="143" t="s">
        <v>239</v>
      </c>
      <c r="E667" s="143">
        <v>31</v>
      </c>
      <c r="F667" s="144">
        <v>0</v>
      </c>
      <c r="G667" s="145">
        <v>0</v>
      </c>
      <c r="H667" s="145">
        <v>0</v>
      </c>
      <c r="I667" s="145">
        <v>0</v>
      </c>
      <c r="J667" s="145">
        <v>0</v>
      </c>
      <c r="K667" s="145">
        <v>0</v>
      </c>
      <c r="L667" s="145">
        <v>0</v>
      </c>
      <c r="M667" s="145">
        <v>0</v>
      </c>
      <c r="N667" s="145">
        <v>0</v>
      </c>
      <c r="O667" s="145">
        <v>0</v>
      </c>
      <c r="P667" s="145">
        <v>2238.58407</v>
      </c>
      <c r="Q667" s="145">
        <v>0</v>
      </c>
      <c r="R667" s="146">
        <v>2238.58407</v>
      </c>
    </row>
    <row r="668" spans="1:18" ht="13.5">
      <c r="A668" s="147"/>
      <c r="B668" s="143" t="s">
        <v>6</v>
      </c>
      <c r="C668" s="143" t="s">
        <v>112</v>
      </c>
      <c r="D668" s="143" t="s">
        <v>6</v>
      </c>
      <c r="E668" s="143">
        <v>3</v>
      </c>
      <c r="F668" s="144">
        <v>0</v>
      </c>
      <c r="G668" s="145">
        <v>0</v>
      </c>
      <c r="H668" s="145">
        <v>0</v>
      </c>
      <c r="I668" s="145">
        <v>244.56603</v>
      </c>
      <c r="J668" s="145">
        <v>27.851020000000002</v>
      </c>
      <c r="K668" s="145">
        <v>272.41704999999996</v>
      </c>
      <c r="L668" s="145">
        <v>2456.37937</v>
      </c>
      <c r="M668" s="145">
        <v>33.077580000000005</v>
      </c>
      <c r="N668" s="145">
        <v>2489.4569500000002</v>
      </c>
      <c r="O668" s="145">
        <v>2761.874</v>
      </c>
      <c r="P668" s="145">
        <v>10544.101859999999</v>
      </c>
      <c r="Q668" s="145">
        <v>0</v>
      </c>
      <c r="R668" s="146">
        <v>10544.101859999999</v>
      </c>
    </row>
    <row r="669" spans="1:18" ht="13.5">
      <c r="A669" s="147"/>
      <c r="B669" s="147"/>
      <c r="C669" s="143" t="s">
        <v>113</v>
      </c>
      <c r="D669" s="143" t="s">
        <v>113</v>
      </c>
      <c r="E669" s="143">
        <v>39</v>
      </c>
      <c r="F669" s="144">
        <v>0</v>
      </c>
      <c r="G669" s="145">
        <v>0</v>
      </c>
      <c r="H669" s="145">
        <v>0</v>
      </c>
      <c r="I669" s="145">
        <v>154.12145999999998</v>
      </c>
      <c r="J669" s="145">
        <v>0</v>
      </c>
      <c r="K669" s="145">
        <v>154.12145999999998</v>
      </c>
      <c r="L669" s="145">
        <v>544.51089</v>
      </c>
      <c r="M669" s="145">
        <v>0</v>
      </c>
      <c r="N669" s="145">
        <v>544.51089</v>
      </c>
      <c r="O669" s="145">
        <v>698.63235</v>
      </c>
      <c r="P669" s="145">
        <v>9031.84921</v>
      </c>
      <c r="Q669" s="145">
        <v>0</v>
      </c>
      <c r="R669" s="146">
        <v>9031.84921</v>
      </c>
    </row>
    <row r="670" spans="1:18" ht="13.5">
      <c r="A670" s="147"/>
      <c r="B670" s="147"/>
      <c r="C670" s="143" t="s">
        <v>305</v>
      </c>
      <c r="D670" s="143" t="s">
        <v>306</v>
      </c>
      <c r="E670" s="143">
        <v>50</v>
      </c>
      <c r="F670" s="144">
        <v>0</v>
      </c>
      <c r="G670" s="145">
        <v>0</v>
      </c>
      <c r="H670" s="145">
        <v>0</v>
      </c>
      <c r="I670" s="145">
        <v>149.34148000000002</v>
      </c>
      <c r="J670" s="145">
        <v>13.727549999999999</v>
      </c>
      <c r="K670" s="145">
        <v>163.06903</v>
      </c>
      <c r="L670" s="145">
        <v>171.18299</v>
      </c>
      <c r="M670" s="145">
        <v>0</v>
      </c>
      <c r="N670" s="145">
        <v>171.18299</v>
      </c>
      <c r="O670" s="145">
        <v>334.25202</v>
      </c>
      <c r="P670" s="145">
        <v>15417.893820000001</v>
      </c>
      <c r="Q670" s="145">
        <v>0</v>
      </c>
      <c r="R670" s="146">
        <v>15417.893820000001</v>
      </c>
    </row>
    <row r="671" spans="1:18" ht="13.5">
      <c r="A671" s="147"/>
      <c r="B671" s="147"/>
      <c r="C671" s="147"/>
      <c r="D671" s="143" t="s">
        <v>169</v>
      </c>
      <c r="E671" s="143">
        <v>18</v>
      </c>
      <c r="F671" s="144">
        <v>0</v>
      </c>
      <c r="G671" s="145">
        <v>0</v>
      </c>
      <c r="H671" s="145">
        <v>0</v>
      </c>
      <c r="I671" s="145">
        <v>0</v>
      </c>
      <c r="J671" s="145">
        <v>0</v>
      </c>
      <c r="K671" s="145">
        <v>0</v>
      </c>
      <c r="L671" s="145">
        <v>0</v>
      </c>
      <c r="M671" s="145">
        <v>0</v>
      </c>
      <c r="N671" s="145">
        <v>0</v>
      </c>
      <c r="O671" s="145">
        <v>0</v>
      </c>
      <c r="P671" s="145">
        <v>1620.40096</v>
      </c>
      <c r="Q671" s="145">
        <v>0</v>
      </c>
      <c r="R671" s="146">
        <v>1620.40096</v>
      </c>
    </row>
    <row r="672" spans="1:18" ht="13.5">
      <c r="A672" s="147"/>
      <c r="B672" s="147"/>
      <c r="C672" s="143" t="s">
        <v>307</v>
      </c>
      <c r="D672" s="143" t="s">
        <v>308</v>
      </c>
      <c r="E672" s="143">
        <v>38</v>
      </c>
      <c r="F672" s="144">
        <v>0</v>
      </c>
      <c r="G672" s="145">
        <v>0</v>
      </c>
      <c r="H672" s="145">
        <v>0</v>
      </c>
      <c r="I672" s="145">
        <v>462.92972</v>
      </c>
      <c r="J672" s="145">
        <v>0</v>
      </c>
      <c r="K672" s="145">
        <v>462.92972</v>
      </c>
      <c r="L672" s="145">
        <v>2796.60963</v>
      </c>
      <c r="M672" s="145">
        <v>38.09904</v>
      </c>
      <c r="N672" s="145">
        <v>2834.70867</v>
      </c>
      <c r="O672" s="145">
        <v>3297.63839</v>
      </c>
      <c r="P672" s="145">
        <v>7988.98182</v>
      </c>
      <c r="Q672" s="145">
        <v>0</v>
      </c>
      <c r="R672" s="146">
        <v>7988.98182</v>
      </c>
    </row>
    <row r="673" spans="1:18" ht="13.5">
      <c r="A673" s="147"/>
      <c r="B673" s="147"/>
      <c r="C673" s="143" t="s">
        <v>309</v>
      </c>
      <c r="D673" s="143" t="s">
        <v>310</v>
      </c>
      <c r="E673" s="143">
        <v>49</v>
      </c>
      <c r="F673" s="144">
        <v>0</v>
      </c>
      <c r="G673" s="145">
        <v>0</v>
      </c>
      <c r="H673" s="145">
        <v>0</v>
      </c>
      <c r="I673" s="145">
        <v>0</v>
      </c>
      <c r="J673" s="145">
        <v>0</v>
      </c>
      <c r="K673" s="145">
        <v>0</v>
      </c>
      <c r="L673" s="145">
        <v>0</v>
      </c>
      <c r="M673" s="145">
        <v>0</v>
      </c>
      <c r="N673" s="145">
        <v>0</v>
      </c>
      <c r="O673" s="145">
        <v>0</v>
      </c>
      <c r="P673" s="145">
        <v>1374.02304</v>
      </c>
      <c r="Q673" s="145">
        <v>0</v>
      </c>
      <c r="R673" s="146">
        <v>1374.02304</v>
      </c>
    </row>
    <row r="674" spans="1:18" ht="13.5">
      <c r="A674" s="147"/>
      <c r="B674" s="143" t="s">
        <v>8</v>
      </c>
      <c r="C674" s="143" t="s">
        <v>115</v>
      </c>
      <c r="D674" s="143" t="s">
        <v>116</v>
      </c>
      <c r="E674" s="143">
        <v>11</v>
      </c>
      <c r="F674" s="144">
        <v>0</v>
      </c>
      <c r="G674" s="145">
        <v>0</v>
      </c>
      <c r="H674" s="145">
        <v>0</v>
      </c>
      <c r="I674" s="145">
        <v>722.13253</v>
      </c>
      <c r="J674" s="145">
        <v>9.97727</v>
      </c>
      <c r="K674" s="145">
        <v>732.1098000000001</v>
      </c>
      <c r="L674" s="145">
        <v>13852.11189</v>
      </c>
      <c r="M674" s="145">
        <v>16.16208</v>
      </c>
      <c r="N674" s="145">
        <v>13868.27397</v>
      </c>
      <c r="O674" s="145">
        <v>14600.38377</v>
      </c>
      <c r="P674" s="145">
        <v>10035.080380000001</v>
      </c>
      <c r="Q674" s="145">
        <v>0</v>
      </c>
      <c r="R674" s="146">
        <v>10035.080380000001</v>
      </c>
    </row>
    <row r="675" spans="1:18" ht="13.5">
      <c r="A675" s="147"/>
      <c r="B675" s="143" t="s">
        <v>9</v>
      </c>
      <c r="C675" s="143" t="s">
        <v>120</v>
      </c>
      <c r="D675" s="143" t="s">
        <v>311</v>
      </c>
      <c r="E675" s="143">
        <v>59</v>
      </c>
      <c r="F675" s="144">
        <v>0</v>
      </c>
      <c r="G675" s="145">
        <v>0</v>
      </c>
      <c r="H675" s="145">
        <v>0</v>
      </c>
      <c r="I675" s="145">
        <v>453.58887</v>
      </c>
      <c r="J675" s="145">
        <v>0.018260000000000002</v>
      </c>
      <c r="K675" s="145">
        <v>453.60713</v>
      </c>
      <c r="L675" s="145">
        <v>320.72896999999995</v>
      </c>
      <c r="M675" s="145">
        <v>0</v>
      </c>
      <c r="N675" s="145">
        <v>320.72896999999995</v>
      </c>
      <c r="O675" s="145">
        <v>774.3361</v>
      </c>
      <c r="P675" s="145">
        <v>17865.731010000003</v>
      </c>
      <c r="Q675" s="145">
        <v>0</v>
      </c>
      <c r="R675" s="146">
        <v>17865.731010000003</v>
      </c>
    </row>
    <row r="676" spans="1:18" ht="13.5">
      <c r="A676" s="147"/>
      <c r="B676" s="143" t="s">
        <v>10</v>
      </c>
      <c r="C676" s="143" t="s">
        <v>312</v>
      </c>
      <c r="D676" s="143" t="s">
        <v>313</v>
      </c>
      <c r="E676" s="143">
        <v>55</v>
      </c>
      <c r="F676" s="144">
        <v>0</v>
      </c>
      <c r="G676" s="145">
        <v>0</v>
      </c>
      <c r="H676" s="145">
        <v>0</v>
      </c>
      <c r="I676" s="145">
        <v>0</v>
      </c>
      <c r="J676" s="145">
        <v>0</v>
      </c>
      <c r="K676" s="145">
        <v>0</v>
      </c>
      <c r="L676" s="145">
        <v>0</v>
      </c>
      <c r="M676" s="145">
        <v>0</v>
      </c>
      <c r="N676" s="145">
        <v>0</v>
      </c>
      <c r="O676" s="145">
        <v>0</v>
      </c>
      <c r="P676" s="145">
        <v>903.8973199999999</v>
      </c>
      <c r="Q676" s="145">
        <v>0</v>
      </c>
      <c r="R676" s="146">
        <v>903.8973199999999</v>
      </c>
    </row>
    <row r="677" spans="1:18" ht="13.5">
      <c r="A677" s="147"/>
      <c r="B677" s="147"/>
      <c r="C677" s="143" t="s">
        <v>10</v>
      </c>
      <c r="D677" s="143" t="s">
        <v>10</v>
      </c>
      <c r="E677" s="143">
        <v>40</v>
      </c>
      <c r="F677" s="144">
        <v>0</v>
      </c>
      <c r="G677" s="145">
        <v>0</v>
      </c>
      <c r="H677" s="145">
        <v>0</v>
      </c>
      <c r="I677" s="145">
        <v>67.30264</v>
      </c>
      <c r="J677" s="145">
        <v>0</v>
      </c>
      <c r="K677" s="145">
        <v>67.30264</v>
      </c>
      <c r="L677" s="145">
        <v>1131.7571799999998</v>
      </c>
      <c r="M677" s="145">
        <v>0</v>
      </c>
      <c r="N677" s="145">
        <v>1131.7571799999998</v>
      </c>
      <c r="O677" s="145">
        <v>1199.0598200000002</v>
      </c>
      <c r="P677" s="145">
        <v>4659.72673</v>
      </c>
      <c r="Q677" s="145">
        <v>0</v>
      </c>
      <c r="R677" s="146">
        <v>4659.72673</v>
      </c>
    </row>
    <row r="678" spans="1:18" ht="13.5">
      <c r="A678" s="147"/>
      <c r="B678" s="143" t="s">
        <v>122</v>
      </c>
      <c r="C678" s="143" t="s">
        <v>122</v>
      </c>
      <c r="D678" s="143" t="s">
        <v>122</v>
      </c>
      <c r="E678" s="143">
        <v>30</v>
      </c>
      <c r="F678" s="144">
        <v>0</v>
      </c>
      <c r="G678" s="145">
        <v>0</v>
      </c>
      <c r="H678" s="145">
        <v>0</v>
      </c>
      <c r="I678" s="145">
        <v>230.31706</v>
      </c>
      <c r="J678" s="145">
        <v>0.13213</v>
      </c>
      <c r="K678" s="145">
        <v>230.44919000000002</v>
      </c>
      <c r="L678" s="145">
        <v>1266.0105700000001</v>
      </c>
      <c r="M678" s="145">
        <v>0</v>
      </c>
      <c r="N678" s="145">
        <v>1266.0105700000001</v>
      </c>
      <c r="O678" s="145">
        <v>1496.45976</v>
      </c>
      <c r="P678" s="145">
        <v>8095.53633</v>
      </c>
      <c r="Q678" s="145">
        <v>137.28</v>
      </c>
      <c r="R678" s="146">
        <v>8232.81633</v>
      </c>
    </row>
    <row r="679" spans="1:18" ht="13.5">
      <c r="A679" s="147"/>
      <c r="B679" s="147"/>
      <c r="C679" s="143" t="s">
        <v>123</v>
      </c>
      <c r="D679" s="143" t="s">
        <v>124</v>
      </c>
      <c r="E679" s="143">
        <v>46</v>
      </c>
      <c r="F679" s="144">
        <v>0</v>
      </c>
      <c r="G679" s="145">
        <v>0</v>
      </c>
      <c r="H679" s="145">
        <v>0</v>
      </c>
      <c r="I679" s="145">
        <v>138.61462</v>
      </c>
      <c r="J679" s="145">
        <v>0.03525</v>
      </c>
      <c r="K679" s="145">
        <v>138.64987</v>
      </c>
      <c r="L679" s="145">
        <v>585.21451</v>
      </c>
      <c r="M679" s="145">
        <v>0</v>
      </c>
      <c r="N679" s="145">
        <v>585.21451</v>
      </c>
      <c r="O679" s="145">
        <v>723.86438</v>
      </c>
      <c r="P679" s="145">
        <v>9813.19261</v>
      </c>
      <c r="Q679" s="145">
        <v>0</v>
      </c>
      <c r="R679" s="146">
        <v>9813.19261</v>
      </c>
    </row>
    <row r="680" spans="1:18" ht="13.5">
      <c r="A680" s="147"/>
      <c r="B680" s="143" t="s">
        <v>130</v>
      </c>
      <c r="C680" s="143" t="s">
        <v>131</v>
      </c>
      <c r="D680" s="143" t="s">
        <v>131</v>
      </c>
      <c r="E680" s="143">
        <v>54</v>
      </c>
      <c r="F680" s="144">
        <v>0</v>
      </c>
      <c r="G680" s="145">
        <v>0</v>
      </c>
      <c r="H680" s="145">
        <v>0</v>
      </c>
      <c r="I680" s="145">
        <v>22.98086</v>
      </c>
      <c r="J680" s="145">
        <v>0.22833</v>
      </c>
      <c r="K680" s="145">
        <v>23.20919</v>
      </c>
      <c r="L680" s="145">
        <v>399.43379</v>
      </c>
      <c r="M680" s="145">
        <v>0</v>
      </c>
      <c r="N680" s="145">
        <v>399.43379</v>
      </c>
      <c r="O680" s="145">
        <v>422.64297999999997</v>
      </c>
      <c r="P680" s="145">
        <v>3274.44063</v>
      </c>
      <c r="Q680" s="145">
        <v>0</v>
      </c>
      <c r="R680" s="146">
        <v>3274.44063</v>
      </c>
    </row>
    <row r="681" spans="1:18" ht="13.5">
      <c r="A681" s="147"/>
      <c r="B681" s="147"/>
      <c r="C681" s="147"/>
      <c r="D681" s="143" t="s">
        <v>132</v>
      </c>
      <c r="E681" s="143">
        <v>37</v>
      </c>
      <c r="F681" s="144">
        <v>0</v>
      </c>
      <c r="G681" s="145">
        <v>0</v>
      </c>
      <c r="H681" s="145">
        <v>0</v>
      </c>
      <c r="I681" s="145">
        <v>110.84823</v>
      </c>
      <c r="J681" s="145">
        <v>0</v>
      </c>
      <c r="K681" s="145">
        <v>110.84823</v>
      </c>
      <c r="L681" s="145">
        <v>319.28942</v>
      </c>
      <c r="M681" s="145">
        <v>0</v>
      </c>
      <c r="N681" s="145">
        <v>319.28942</v>
      </c>
      <c r="O681" s="145">
        <v>430.13765</v>
      </c>
      <c r="P681" s="145">
        <v>6043.86114</v>
      </c>
      <c r="Q681" s="145">
        <v>0</v>
      </c>
      <c r="R681" s="146">
        <v>6043.86114</v>
      </c>
    </row>
    <row r="682" spans="1:18" ht="13.5">
      <c r="A682" s="147"/>
      <c r="B682" s="147"/>
      <c r="C682" s="143" t="s">
        <v>133</v>
      </c>
      <c r="D682" s="143" t="s">
        <v>134</v>
      </c>
      <c r="E682" s="143">
        <v>27</v>
      </c>
      <c r="F682" s="144">
        <v>0</v>
      </c>
      <c r="G682" s="145">
        <v>0</v>
      </c>
      <c r="H682" s="145">
        <v>0</v>
      </c>
      <c r="I682" s="145">
        <v>154.65207</v>
      </c>
      <c r="J682" s="145">
        <v>2.49572</v>
      </c>
      <c r="K682" s="145">
        <v>157.14779000000001</v>
      </c>
      <c r="L682" s="145">
        <v>3877.56649</v>
      </c>
      <c r="M682" s="145">
        <v>0</v>
      </c>
      <c r="N682" s="145">
        <v>3877.56649</v>
      </c>
      <c r="O682" s="145">
        <v>4034.7142799999997</v>
      </c>
      <c r="P682" s="145">
        <v>5366.14919</v>
      </c>
      <c r="Q682" s="145">
        <v>0</v>
      </c>
      <c r="R682" s="146">
        <v>5366.14919</v>
      </c>
    </row>
    <row r="683" spans="1:18" ht="13.5">
      <c r="A683" s="147"/>
      <c r="B683" s="147"/>
      <c r="C683" s="143" t="s">
        <v>258</v>
      </c>
      <c r="D683" s="143" t="s">
        <v>314</v>
      </c>
      <c r="E683" s="143">
        <v>56</v>
      </c>
      <c r="F683" s="144">
        <v>0</v>
      </c>
      <c r="G683" s="145">
        <v>0</v>
      </c>
      <c r="H683" s="145">
        <v>0</v>
      </c>
      <c r="I683" s="145">
        <v>0</v>
      </c>
      <c r="J683" s="145">
        <v>0</v>
      </c>
      <c r="K683" s="145">
        <v>0</v>
      </c>
      <c r="L683" s="145">
        <v>0</v>
      </c>
      <c r="M683" s="145">
        <v>0</v>
      </c>
      <c r="N683" s="145">
        <v>0</v>
      </c>
      <c r="O683" s="145">
        <v>0</v>
      </c>
      <c r="P683" s="145">
        <v>2625.77799</v>
      </c>
      <c r="Q683" s="145">
        <v>0</v>
      </c>
      <c r="R683" s="146">
        <v>2625.77799</v>
      </c>
    </row>
    <row r="684" spans="1:18" ht="13.5">
      <c r="A684" s="147"/>
      <c r="B684" s="143" t="s">
        <v>14</v>
      </c>
      <c r="C684" s="143" t="s">
        <v>136</v>
      </c>
      <c r="D684" s="143" t="s">
        <v>262</v>
      </c>
      <c r="E684" s="143">
        <v>33</v>
      </c>
      <c r="F684" s="144">
        <v>0</v>
      </c>
      <c r="G684" s="145">
        <v>0</v>
      </c>
      <c r="H684" s="145">
        <v>0</v>
      </c>
      <c r="I684" s="145">
        <v>0</v>
      </c>
      <c r="J684" s="145">
        <v>0</v>
      </c>
      <c r="K684" s="145">
        <v>0</v>
      </c>
      <c r="L684" s="145">
        <v>0</v>
      </c>
      <c r="M684" s="145">
        <v>0</v>
      </c>
      <c r="N684" s="145">
        <v>0</v>
      </c>
      <c r="O684" s="145">
        <v>0</v>
      </c>
      <c r="P684" s="145">
        <v>1312.7701000000002</v>
      </c>
      <c r="Q684" s="145">
        <v>0</v>
      </c>
      <c r="R684" s="146">
        <v>1312.7701000000002</v>
      </c>
    </row>
    <row r="685" spans="1:18" ht="13.5">
      <c r="A685" s="147"/>
      <c r="B685" s="147"/>
      <c r="C685" s="143" t="s">
        <v>263</v>
      </c>
      <c r="D685" s="143" t="s">
        <v>264</v>
      </c>
      <c r="E685" s="143">
        <v>63</v>
      </c>
      <c r="F685" s="144">
        <v>0</v>
      </c>
      <c r="G685" s="145">
        <v>0</v>
      </c>
      <c r="H685" s="145">
        <v>0</v>
      </c>
      <c r="I685" s="145">
        <v>8.19164</v>
      </c>
      <c r="J685" s="145">
        <v>0</v>
      </c>
      <c r="K685" s="145">
        <v>8.19164</v>
      </c>
      <c r="L685" s="145">
        <v>155.13412</v>
      </c>
      <c r="M685" s="145">
        <v>0</v>
      </c>
      <c r="N685" s="145">
        <v>155.13412</v>
      </c>
      <c r="O685" s="145">
        <v>163.32576</v>
      </c>
      <c r="P685" s="145">
        <v>2512.11017</v>
      </c>
      <c r="Q685" s="145">
        <v>0</v>
      </c>
      <c r="R685" s="146">
        <v>2512.11017</v>
      </c>
    </row>
    <row r="686" spans="1:18" ht="13.5">
      <c r="A686" s="147"/>
      <c r="B686" s="147"/>
      <c r="C686" s="143" t="s">
        <v>139</v>
      </c>
      <c r="D686" s="143" t="s">
        <v>139</v>
      </c>
      <c r="E686" s="143">
        <v>26</v>
      </c>
      <c r="F686" s="144">
        <v>0</v>
      </c>
      <c r="G686" s="145">
        <v>0</v>
      </c>
      <c r="H686" s="145">
        <v>0</v>
      </c>
      <c r="I686" s="145">
        <v>41.417989999999996</v>
      </c>
      <c r="J686" s="145">
        <v>0.34893</v>
      </c>
      <c r="K686" s="145">
        <v>41.76692</v>
      </c>
      <c r="L686" s="145">
        <v>4136.27703</v>
      </c>
      <c r="M686" s="145">
        <v>0</v>
      </c>
      <c r="N686" s="145">
        <v>4136.27703</v>
      </c>
      <c r="O686" s="145">
        <v>4178.04395</v>
      </c>
      <c r="P686" s="145">
        <v>4945.8696</v>
      </c>
      <c r="Q686" s="145">
        <v>0</v>
      </c>
      <c r="R686" s="146">
        <v>4945.8696</v>
      </c>
    </row>
    <row r="687" spans="1:18" ht="13.5">
      <c r="A687" s="147"/>
      <c r="B687" s="147"/>
      <c r="C687" s="143" t="s">
        <v>141</v>
      </c>
      <c r="D687" s="143" t="s">
        <v>141</v>
      </c>
      <c r="E687" s="143">
        <v>57</v>
      </c>
      <c r="F687" s="144">
        <v>0</v>
      </c>
      <c r="G687" s="145">
        <v>0</v>
      </c>
      <c r="H687" s="145">
        <v>0</v>
      </c>
      <c r="I687" s="145">
        <v>0</v>
      </c>
      <c r="J687" s="145">
        <v>0</v>
      </c>
      <c r="K687" s="145">
        <v>0</v>
      </c>
      <c r="L687" s="145">
        <v>0</v>
      </c>
      <c r="M687" s="145">
        <v>0</v>
      </c>
      <c r="N687" s="145">
        <v>0</v>
      </c>
      <c r="O687" s="145">
        <v>0</v>
      </c>
      <c r="P687" s="145">
        <v>2616.67135</v>
      </c>
      <c r="Q687" s="145">
        <v>0</v>
      </c>
      <c r="R687" s="146">
        <v>2616.67135</v>
      </c>
    </row>
    <row r="688" spans="1:18" ht="13.5">
      <c r="A688" s="147"/>
      <c r="B688" s="143" t="s">
        <v>16</v>
      </c>
      <c r="C688" s="143" t="s">
        <v>16</v>
      </c>
      <c r="D688" s="143" t="s">
        <v>153</v>
      </c>
      <c r="E688" s="143">
        <v>15</v>
      </c>
      <c r="F688" s="144">
        <v>0</v>
      </c>
      <c r="G688" s="145">
        <v>0</v>
      </c>
      <c r="H688" s="145">
        <v>0</v>
      </c>
      <c r="I688" s="145">
        <v>1059.77229</v>
      </c>
      <c r="J688" s="145">
        <v>14.40747</v>
      </c>
      <c r="K688" s="145">
        <v>1074.17976</v>
      </c>
      <c r="L688" s="145">
        <v>2390.0844500000003</v>
      </c>
      <c r="M688" s="145">
        <v>0</v>
      </c>
      <c r="N688" s="145">
        <v>2390.0844500000003</v>
      </c>
      <c r="O688" s="145">
        <v>3464.26421</v>
      </c>
      <c r="P688" s="145">
        <v>23074.918899999997</v>
      </c>
      <c r="Q688" s="145">
        <v>0</v>
      </c>
      <c r="R688" s="146">
        <v>23074.918899999997</v>
      </c>
    </row>
    <row r="689" spans="1:18" ht="13.5">
      <c r="A689" s="147"/>
      <c r="B689" s="147"/>
      <c r="C689" s="147"/>
      <c r="D689" s="147"/>
      <c r="E689" s="148">
        <v>24</v>
      </c>
      <c r="F689" s="149">
        <v>0</v>
      </c>
      <c r="G689" s="150">
        <v>0</v>
      </c>
      <c r="H689" s="150">
        <v>0</v>
      </c>
      <c r="I689" s="150">
        <v>577.58949</v>
      </c>
      <c r="J689" s="150">
        <v>15.49733</v>
      </c>
      <c r="K689" s="150">
        <v>593.08682</v>
      </c>
      <c r="L689" s="150">
        <v>6102.66074</v>
      </c>
      <c r="M689" s="150">
        <v>56.08217</v>
      </c>
      <c r="N689" s="150">
        <v>6158.74291</v>
      </c>
      <c r="O689" s="150">
        <v>6751.82973</v>
      </c>
      <c r="P689" s="150">
        <v>16081.577130000001</v>
      </c>
      <c r="Q689" s="150">
        <v>45.743410000000004</v>
      </c>
      <c r="R689" s="151">
        <v>16127.320539999999</v>
      </c>
    </row>
    <row r="690" spans="1:18" ht="13.5">
      <c r="A690" s="147"/>
      <c r="B690" s="147"/>
      <c r="C690" s="147"/>
      <c r="D690" s="147"/>
      <c r="E690" s="148">
        <v>52</v>
      </c>
      <c r="F690" s="149">
        <v>0</v>
      </c>
      <c r="G690" s="150">
        <v>0</v>
      </c>
      <c r="H690" s="150">
        <v>0</v>
      </c>
      <c r="I690" s="150">
        <v>201.65467</v>
      </c>
      <c r="J690" s="150">
        <v>9.93519</v>
      </c>
      <c r="K690" s="150">
        <v>211.58986</v>
      </c>
      <c r="L690" s="150">
        <v>737.2083100000001</v>
      </c>
      <c r="M690" s="150">
        <v>0</v>
      </c>
      <c r="N690" s="150">
        <v>737.2083100000001</v>
      </c>
      <c r="O690" s="150">
        <v>948.79817</v>
      </c>
      <c r="P690" s="150">
        <v>8940.16742</v>
      </c>
      <c r="Q690" s="150">
        <v>0</v>
      </c>
      <c r="R690" s="151">
        <v>8940.16742</v>
      </c>
    </row>
    <row r="691" spans="1:18" ht="13.5">
      <c r="A691" s="147"/>
      <c r="B691" s="147"/>
      <c r="C691" s="147"/>
      <c r="D691" s="143" t="s">
        <v>154</v>
      </c>
      <c r="E691" s="143">
        <v>12</v>
      </c>
      <c r="F691" s="144">
        <v>0</v>
      </c>
      <c r="G691" s="145">
        <v>0</v>
      </c>
      <c r="H691" s="145">
        <v>0</v>
      </c>
      <c r="I691" s="145">
        <v>258.48843</v>
      </c>
      <c r="J691" s="145">
        <v>33.10881</v>
      </c>
      <c r="K691" s="145">
        <v>291.59724</v>
      </c>
      <c r="L691" s="145">
        <v>2360.46371</v>
      </c>
      <c r="M691" s="145">
        <v>0</v>
      </c>
      <c r="N691" s="145">
        <v>2360.46371</v>
      </c>
      <c r="O691" s="145">
        <v>2652.06095</v>
      </c>
      <c r="P691" s="145">
        <v>11109.17071</v>
      </c>
      <c r="Q691" s="145">
        <v>0</v>
      </c>
      <c r="R691" s="146">
        <v>11109.17071</v>
      </c>
    </row>
    <row r="692" spans="1:18" ht="13.5">
      <c r="A692" s="147"/>
      <c r="B692" s="147"/>
      <c r="C692" s="147"/>
      <c r="D692" s="143" t="s">
        <v>155</v>
      </c>
      <c r="E692" s="143">
        <v>10</v>
      </c>
      <c r="F692" s="144">
        <v>0</v>
      </c>
      <c r="G692" s="145">
        <v>0</v>
      </c>
      <c r="H692" s="145">
        <v>0</v>
      </c>
      <c r="I692" s="145">
        <v>334.88266</v>
      </c>
      <c r="J692" s="145">
        <v>6.90975</v>
      </c>
      <c r="K692" s="145">
        <v>341.79240999999996</v>
      </c>
      <c r="L692" s="145">
        <v>4415.08043</v>
      </c>
      <c r="M692" s="145">
        <v>36.89922</v>
      </c>
      <c r="N692" s="145">
        <v>4451.97965</v>
      </c>
      <c r="O692" s="145">
        <v>4793.772059999999</v>
      </c>
      <c r="P692" s="145">
        <v>10082.944039999998</v>
      </c>
      <c r="Q692" s="145">
        <v>0</v>
      </c>
      <c r="R692" s="146">
        <v>10082.944039999998</v>
      </c>
    </row>
    <row r="693" spans="1:18" ht="13.5">
      <c r="A693" s="147"/>
      <c r="B693" s="147"/>
      <c r="C693" s="147"/>
      <c r="D693" s="143" t="s">
        <v>16</v>
      </c>
      <c r="E693" s="143">
        <v>1</v>
      </c>
      <c r="F693" s="144">
        <v>0</v>
      </c>
      <c r="G693" s="145">
        <v>0</v>
      </c>
      <c r="H693" s="145">
        <v>0</v>
      </c>
      <c r="I693" s="145">
        <v>520.9671099999999</v>
      </c>
      <c r="J693" s="145">
        <v>7.64159</v>
      </c>
      <c r="K693" s="145">
        <v>528.6087</v>
      </c>
      <c r="L693" s="145">
        <v>22144.32747</v>
      </c>
      <c r="M693" s="145">
        <v>113.54878</v>
      </c>
      <c r="N693" s="145">
        <v>22257.87625</v>
      </c>
      <c r="O693" s="145">
        <v>22786.48495</v>
      </c>
      <c r="P693" s="145">
        <v>5189.61934</v>
      </c>
      <c r="Q693" s="145">
        <v>0</v>
      </c>
      <c r="R693" s="146">
        <v>5189.61934</v>
      </c>
    </row>
    <row r="694" spans="1:18" ht="13.5">
      <c r="A694" s="147"/>
      <c r="B694" s="147"/>
      <c r="C694" s="147"/>
      <c r="D694" s="143" t="s">
        <v>159</v>
      </c>
      <c r="E694" s="143">
        <v>7</v>
      </c>
      <c r="F694" s="144">
        <v>0</v>
      </c>
      <c r="G694" s="145">
        <v>0</v>
      </c>
      <c r="H694" s="145">
        <v>0</v>
      </c>
      <c r="I694" s="145">
        <v>449.61667</v>
      </c>
      <c r="J694" s="145">
        <v>51.58066</v>
      </c>
      <c r="K694" s="145">
        <v>501.19733</v>
      </c>
      <c r="L694" s="145">
        <v>13226.72146</v>
      </c>
      <c r="M694" s="145">
        <v>0</v>
      </c>
      <c r="N694" s="145">
        <v>13226.72146</v>
      </c>
      <c r="O694" s="145">
        <v>13727.91879</v>
      </c>
      <c r="P694" s="145">
        <v>8051.74967</v>
      </c>
      <c r="Q694" s="145">
        <v>0</v>
      </c>
      <c r="R694" s="146">
        <v>8051.74967</v>
      </c>
    </row>
    <row r="695" spans="1:18" ht="13.5">
      <c r="A695" s="147"/>
      <c r="B695" s="147"/>
      <c r="C695" s="147"/>
      <c r="D695" s="143" t="s">
        <v>160</v>
      </c>
      <c r="E695" s="143">
        <v>61</v>
      </c>
      <c r="F695" s="144">
        <v>0</v>
      </c>
      <c r="G695" s="145">
        <v>0</v>
      </c>
      <c r="H695" s="145">
        <v>0</v>
      </c>
      <c r="I695" s="145">
        <v>40.03105</v>
      </c>
      <c r="J695" s="145">
        <v>0.03422</v>
      </c>
      <c r="K695" s="145">
        <v>40.06527</v>
      </c>
      <c r="L695" s="145">
        <v>124.41499</v>
      </c>
      <c r="M695" s="145">
        <v>0</v>
      </c>
      <c r="N695" s="145">
        <v>124.41499</v>
      </c>
      <c r="O695" s="145">
        <v>164.48026000000002</v>
      </c>
      <c r="P695" s="145">
        <v>2682.69836</v>
      </c>
      <c r="Q695" s="145">
        <v>0</v>
      </c>
      <c r="R695" s="146">
        <v>2682.69836</v>
      </c>
    </row>
    <row r="696" spans="1:18" ht="13.5">
      <c r="A696" s="147"/>
      <c r="B696" s="147"/>
      <c r="C696" s="147"/>
      <c r="D696" s="143" t="s">
        <v>163</v>
      </c>
      <c r="E696" s="143">
        <v>13</v>
      </c>
      <c r="F696" s="144">
        <v>0</v>
      </c>
      <c r="G696" s="145">
        <v>0</v>
      </c>
      <c r="H696" s="145">
        <v>0</v>
      </c>
      <c r="I696" s="145">
        <v>297.15211999999997</v>
      </c>
      <c r="J696" s="145">
        <v>0.22311</v>
      </c>
      <c r="K696" s="145">
        <v>297.37523</v>
      </c>
      <c r="L696" s="145">
        <v>1688.6553999999999</v>
      </c>
      <c r="M696" s="145">
        <v>5.16348</v>
      </c>
      <c r="N696" s="145">
        <v>1693.8188799999998</v>
      </c>
      <c r="O696" s="145">
        <v>1991.1941100000001</v>
      </c>
      <c r="P696" s="145">
        <v>8990.31651</v>
      </c>
      <c r="Q696" s="145">
        <v>92.75672999999999</v>
      </c>
      <c r="R696" s="146">
        <v>9083.07324</v>
      </c>
    </row>
    <row r="697" spans="1:18" ht="13.5">
      <c r="A697" s="147"/>
      <c r="B697" s="147"/>
      <c r="C697" s="147"/>
      <c r="D697" s="143" t="s">
        <v>164</v>
      </c>
      <c r="E697" s="143">
        <v>4</v>
      </c>
      <c r="F697" s="144">
        <v>0</v>
      </c>
      <c r="G697" s="145">
        <v>0</v>
      </c>
      <c r="H697" s="145">
        <v>0</v>
      </c>
      <c r="I697" s="145">
        <v>4303.20873</v>
      </c>
      <c r="J697" s="145">
        <v>1958.60007</v>
      </c>
      <c r="K697" s="145">
        <v>6261.8088</v>
      </c>
      <c r="L697" s="145">
        <v>266819.74887999997</v>
      </c>
      <c r="M697" s="145">
        <v>1436.9978</v>
      </c>
      <c r="N697" s="145">
        <v>268256.74668</v>
      </c>
      <c r="O697" s="145">
        <v>274518.55548000004</v>
      </c>
      <c r="P697" s="145">
        <v>71239.61127</v>
      </c>
      <c r="Q697" s="145">
        <v>4719.454070000001</v>
      </c>
      <c r="R697" s="146">
        <v>75959.06534</v>
      </c>
    </row>
    <row r="698" spans="1:18" ht="13.5">
      <c r="A698" s="147"/>
      <c r="B698" s="147"/>
      <c r="C698" s="147"/>
      <c r="D698" s="143" t="s">
        <v>166</v>
      </c>
      <c r="E698" s="143">
        <v>5</v>
      </c>
      <c r="F698" s="144">
        <v>0</v>
      </c>
      <c r="G698" s="145">
        <v>0</v>
      </c>
      <c r="H698" s="145">
        <v>0</v>
      </c>
      <c r="I698" s="145">
        <v>295.11596999999995</v>
      </c>
      <c r="J698" s="145">
        <v>0.08408</v>
      </c>
      <c r="K698" s="145">
        <v>295.20005</v>
      </c>
      <c r="L698" s="145">
        <v>5135.12874</v>
      </c>
      <c r="M698" s="145">
        <v>5.33213</v>
      </c>
      <c r="N698" s="145">
        <v>5140.46087</v>
      </c>
      <c r="O698" s="145">
        <v>5435.66092</v>
      </c>
      <c r="P698" s="145">
        <v>8504.069730000001</v>
      </c>
      <c r="Q698" s="145">
        <v>0</v>
      </c>
      <c r="R698" s="146">
        <v>8504.069730000001</v>
      </c>
    </row>
    <row r="699" spans="1:18" ht="13.5">
      <c r="A699" s="147"/>
      <c r="B699" s="147"/>
      <c r="C699" s="147"/>
      <c r="D699" s="147"/>
      <c r="E699" s="148">
        <v>22</v>
      </c>
      <c r="F699" s="149">
        <v>0</v>
      </c>
      <c r="G699" s="150">
        <v>0</v>
      </c>
      <c r="H699" s="150">
        <v>0</v>
      </c>
      <c r="I699" s="150">
        <v>278.23977</v>
      </c>
      <c r="J699" s="150">
        <v>4.171939999999999</v>
      </c>
      <c r="K699" s="150">
        <v>282.41171</v>
      </c>
      <c r="L699" s="150">
        <v>4619.87157</v>
      </c>
      <c r="M699" s="150">
        <v>0</v>
      </c>
      <c r="N699" s="150">
        <v>4619.87157</v>
      </c>
      <c r="O699" s="150">
        <v>4902.283280000001</v>
      </c>
      <c r="P699" s="150">
        <v>11853.98361</v>
      </c>
      <c r="Q699" s="150">
        <v>0</v>
      </c>
      <c r="R699" s="151">
        <v>11853.98361</v>
      </c>
    </row>
    <row r="700" spans="1:18" ht="13.5">
      <c r="A700" s="147"/>
      <c r="B700" s="147"/>
      <c r="C700" s="147"/>
      <c r="D700" s="147"/>
      <c r="E700" s="148">
        <v>60</v>
      </c>
      <c r="F700" s="149">
        <v>0</v>
      </c>
      <c r="G700" s="150">
        <v>0</v>
      </c>
      <c r="H700" s="150">
        <v>0</v>
      </c>
      <c r="I700" s="150">
        <v>94.28894</v>
      </c>
      <c r="J700" s="150">
        <v>0.07784</v>
      </c>
      <c r="K700" s="150">
        <v>94.36678</v>
      </c>
      <c r="L700" s="150">
        <v>1799.50505</v>
      </c>
      <c r="M700" s="150">
        <v>0</v>
      </c>
      <c r="N700" s="150">
        <v>1799.50505</v>
      </c>
      <c r="O700" s="150">
        <v>1893.87183</v>
      </c>
      <c r="P700" s="150">
        <v>4440.38132</v>
      </c>
      <c r="Q700" s="150">
        <v>0</v>
      </c>
      <c r="R700" s="151">
        <v>4440.38132</v>
      </c>
    </row>
    <row r="701" spans="1:18" ht="13.5">
      <c r="A701" s="147"/>
      <c r="B701" s="147"/>
      <c r="C701" s="147"/>
      <c r="D701" s="143" t="s">
        <v>167</v>
      </c>
      <c r="E701" s="143">
        <v>6</v>
      </c>
      <c r="F701" s="144">
        <v>0</v>
      </c>
      <c r="G701" s="145">
        <v>0</v>
      </c>
      <c r="H701" s="145">
        <v>0</v>
      </c>
      <c r="I701" s="145">
        <v>277.56103</v>
      </c>
      <c r="J701" s="145">
        <v>10.32383</v>
      </c>
      <c r="K701" s="145">
        <v>287.88486</v>
      </c>
      <c r="L701" s="145">
        <v>7605.3549</v>
      </c>
      <c r="M701" s="145">
        <v>8.42151</v>
      </c>
      <c r="N701" s="145">
        <v>7613.77641</v>
      </c>
      <c r="O701" s="145">
        <v>7901.66127</v>
      </c>
      <c r="P701" s="145">
        <v>15564.029400000001</v>
      </c>
      <c r="Q701" s="145">
        <v>0</v>
      </c>
      <c r="R701" s="146">
        <v>15564.029400000001</v>
      </c>
    </row>
    <row r="702" spans="1:18" ht="13.5">
      <c r="A702" s="147"/>
      <c r="B702" s="147"/>
      <c r="C702" s="147"/>
      <c r="D702" s="147"/>
      <c r="E702" s="148">
        <v>58</v>
      </c>
      <c r="F702" s="149">
        <v>0</v>
      </c>
      <c r="G702" s="150">
        <v>0</v>
      </c>
      <c r="H702" s="150">
        <v>0</v>
      </c>
      <c r="I702" s="150">
        <v>462.83543</v>
      </c>
      <c r="J702" s="150">
        <v>39.771029999999996</v>
      </c>
      <c r="K702" s="150">
        <v>502.60646</v>
      </c>
      <c r="L702" s="150">
        <v>1116.2168100000001</v>
      </c>
      <c r="M702" s="150">
        <v>0</v>
      </c>
      <c r="N702" s="150">
        <v>1116.2168100000001</v>
      </c>
      <c r="O702" s="150">
        <v>1618.82327</v>
      </c>
      <c r="P702" s="150">
        <v>9838.29235</v>
      </c>
      <c r="Q702" s="150">
        <v>62.608050000000006</v>
      </c>
      <c r="R702" s="151">
        <v>9900.9004</v>
      </c>
    </row>
    <row r="703" spans="1:18" ht="13.5">
      <c r="A703" s="147"/>
      <c r="B703" s="147"/>
      <c r="C703" s="147"/>
      <c r="D703" s="143" t="s">
        <v>172</v>
      </c>
      <c r="E703" s="143">
        <v>29</v>
      </c>
      <c r="F703" s="144">
        <v>0</v>
      </c>
      <c r="G703" s="145">
        <v>0</v>
      </c>
      <c r="H703" s="145">
        <v>0</v>
      </c>
      <c r="I703" s="145">
        <v>269.26342999999997</v>
      </c>
      <c r="J703" s="145">
        <v>8.44615</v>
      </c>
      <c r="K703" s="145">
        <v>277.70958</v>
      </c>
      <c r="L703" s="145">
        <v>3621.67023</v>
      </c>
      <c r="M703" s="145">
        <v>19.08926</v>
      </c>
      <c r="N703" s="145">
        <v>3640.7594900000004</v>
      </c>
      <c r="O703" s="145">
        <v>3918.4690699999996</v>
      </c>
      <c r="P703" s="145">
        <v>11766.89576</v>
      </c>
      <c r="Q703" s="145">
        <v>0</v>
      </c>
      <c r="R703" s="146">
        <v>11766.89576</v>
      </c>
    </row>
    <row r="704" spans="1:18" ht="13.5">
      <c r="A704" s="147"/>
      <c r="B704" s="147"/>
      <c r="C704" s="147"/>
      <c r="D704" s="143" t="s">
        <v>173</v>
      </c>
      <c r="E704" s="143">
        <v>28</v>
      </c>
      <c r="F704" s="144">
        <v>0</v>
      </c>
      <c r="G704" s="145">
        <v>0</v>
      </c>
      <c r="H704" s="145">
        <v>0</v>
      </c>
      <c r="I704" s="145">
        <v>184.43868</v>
      </c>
      <c r="J704" s="145">
        <v>55.909</v>
      </c>
      <c r="K704" s="145">
        <v>240.34768</v>
      </c>
      <c r="L704" s="145">
        <v>2058.8129</v>
      </c>
      <c r="M704" s="145">
        <v>0</v>
      </c>
      <c r="N704" s="145">
        <v>2058.8129</v>
      </c>
      <c r="O704" s="145">
        <v>2299.16058</v>
      </c>
      <c r="P704" s="145">
        <v>11535.13099</v>
      </c>
      <c r="Q704" s="145">
        <v>0</v>
      </c>
      <c r="R704" s="146">
        <v>11535.13099</v>
      </c>
    </row>
    <row r="705" spans="1:18" ht="13.5">
      <c r="A705" s="147"/>
      <c r="B705" s="147"/>
      <c r="C705" s="147"/>
      <c r="D705" s="147"/>
      <c r="E705" s="148">
        <v>53</v>
      </c>
      <c r="F705" s="149">
        <v>0</v>
      </c>
      <c r="G705" s="150">
        <v>0</v>
      </c>
      <c r="H705" s="150">
        <v>0</v>
      </c>
      <c r="I705" s="150">
        <v>112.38788000000001</v>
      </c>
      <c r="J705" s="150">
        <v>1.48352</v>
      </c>
      <c r="K705" s="150">
        <v>113.8714</v>
      </c>
      <c r="L705" s="150">
        <v>1055.64723</v>
      </c>
      <c r="M705" s="150">
        <v>73.67461</v>
      </c>
      <c r="N705" s="150">
        <v>1129.32184</v>
      </c>
      <c r="O705" s="150">
        <v>1243.19324</v>
      </c>
      <c r="P705" s="150">
        <v>4744.95403</v>
      </c>
      <c r="Q705" s="150">
        <v>0</v>
      </c>
      <c r="R705" s="151">
        <v>4744.95403</v>
      </c>
    </row>
    <row r="706" spans="1:18" ht="13.5">
      <c r="A706" s="147"/>
      <c r="B706" s="147"/>
      <c r="C706" s="147"/>
      <c r="D706" s="143" t="s">
        <v>225</v>
      </c>
      <c r="E706" s="143">
        <v>42</v>
      </c>
      <c r="F706" s="144">
        <v>0</v>
      </c>
      <c r="G706" s="145">
        <v>0</v>
      </c>
      <c r="H706" s="145">
        <v>0</v>
      </c>
      <c r="I706" s="145">
        <v>163.88204000000002</v>
      </c>
      <c r="J706" s="145">
        <v>9.73459</v>
      </c>
      <c r="K706" s="145">
        <v>173.61663000000001</v>
      </c>
      <c r="L706" s="145">
        <v>871.5294</v>
      </c>
      <c r="M706" s="145">
        <v>78.61621000000001</v>
      </c>
      <c r="N706" s="145">
        <v>950.14561</v>
      </c>
      <c r="O706" s="145">
        <v>1123.76224</v>
      </c>
      <c r="P706" s="145">
        <v>11871.94181</v>
      </c>
      <c r="Q706" s="145">
        <v>0</v>
      </c>
      <c r="R706" s="146">
        <v>11871.94181</v>
      </c>
    </row>
    <row r="707" spans="1:18" ht="13.5">
      <c r="A707" s="147"/>
      <c r="B707" s="147"/>
      <c r="C707" s="143" t="s">
        <v>269</v>
      </c>
      <c r="D707" s="143" t="s">
        <v>269</v>
      </c>
      <c r="E707" s="143">
        <v>43</v>
      </c>
      <c r="F707" s="144">
        <v>0</v>
      </c>
      <c r="G707" s="145">
        <v>0</v>
      </c>
      <c r="H707" s="145">
        <v>0</v>
      </c>
      <c r="I707" s="145">
        <v>0</v>
      </c>
      <c r="J707" s="145">
        <v>0</v>
      </c>
      <c r="K707" s="145">
        <v>0</v>
      </c>
      <c r="L707" s="145">
        <v>0</v>
      </c>
      <c r="M707" s="145">
        <v>0</v>
      </c>
      <c r="N707" s="145">
        <v>0</v>
      </c>
      <c r="O707" s="145">
        <v>0</v>
      </c>
      <c r="P707" s="145">
        <v>1147.88554</v>
      </c>
      <c r="Q707" s="145">
        <v>0</v>
      </c>
      <c r="R707" s="146">
        <v>1147.88554</v>
      </c>
    </row>
    <row r="708" spans="1:18" ht="13.5">
      <c r="A708" s="143" t="s">
        <v>315</v>
      </c>
      <c r="B708" s="143" t="s">
        <v>3</v>
      </c>
      <c r="C708" s="143" t="s">
        <v>103</v>
      </c>
      <c r="D708" s="143" t="s">
        <v>104</v>
      </c>
      <c r="E708" s="143">
        <v>50</v>
      </c>
      <c r="F708" s="144">
        <v>0</v>
      </c>
      <c r="G708" s="145">
        <v>0</v>
      </c>
      <c r="H708" s="145">
        <v>0</v>
      </c>
      <c r="I708" s="145">
        <v>256.16086</v>
      </c>
      <c r="J708" s="145">
        <v>5.11687</v>
      </c>
      <c r="K708" s="145">
        <v>261.27773</v>
      </c>
      <c r="L708" s="145">
        <v>5001.14779</v>
      </c>
      <c r="M708" s="145">
        <v>206.23326999999998</v>
      </c>
      <c r="N708" s="145">
        <v>5207.38106</v>
      </c>
      <c r="O708" s="145">
        <v>5468.65879</v>
      </c>
      <c r="P708" s="145">
        <v>6138.39885</v>
      </c>
      <c r="Q708" s="145">
        <v>0</v>
      </c>
      <c r="R708" s="146">
        <v>6138.39885</v>
      </c>
    </row>
    <row r="709" spans="1:18" ht="13.5">
      <c r="A709" s="147"/>
      <c r="B709" s="143" t="s">
        <v>66</v>
      </c>
      <c r="C709" s="143" t="s">
        <v>105</v>
      </c>
      <c r="D709" s="143" t="s">
        <v>105</v>
      </c>
      <c r="E709" s="143">
        <v>61</v>
      </c>
      <c r="F709" s="144">
        <v>0</v>
      </c>
      <c r="G709" s="145">
        <v>0</v>
      </c>
      <c r="H709" s="145">
        <v>0</v>
      </c>
      <c r="I709" s="145">
        <v>9124.49913</v>
      </c>
      <c r="J709" s="145">
        <v>324.13777000000005</v>
      </c>
      <c r="K709" s="145">
        <v>9448.6369</v>
      </c>
      <c r="L709" s="145">
        <v>28211.797629999997</v>
      </c>
      <c r="M709" s="145">
        <v>706.25775</v>
      </c>
      <c r="N709" s="145">
        <v>28918.055379999998</v>
      </c>
      <c r="O709" s="145">
        <v>38366.69228</v>
      </c>
      <c r="P709" s="145">
        <v>25388.14709</v>
      </c>
      <c r="Q709" s="145">
        <v>0</v>
      </c>
      <c r="R709" s="146">
        <v>25388.14709</v>
      </c>
    </row>
    <row r="710" spans="1:18" ht="13.5">
      <c r="A710" s="147"/>
      <c r="B710" s="147"/>
      <c r="C710" s="147"/>
      <c r="D710" s="143" t="s">
        <v>316</v>
      </c>
      <c r="E710" s="143">
        <v>44</v>
      </c>
      <c r="F710" s="144">
        <v>0</v>
      </c>
      <c r="G710" s="145">
        <v>0</v>
      </c>
      <c r="H710" s="145">
        <v>0</v>
      </c>
      <c r="I710" s="145">
        <v>464.53373</v>
      </c>
      <c r="J710" s="145">
        <v>8.94303</v>
      </c>
      <c r="K710" s="145">
        <v>473.47676</v>
      </c>
      <c r="L710" s="145">
        <v>566.4106800000001</v>
      </c>
      <c r="M710" s="145">
        <v>0.00044</v>
      </c>
      <c r="N710" s="145">
        <v>566.41112</v>
      </c>
      <c r="O710" s="145">
        <v>1039.88788</v>
      </c>
      <c r="P710" s="145">
        <v>5193.11582</v>
      </c>
      <c r="Q710" s="145">
        <v>0</v>
      </c>
      <c r="R710" s="146">
        <v>5193.11582</v>
      </c>
    </row>
    <row r="711" spans="1:18" ht="13.5">
      <c r="A711" s="147"/>
      <c r="B711" s="147"/>
      <c r="C711" s="143" t="s">
        <v>106</v>
      </c>
      <c r="D711" s="143" t="s">
        <v>106</v>
      </c>
      <c r="E711" s="143">
        <v>53</v>
      </c>
      <c r="F711" s="144">
        <v>0</v>
      </c>
      <c r="G711" s="145">
        <v>0</v>
      </c>
      <c r="H711" s="145">
        <v>0</v>
      </c>
      <c r="I711" s="145">
        <v>1419.69434</v>
      </c>
      <c r="J711" s="145">
        <v>21.835720000000002</v>
      </c>
      <c r="K711" s="145">
        <v>1441.53006</v>
      </c>
      <c r="L711" s="145">
        <v>1008.24303</v>
      </c>
      <c r="M711" s="145">
        <v>0.0017800000000000001</v>
      </c>
      <c r="N711" s="145">
        <v>1008.24481</v>
      </c>
      <c r="O711" s="145">
        <v>2449.77487</v>
      </c>
      <c r="P711" s="145">
        <v>13045.076</v>
      </c>
      <c r="Q711" s="145">
        <v>0</v>
      </c>
      <c r="R711" s="146">
        <v>13045.076</v>
      </c>
    </row>
    <row r="712" spans="1:18" ht="13.5">
      <c r="A712" s="147"/>
      <c r="B712" s="147"/>
      <c r="C712" s="143" t="s">
        <v>317</v>
      </c>
      <c r="D712" s="143" t="s">
        <v>318</v>
      </c>
      <c r="E712" s="143">
        <v>48</v>
      </c>
      <c r="F712" s="144">
        <v>0</v>
      </c>
      <c r="G712" s="145">
        <v>0</v>
      </c>
      <c r="H712" s="145">
        <v>0</v>
      </c>
      <c r="I712" s="145">
        <v>1105.97497</v>
      </c>
      <c r="J712" s="145">
        <v>89.02765</v>
      </c>
      <c r="K712" s="145">
        <v>1195.0026200000002</v>
      </c>
      <c r="L712" s="145">
        <v>7522.84223</v>
      </c>
      <c r="M712" s="145">
        <v>5.9999999999999995E-05</v>
      </c>
      <c r="N712" s="145">
        <v>7522.84229</v>
      </c>
      <c r="O712" s="145">
        <v>8717.84491</v>
      </c>
      <c r="P712" s="145">
        <v>12218.249880000001</v>
      </c>
      <c r="Q712" s="145">
        <v>0</v>
      </c>
      <c r="R712" s="146">
        <v>12218.249880000001</v>
      </c>
    </row>
    <row r="713" spans="1:18" ht="13.5">
      <c r="A713" s="147"/>
      <c r="B713" s="143" t="s">
        <v>5</v>
      </c>
      <c r="C713" s="143" t="s">
        <v>5</v>
      </c>
      <c r="D713" s="143" t="s">
        <v>5</v>
      </c>
      <c r="E713" s="143">
        <v>2</v>
      </c>
      <c r="F713" s="144">
        <v>0</v>
      </c>
      <c r="G713" s="145">
        <v>0</v>
      </c>
      <c r="H713" s="145">
        <v>0</v>
      </c>
      <c r="I713" s="145">
        <v>468.99973</v>
      </c>
      <c r="J713" s="145">
        <v>0.06864</v>
      </c>
      <c r="K713" s="145">
        <v>469.06837</v>
      </c>
      <c r="L713" s="145">
        <v>2641.1254700000004</v>
      </c>
      <c r="M713" s="145">
        <v>0.00432</v>
      </c>
      <c r="N713" s="145">
        <v>2641.12979</v>
      </c>
      <c r="O713" s="145">
        <v>3110.1981600000004</v>
      </c>
      <c r="P713" s="145">
        <v>13436.81445</v>
      </c>
      <c r="Q713" s="145">
        <v>0</v>
      </c>
      <c r="R713" s="146">
        <v>13436.81445</v>
      </c>
    </row>
    <row r="714" spans="1:18" ht="13.5">
      <c r="A714" s="147"/>
      <c r="B714" s="147"/>
      <c r="C714" s="147"/>
      <c r="D714" s="143" t="s">
        <v>107</v>
      </c>
      <c r="E714" s="143">
        <v>8</v>
      </c>
      <c r="F714" s="144">
        <v>0</v>
      </c>
      <c r="G714" s="145">
        <v>0</v>
      </c>
      <c r="H714" s="145">
        <v>0</v>
      </c>
      <c r="I714" s="145">
        <v>716.69402</v>
      </c>
      <c r="J714" s="145">
        <v>0.68079</v>
      </c>
      <c r="K714" s="145">
        <v>717.37481</v>
      </c>
      <c r="L714" s="145">
        <v>22307.31795</v>
      </c>
      <c r="M714" s="145">
        <v>26.419490000000003</v>
      </c>
      <c r="N714" s="145">
        <v>22333.73744</v>
      </c>
      <c r="O714" s="145">
        <v>23051.11225</v>
      </c>
      <c r="P714" s="145">
        <v>7141.92204</v>
      </c>
      <c r="Q714" s="145">
        <v>148.26871</v>
      </c>
      <c r="R714" s="146">
        <v>7290.19075</v>
      </c>
    </row>
    <row r="715" spans="1:18" ht="13.5">
      <c r="A715" s="147"/>
      <c r="B715" s="147"/>
      <c r="C715" s="147"/>
      <c r="D715" s="147"/>
      <c r="E715" s="148">
        <v>95</v>
      </c>
      <c r="F715" s="149">
        <v>0</v>
      </c>
      <c r="G715" s="150">
        <v>0</v>
      </c>
      <c r="H715" s="150">
        <v>0</v>
      </c>
      <c r="I715" s="150">
        <v>106.12536</v>
      </c>
      <c r="J715" s="150">
        <v>0</v>
      </c>
      <c r="K715" s="150">
        <v>106.12536</v>
      </c>
      <c r="L715" s="150">
        <v>418.99490999999995</v>
      </c>
      <c r="M715" s="150">
        <v>0</v>
      </c>
      <c r="N715" s="150">
        <v>418.99490999999995</v>
      </c>
      <c r="O715" s="150">
        <v>525.12027</v>
      </c>
      <c r="P715" s="150">
        <v>5640.11418</v>
      </c>
      <c r="Q715" s="150">
        <v>0</v>
      </c>
      <c r="R715" s="151">
        <v>5640.11418</v>
      </c>
    </row>
    <row r="716" spans="1:18" ht="13.5">
      <c r="A716" s="147"/>
      <c r="B716" s="147"/>
      <c r="C716" s="147"/>
      <c r="D716" s="143" t="s">
        <v>108</v>
      </c>
      <c r="E716" s="143">
        <v>3</v>
      </c>
      <c r="F716" s="144">
        <v>0</v>
      </c>
      <c r="G716" s="145">
        <v>0</v>
      </c>
      <c r="H716" s="145">
        <v>0</v>
      </c>
      <c r="I716" s="145">
        <v>1301.50865</v>
      </c>
      <c r="J716" s="145">
        <v>135.49898000000002</v>
      </c>
      <c r="K716" s="145">
        <v>1437.0076299999998</v>
      </c>
      <c r="L716" s="145">
        <v>17501.76143</v>
      </c>
      <c r="M716" s="145">
        <v>25.72063</v>
      </c>
      <c r="N716" s="145">
        <v>17527.48206</v>
      </c>
      <c r="O716" s="145">
        <v>18964.489690000002</v>
      </c>
      <c r="P716" s="145">
        <v>14968.94741</v>
      </c>
      <c r="Q716" s="145">
        <v>299.25481</v>
      </c>
      <c r="R716" s="146">
        <v>15268.202220000001</v>
      </c>
    </row>
    <row r="717" spans="1:18" ht="13.5">
      <c r="A717" s="147"/>
      <c r="B717" s="147"/>
      <c r="C717" s="147"/>
      <c r="D717" s="143" t="s">
        <v>234</v>
      </c>
      <c r="E717" s="143">
        <v>10</v>
      </c>
      <c r="F717" s="144">
        <v>0</v>
      </c>
      <c r="G717" s="145">
        <v>0</v>
      </c>
      <c r="H717" s="145">
        <v>0</v>
      </c>
      <c r="I717" s="145">
        <v>194.50316</v>
      </c>
      <c r="J717" s="145">
        <v>13.59981</v>
      </c>
      <c r="K717" s="145">
        <v>208.10297</v>
      </c>
      <c r="L717" s="145">
        <v>169.56947</v>
      </c>
      <c r="M717" s="145">
        <v>0</v>
      </c>
      <c r="N717" s="145">
        <v>169.56947</v>
      </c>
      <c r="O717" s="145">
        <v>377.67244</v>
      </c>
      <c r="P717" s="145">
        <v>9380.78901</v>
      </c>
      <c r="Q717" s="145">
        <v>0</v>
      </c>
      <c r="R717" s="146">
        <v>9380.78901</v>
      </c>
    </row>
    <row r="718" spans="1:18" ht="13.5">
      <c r="A718" s="147"/>
      <c r="B718" s="147"/>
      <c r="C718" s="147"/>
      <c r="D718" s="143" t="s">
        <v>303</v>
      </c>
      <c r="E718" s="143">
        <v>57</v>
      </c>
      <c r="F718" s="144">
        <v>0</v>
      </c>
      <c r="G718" s="145">
        <v>0</v>
      </c>
      <c r="H718" s="145">
        <v>0</v>
      </c>
      <c r="I718" s="145">
        <v>140.76006</v>
      </c>
      <c r="J718" s="145">
        <v>0.08932999999999999</v>
      </c>
      <c r="K718" s="145">
        <v>140.84939000000003</v>
      </c>
      <c r="L718" s="145">
        <v>360.36796000000004</v>
      </c>
      <c r="M718" s="145">
        <v>0.00796</v>
      </c>
      <c r="N718" s="145">
        <v>360.37592</v>
      </c>
      <c r="O718" s="145">
        <v>501.22531</v>
      </c>
      <c r="P718" s="145">
        <v>5891.48597</v>
      </c>
      <c r="Q718" s="145">
        <v>0</v>
      </c>
      <c r="R718" s="146">
        <v>5891.48597</v>
      </c>
    </row>
    <row r="719" spans="1:18" ht="13.5">
      <c r="A719" s="147"/>
      <c r="B719" s="147"/>
      <c r="C719" s="143" t="s">
        <v>109</v>
      </c>
      <c r="D719" s="143" t="s">
        <v>109</v>
      </c>
      <c r="E719" s="143">
        <v>19</v>
      </c>
      <c r="F719" s="144">
        <v>0</v>
      </c>
      <c r="G719" s="145">
        <v>0</v>
      </c>
      <c r="H719" s="145">
        <v>0</v>
      </c>
      <c r="I719" s="145">
        <v>156.45383999999999</v>
      </c>
      <c r="J719" s="145">
        <v>16.84597</v>
      </c>
      <c r="K719" s="145">
        <v>173.29981</v>
      </c>
      <c r="L719" s="145">
        <v>53.47725</v>
      </c>
      <c r="M719" s="145">
        <v>0.01413</v>
      </c>
      <c r="N719" s="145">
        <v>53.49138</v>
      </c>
      <c r="O719" s="145">
        <v>226.79119</v>
      </c>
      <c r="P719" s="145">
        <v>5057.320860000001</v>
      </c>
      <c r="Q719" s="145">
        <v>0</v>
      </c>
      <c r="R719" s="146">
        <v>5057.320860000001</v>
      </c>
    </row>
    <row r="720" spans="1:18" ht="13.5">
      <c r="A720" s="147"/>
      <c r="B720" s="147"/>
      <c r="C720" s="143" t="s">
        <v>110</v>
      </c>
      <c r="D720" s="143" t="s">
        <v>111</v>
      </c>
      <c r="E720" s="143">
        <v>4</v>
      </c>
      <c r="F720" s="144">
        <v>0</v>
      </c>
      <c r="G720" s="145">
        <v>0</v>
      </c>
      <c r="H720" s="145">
        <v>0</v>
      </c>
      <c r="I720" s="145">
        <v>186.09135</v>
      </c>
      <c r="J720" s="145">
        <v>95.27537</v>
      </c>
      <c r="K720" s="145">
        <v>281.36672</v>
      </c>
      <c r="L720" s="145">
        <v>488.26406</v>
      </c>
      <c r="M720" s="145">
        <v>0</v>
      </c>
      <c r="N720" s="145">
        <v>488.26406</v>
      </c>
      <c r="O720" s="145">
        <v>769.6307800000001</v>
      </c>
      <c r="P720" s="145">
        <v>6942.464</v>
      </c>
      <c r="Q720" s="145">
        <v>0</v>
      </c>
      <c r="R720" s="146">
        <v>6942.464</v>
      </c>
    </row>
    <row r="721" spans="1:18" ht="13.5">
      <c r="A721" s="147"/>
      <c r="B721" s="147"/>
      <c r="C721" s="143" t="s">
        <v>218</v>
      </c>
      <c r="D721" s="143" t="s">
        <v>219</v>
      </c>
      <c r="E721" s="143">
        <v>15</v>
      </c>
      <c r="F721" s="144">
        <v>0</v>
      </c>
      <c r="G721" s="145">
        <v>0</v>
      </c>
      <c r="H721" s="145">
        <v>0</v>
      </c>
      <c r="I721" s="145">
        <v>86.30557</v>
      </c>
      <c r="J721" s="145">
        <v>0</v>
      </c>
      <c r="K721" s="145">
        <v>86.30557</v>
      </c>
      <c r="L721" s="145">
        <v>333.46187</v>
      </c>
      <c r="M721" s="145">
        <v>0</v>
      </c>
      <c r="N721" s="145">
        <v>333.46187</v>
      </c>
      <c r="O721" s="145">
        <v>419.76744</v>
      </c>
      <c r="P721" s="145">
        <v>5490.42851</v>
      </c>
      <c r="Q721" s="145">
        <v>0</v>
      </c>
      <c r="R721" s="146">
        <v>5490.42851</v>
      </c>
    </row>
    <row r="722" spans="1:18" ht="13.5">
      <c r="A722" s="147"/>
      <c r="B722" s="143" t="s">
        <v>6</v>
      </c>
      <c r="C722" s="143" t="s">
        <v>112</v>
      </c>
      <c r="D722" s="143" t="s">
        <v>6</v>
      </c>
      <c r="E722" s="143">
        <v>90</v>
      </c>
      <c r="F722" s="144">
        <v>0</v>
      </c>
      <c r="G722" s="145">
        <v>0</v>
      </c>
      <c r="H722" s="145">
        <v>0</v>
      </c>
      <c r="I722" s="145">
        <v>119.87127000000001</v>
      </c>
      <c r="J722" s="145">
        <v>0</v>
      </c>
      <c r="K722" s="145">
        <v>119.87127000000001</v>
      </c>
      <c r="L722" s="145">
        <v>724.74911</v>
      </c>
      <c r="M722" s="145">
        <v>0.00109</v>
      </c>
      <c r="N722" s="145">
        <v>724.7502</v>
      </c>
      <c r="O722" s="145">
        <v>844.6214699999999</v>
      </c>
      <c r="P722" s="145">
        <v>3519.16734</v>
      </c>
      <c r="Q722" s="145">
        <v>0</v>
      </c>
      <c r="R722" s="146">
        <v>3519.16734</v>
      </c>
    </row>
    <row r="723" spans="1:18" ht="13.5">
      <c r="A723" s="147"/>
      <c r="B723" s="147"/>
      <c r="C723" s="143" t="s">
        <v>113</v>
      </c>
      <c r="D723" s="143" t="s">
        <v>113</v>
      </c>
      <c r="E723" s="143">
        <v>97</v>
      </c>
      <c r="F723" s="144">
        <v>0</v>
      </c>
      <c r="G723" s="145">
        <v>0</v>
      </c>
      <c r="H723" s="145">
        <v>0</v>
      </c>
      <c r="I723" s="145">
        <v>40.83082</v>
      </c>
      <c r="J723" s="145">
        <v>0</v>
      </c>
      <c r="K723" s="145">
        <v>40.83082</v>
      </c>
      <c r="L723" s="145">
        <v>8.371</v>
      </c>
      <c r="M723" s="145">
        <v>0</v>
      </c>
      <c r="N723" s="145">
        <v>8.371</v>
      </c>
      <c r="O723" s="145">
        <v>49.20182</v>
      </c>
      <c r="P723" s="145">
        <v>3540.2900600000003</v>
      </c>
      <c r="Q723" s="145">
        <v>0</v>
      </c>
      <c r="R723" s="146">
        <v>3540.2900600000003</v>
      </c>
    </row>
    <row r="724" spans="1:18" ht="13.5">
      <c r="A724" s="147"/>
      <c r="B724" s="147"/>
      <c r="C724" s="143" t="s">
        <v>307</v>
      </c>
      <c r="D724" s="143" t="s">
        <v>308</v>
      </c>
      <c r="E724" s="143">
        <v>65</v>
      </c>
      <c r="F724" s="144">
        <v>0</v>
      </c>
      <c r="G724" s="145">
        <v>0</v>
      </c>
      <c r="H724" s="145">
        <v>0</v>
      </c>
      <c r="I724" s="145">
        <v>269.00190000000003</v>
      </c>
      <c r="J724" s="145">
        <v>1.09662</v>
      </c>
      <c r="K724" s="145">
        <v>270.09852</v>
      </c>
      <c r="L724" s="145">
        <v>808.3224399999999</v>
      </c>
      <c r="M724" s="145">
        <v>0.0069299999999999995</v>
      </c>
      <c r="N724" s="145">
        <v>808.32937</v>
      </c>
      <c r="O724" s="145">
        <v>1078.42789</v>
      </c>
      <c r="P724" s="145">
        <v>4829.47907</v>
      </c>
      <c r="Q724" s="145">
        <v>0</v>
      </c>
      <c r="R724" s="146">
        <v>4829.47907</v>
      </c>
    </row>
    <row r="725" spans="1:18" ht="13.5">
      <c r="A725" s="147"/>
      <c r="B725" s="143" t="s">
        <v>7</v>
      </c>
      <c r="C725" s="143" t="s">
        <v>241</v>
      </c>
      <c r="D725" s="143" t="s">
        <v>241</v>
      </c>
      <c r="E725" s="143">
        <v>75</v>
      </c>
      <c r="F725" s="144">
        <v>0</v>
      </c>
      <c r="G725" s="145">
        <v>0</v>
      </c>
      <c r="H725" s="145">
        <v>0</v>
      </c>
      <c r="I725" s="145">
        <v>545.2555500000001</v>
      </c>
      <c r="J725" s="145">
        <v>0</v>
      </c>
      <c r="K725" s="145">
        <v>545.2555500000001</v>
      </c>
      <c r="L725" s="145">
        <v>556.97424</v>
      </c>
      <c r="M725" s="145">
        <v>4.5130799999999995</v>
      </c>
      <c r="N725" s="145">
        <v>561.48732</v>
      </c>
      <c r="O725" s="145">
        <v>1106.74287</v>
      </c>
      <c r="P725" s="145">
        <v>6607.11345</v>
      </c>
      <c r="Q725" s="145">
        <v>0</v>
      </c>
      <c r="R725" s="146">
        <v>6607.11345</v>
      </c>
    </row>
    <row r="726" spans="1:18" ht="13.5">
      <c r="A726" s="147"/>
      <c r="B726" s="147"/>
      <c r="C726" s="143" t="s">
        <v>7</v>
      </c>
      <c r="D726" s="143" t="s">
        <v>7</v>
      </c>
      <c r="E726" s="143">
        <v>76</v>
      </c>
      <c r="F726" s="144">
        <v>0</v>
      </c>
      <c r="G726" s="145">
        <v>0</v>
      </c>
      <c r="H726" s="145">
        <v>0</v>
      </c>
      <c r="I726" s="145">
        <v>9777.203119999998</v>
      </c>
      <c r="J726" s="145">
        <v>731.22766</v>
      </c>
      <c r="K726" s="145">
        <v>10508.430779999999</v>
      </c>
      <c r="L726" s="145">
        <v>81577.70794</v>
      </c>
      <c r="M726" s="145">
        <v>1159.51121</v>
      </c>
      <c r="N726" s="145">
        <v>82737.21915</v>
      </c>
      <c r="O726" s="145">
        <v>93245.64993000001</v>
      </c>
      <c r="P726" s="145">
        <v>7492.199</v>
      </c>
      <c r="Q726" s="145">
        <v>0</v>
      </c>
      <c r="R726" s="146">
        <v>7492.199</v>
      </c>
    </row>
    <row r="727" spans="1:18" ht="13.5">
      <c r="A727" s="147"/>
      <c r="B727" s="147"/>
      <c r="C727" s="147"/>
      <c r="D727" s="147"/>
      <c r="E727" s="148">
        <v>80</v>
      </c>
      <c r="F727" s="149">
        <v>0</v>
      </c>
      <c r="G727" s="150">
        <v>0</v>
      </c>
      <c r="H727" s="150">
        <v>0</v>
      </c>
      <c r="I727" s="150">
        <v>683.09673</v>
      </c>
      <c r="J727" s="150">
        <v>1.68267</v>
      </c>
      <c r="K727" s="150">
        <v>684.7794</v>
      </c>
      <c r="L727" s="150">
        <v>4264.07431</v>
      </c>
      <c r="M727" s="150">
        <v>40.07546</v>
      </c>
      <c r="N727" s="150">
        <v>4304.14977</v>
      </c>
      <c r="O727" s="150">
        <v>4988.92917</v>
      </c>
      <c r="P727" s="150">
        <v>4875.20292</v>
      </c>
      <c r="Q727" s="150">
        <v>0</v>
      </c>
      <c r="R727" s="151">
        <v>4875.20292</v>
      </c>
    </row>
    <row r="728" spans="1:18" ht="13.5">
      <c r="A728" s="147"/>
      <c r="B728" s="147"/>
      <c r="C728" s="143" t="s">
        <v>319</v>
      </c>
      <c r="D728" s="143" t="s">
        <v>319</v>
      </c>
      <c r="E728" s="143">
        <v>82</v>
      </c>
      <c r="F728" s="144">
        <v>0</v>
      </c>
      <c r="G728" s="145">
        <v>0</v>
      </c>
      <c r="H728" s="145">
        <v>0</v>
      </c>
      <c r="I728" s="145">
        <v>384.8733</v>
      </c>
      <c r="J728" s="145">
        <v>0</v>
      </c>
      <c r="K728" s="145">
        <v>384.8733</v>
      </c>
      <c r="L728" s="145">
        <v>594.46176</v>
      </c>
      <c r="M728" s="145">
        <v>0</v>
      </c>
      <c r="N728" s="145">
        <v>594.46176</v>
      </c>
      <c r="O728" s="145">
        <v>979.3350600000001</v>
      </c>
      <c r="P728" s="145">
        <v>11682.37467</v>
      </c>
      <c r="Q728" s="145">
        <v>0</v>
      </c>
      <c r="R728" s="146">
        <v>11682.37467</v>
      </c>
    </row>
    <row r="729" spans="1:18" ht="13.5">
      <c r="A729" s="147"/>
      <c r="B729" s="147"/>
      <c r="C729" s="143" t="s">
        <v>221</v>
      </c>
      <c r="D729" s="143" t="s">
        <v>221</v>
      </c>
      <c r="E729" s="143">
        <v>81</v>
      </c>
      <c r="F729" s="144">
        <v>0</v>
      </c>
      <c r="G729" s="145">
        <v>0</v>
      </c>
      <c r="H729" s="145">
        <v>0</v>
      </c>
      <c r="I729" s="145">
        <v>131.46245000000002</v>
      </c>
      <c r="J729" s="145">
        <v>0</v>
      </c>
      <c r="K729" s="145">
        <v>131.46245000000002</v>
      </c>
      <c r="L729" s="145">
        <v>787.28135</v>
      </c>
      <c r="M729" s="145">
        <v>0</v>
      </c>
      <c r="N729" s="145">
        <v>787.28135</v>
      </c>
      <c r="O729" s="145">
        <v>918.7438000000001</v>
      </c>
      <c r="P729" s="145">
        <v>12263.019900000001</v>
      </c>
      <c r="Q729" s="145">
        <v>0</v>
      </c>
      <c r="R729" s="146">
        <v>12263.019900000001</v>
      </c>
    </row>
    <row r="730" spans="1:18" ht="13.5">
      <c r="A730" s="147"/>
      <c r="B730" s="147"/>
      <c r="C730" s="143" t="s">
        <v>320</v>
      </c>
      <c r="D730" s="143" t="s">
        <v>321</v>
      </c>
      <c r="E730" s="143">
        <v>89</v>
      </c>
      <c r="F730" s="144">
        <v>0</v>
      </c>
      <c r="G730" s="145">
        <v>0</v>
      </c>
      <c r="H730" s="145">
        <v>0</v>
      </c>
      <c r="I730" s="145">
        <v>84.19181</v>
      </c>
      <c r="J730" s="145">
        <v>0</v>
      </c>
      <c r="K730" s="145">
        <v>84.19181</v>
      </c>
      <c r="L730" s="145">
        <v>17.48813</v>
      </c>
      <c r="M730" s="145">
        <v>0</v>
      </c>
      <c r="N730" s="145">
        <v>17.48813</v>
      </c>
      <c r="O730" s="145">
        <v>101.67994</v>
      </c>
      <c r="P730" s="145">
        <v>2231.8220899999997</v>
      </c>
      <c r="Q730" s="145">
        <v>0</v>
      </c>
      <c r="R730" s="146">
        <v>2231.8220899999997</v>
      </c>
    </row>
    <row r="731" spans="1:18" ht="13.5">
      <c r="A731" s="147"/>
      <c r="B731" s="147"/>
      <c r="C731" s="143" t="s">
        <v>322</v>
      </c>
      <c r="D731" s="143" t="s">
        <v>322</v>
      </c>
      <c r="E731" s="143">
        <v>78</v>
      </c>
      <c r="F731" s="144">
        <v>0</v>
      </c>
      <c r="G731" s="145">
        <v>0</v>
      </c>
      <c r="H731" s="145">
        <v>0</v>
      </c>
      <c r="I731" s="145">
        <v>51.918510000000005</v>
      </c>
      <c r="J731" s="145">
        <v>0</v>
      </c>
      <c r="K731" s="145">
        <v>51.918510000000005</v>
      </c>
      <c r="L731" s="145">
        <v>356.36433</v>
      </c>
      <c r="M731" s="145">
        <v>0</v>
      </c>
      <c r="N731" s="145">
        <v>356.36433</v>
      </c>
      <c r="O731" s="145">
        <v>408.28284</v>
      </c>
      <c r="P731" s="145">
        <v>7009.61277</v>
      </c>
      <c r="Q731" s="145">
        <v>0</v>
      </c>
      <c r="R731" s="146">
        <v>7009.61277</v>
      </c>
    </row>
    <row r="732" spans="1:18" ht="13.5">
      <c r="A732" s="147"/>
      <c r="B732" s="147"/>
      <c r="C732" s="143" t="s">
        <v>242</v>
      </c>
      <c r="D732" s="143" t="s">
        <v>243</v>
      </c>
      <c r="E732" s="143">
        <v>79</v>
      </c>
      <c r="F732" s="144">
        <v>0</v>
      </c>
      <c r="G732" s="145">
        <v>0</v>
      </c>
      <c r="H732" s="145">
        <v>0</v>
      </c>
      <c r="I732" s="145">
        <v>65.2307</v>
      </c>
      <c r="J732" s="145">
        <v>0</v>
      </c>
      <c r="K732" s="145">
        <v>65.2307</v>
      </c>
      <c r="L732" s="145">
        <v>100.04597</v>
      </c>
      <c r="M732" s="145">
        <v>0</v>
      </c>
      <c r="N732" s="145">
        <v>100.04597</v>
      </c>
      <c r="O732" s="145">
        <v>165.27667000000002</v>
      </c>
      <c r="P732" s="145">
        <v>7118.14374</v>
      </c>
      <c r="Q732" s="145">
        <v>0</v>
      </c>
      <c r="R732" s="146">
        <v>7118.14374</v>
      </c>
    </row>
    <row r="733" spans="1:18" ht="13.5">
      <c r="A733" s="147"/>
      <c r="B733" s="147"/>
      <c r="C733" s="143" t="s">
        <v>244</v>
      </c>
      <c r="D733" s="143" t="s">
        <v>245</v>
      </c>
      <c r="E733" s="143">
        <v>77</v>
      </c>
      <c r="F733" s="144">
        <v>0</v>
      </c>
      <c r="G733" s="145">
        <v>0</v>
      </c>
      <c r="H733" s="145">
        <v>0</v>
      </c>
      <c r="I733" s="145">
        <v>165.31786</v>
      </c>
      <c r="J733" s="145">
        <v>0.00809</v>
      </c>
      <c r="K733" s="145">
        <v>165.32595</v>
      </c>
      <c r="L733" s="145">
        <v>492.20019</v>
      </c>
      <c r="M733" s="145">
        <v>0</v>
      </c>
      <c r="N733" s="145">
        <v>492.20019</v>
      </c>
      <c r="O733" s="145">
        <v>657.52614</v>
      </c>
      <c r="P733" s="145">
        <v>6686.08161</v>
      </c>
      <c r="Q733" s="145">
        <v>0</v>
      </c>
      <c r="R733" s="146">
        <v>6686.08161</v>
      </c>
    </row>
    <row r="734" spans="1:18" ht="13.5">
      <c r="A734" s="147"/>
      <c r="B734" s="143" t="s">
        <v>9</v>
      </c>
      <c r="C734" s="143" t="s">
        <v>246</v>
      </c>
      <c r="D734" s="143" t="s">
        <v>246</v>
      </c>
      <c r="E734" s="143">
        <v>66</v>
      </c>
      <c r="F734" s="144">
        <v>0</v>
      </c>
      <c r="G734" s="145">
        <v>0</v>
      </c>
      <c r="H734" s="145">
        <v>0</v>
      </c>
      <c r="I734" s="145">
        <v>1165.76948</v>
      </c>
      <c r="J734" s="145">
        <v>37.354260000000004</v>
      </c>
      <c r="K734" s="145">
        <v>1203.12374</v>
      </c>
      <c r="L734" s="145">
        <v>2335.0252400000004</v>
      </c>
      <c r="M734" s="145">
        <v>12.021469999999999</v>
      </c>
      <c r="N734" s="145">
        <v>2347.04671</v>
      </c>
      <c r="O734" s="145">
        <v>3550.17045</v>
      </c>
      <c r="P734" s="145">
        <v>13627.06372</v>
      </c>
      <c r="Q734" s="145">
        <v>0</v>
      </c>
      <c r="R734" s="146">
        <v>13627.06372</v>
      </c>
    </row>
    <row r="735" spans="1:18" ht="13.5">
      <c r="A735" s="147"/>
      <c r="B735" s="147"/>
      <c r="C735" s="143" t="s">
        <v>247</v>
      </c>
      <c r="D735" s="143" t="s">
        <v>323</v>
      </c>
      <c r="E735" s="143">
        <v>51</v>
      </c>
      <c r="F735" s="144">
        <v>0</v>
      </c>
      <c r="G735" s="145">
        <v>0</v>
      </c>
      <c r="H735" s="145">
        <v>0</v>
      </c>
      <c r="I735" s="145">
        <v>535.11438</v>
      </c>
      <c r="J735" s="145">
        <v>0.05707</v>
      </c>
      <c r="K735" s="145">
        <v>535.1714499999999</v>
      </c>
      <c r="L735" s="145">
        <v>581.82867</v>
      </c>
      <c r="M735" s="145">
        <v>0.00226</v>
      </c>
      <c r="N735" s="145">
        <v>581.8309300000001</v>
      </c>
      <c r="O735" s="145">
        <v>1117.00238</v>
      </c>
      <c r="P735" s="145">
        <v>3404.23552</v>
      </c>
      <c r="Q735" s="145">
        <v>0</v>
      </c>
      <c r="R735" s="146">
        <v>3404.23552</v>
      </c>
    </row>
    <row r="736" spans="1:18" ht="13.5">
      <c r="A736" s="147"/>
      <c r="B736" s="147"/>
      <c r="C736" s="143" t="s">
        <v>118</v>
      </c>
      <c r="D736" s="143" t="s">
        <v>119</v>
      </c>
      <c r="E736" s="143">
        <v>60</v>
      </c>
      <c r="F736" s="144">
        <v>0</v>
      </c>
      <c r="G736" s="145">
        <v>0</v>
      </c>
      <c r="H736" s="145">
        <v>0</v>
      </c>
      <c r="I736" s="145">
        <v>2606.35398</v>
      </c>
      <c r="J736" s="145">
        <v>103.58053</v>
      </c>
      <c r="K736" s="145">
        <v>2709.9345099999996</v>
      </c>
      <c r="L736" s="145">
        <v>6738.38383</v>
      </c>
      <c r="M736" s="145">
        <v>37.47282</v>
      </c>
      <c r="N736" s="145">
        <v>6775.856650000001</v>
      </c>
      <c r="O736" s="145">
        <v>9485.79116</v>
      </c>
      <c r="P736" s="145">
        <v>19147.104199999998</v>
      </c>
      <c r="Q736" s="145">
        <v>0</v>
      </c>
      <c r="R736" s="146">
        <v>19147.104199999998</v>
      </c>
    </row>
    <row r="737" spans="1:18" ht="13.5">
      <c r="A737" s="147"/>
      <c r="B737" s="147"/>
      <c r="C737" s="143" t="s">
        <v>9</v>
      </c>
      <c r="D737" s="143" t="s">
        <v>9</v>
      </c>
      <c r="E737" s="143">
        <v>40</v>
      </c>
      <c r="F737" s="144">
        <v>0</v>
      </c>
      <c r="G737" s="145">
        <v>0</v>
      </c>
      <c r="H737" s="145">
        <v>0</v>
      </c>
      <c r="I737" s="145">
        <v>5723.56931</v>
      </c>
      <c r="J737" s="145">
        <v>1267.99727</v>
      </c>
      <c r="K737" s="145">
        <v>6991.56658</v>
      </c>
      <c r="L737" s="145">
        <v>33818.744909999994</v>
      </c>
      <c r="M737" s="145">
        <v>1041.03805</v>
      </c>
      <c r="N737" s="145">
        <v>34859.782960000004</v>
      </c>
      <c r="O737" s="145">
        <v>41851.349539999996</v>
      </c>
      <c r="P737" s="145">
        <v>29485.409</v>
      </c>
      <c r="Q737" s="145">
        <v>20.97322</v>
      </c>
      <c r="R737" s="146">
        <v>29506.38222</v>
      </c>
    </row>
    <row r="738" spans="1:18" ht="13.5">
      <c r="A738" s="147"/>
      <c r="B738" s="147"/>
      <c r="C738" s="147"/>
      <c r="D738" s="147"/>
      <c r="E738" s="148">
        <v>70</v>
      </c>
      <c r="F738" s="149">
        <v>0</v>
      </c>
      <c r="G738" s="150">
        <v>0</v>
      </c>
      <c r="H738" s="150">
        <v>0</v>
      </c>
      <c r="I738" s="150">
        <v>16574.51827</v>
      </c>
      <c r="J738" s="150">
        <v>3278.03082</v>
      </c>
      <c r="K738" s="150">
        <v>19852.54909</v>
      </c>
      <c r="L738" s="150">
        <v>74789.96355</v>
      </c>
      <c r="M738" s="150">
        <v>7561.55771</v>
      </c>
      <c r="N738" s="150">
        <v>82351.52126000001</v>
      </c>
      <c r="O738" s="150">
        <v>102204.07035</v>
      </c>
      <c r="P738" s="150">
        <v>42755.40193</v>
      </c>
      <c r="Q738" s="150">
        <v>66.19075</v>
      </c>
      <c r="R738" s="151">
        <v>42821.59268</v>
      </c>
    </row>
    <row r="739" spans="1:18" ht="13.5">
      <c r="A739" s="147"/>
      <c r="B739" s="147"/>
      <c r="C739" s="147"/>
      <c r="D739" s="143" t="s">
        <v>222</v>
      </c>
      <c r="E739" s="143">
        <v>42</v>
      </c>
      <c r="F739" s="144">
        <v>0</v>
      </c>
      <c r="G739" s="145">
        <v>0</v>
      </c>
      <c r="H739" s="145">
        <v>0</v>
      </c>
      <c r="I739" s="145">
        <v>1154.3993799999998</v>
      </c>
      <c r="J739" s="145">
        <v>62.728410000000004</v>
      </c>
      <c r="K739" s="145">
        <v>1217.12779</v>
      </c>
      <c r="L739" s="145">
        <v>2154.30238</v>
      </c>
      <c r="M739" s="145">
        <v>0.05027</v>
      </c>
      <c r="N739" s="145">
        <v>2154.35265</v>
      </c>
      <c r="O739" s="145">
        <v>3371.48044</v>
      </c>
      <c r="P739" s="145">
        <v>12048.978369999999</v>
      </c>
      <c r="Q739" s="145">
        <v>0</v>
      </c>
      <c r="R739" s="146">
        <v>12048.978369999999</v>
      </c>
    </row>
    <row r="740" spans="1:18" ht="13.5">
      <c r="A740" s="147"/>
      <c r="B740" s="147"/>
      <c r="C740" s="147"/>
      <c r="D740" s="143" t="s">
        <v>249</v>
      </c>
      <c r="E740" s="143">
        <v>46</v>
      </c>
      <c r="F740" s="144">
        <v>0</v>
      </c>
      <c r="G740" s="145">
        <v>0</v>
      </c>
      <c r="H740" s="145">
        <v>0</v>
      </c>
      <c r="I740" s="145">
        <v>2745.9575800000002</v>
      </c>
      <c r="J740" s="145">
        <v>437.35927000000004</v>
      </c>
      <c r="K740" s="145">
        <v>3183.31685</v>
      </c>
      <c r="L740" s="145">
        <v>9429.995130000001</v>
      </c>
      <c r="M740" s="145">
        <v>433.49814000000003</v>
      </c>
      <c r="N740" s="145">
        <v>9863.493269999999</v>
      </c>
      <c r="O740" s="145">
        <v>13046.810119999998</v>
      </c>
      <c r="P740" s="145">
        <v>30437.264829999996</v>
      </c>
      <c r="Q740" s="145">
        <v>0</v>
      </c>
      <c r="R740" s="146">
        <v>30437.264829999996</v>
      </c>
    </row>
    <row r="741" spans="1:18" ht="13.5">
      <c r="A741" s="147"/>
      <c r="B741" s="147"/>
      <c r="C741" s="147"/>
      <c r="D741" s="143" t="s">
        <v>288</v>
      </c>
      <c r="E741" s="143">
        <v>86</v>
      </c>
      <c r="F741" s="144">
        <v>0</v>
      </c>
      <c r="G741" s="145">
        <v>0</v>
      </c>
      <c r="H741" s="145">
        <v>0</v>
      </c>
      <c r="I741" s="145">
        <v>314.92366</v>
      </c>
      <c r="J741" s="145">
        <v>209.89806</v>
      </c>
      <c r="K741" s="145">
        <v>524.82172</v>
      </c>
      <c r="L741" s="145">
        <v>2092.11952</v>
      </c>
      <c r="M741" s="145">
        <v>0.01471</v>
      </c>
      <c r="N741" s="145">
        <v>2092.13423</v>
      </c>
      <c r="O741" s="145">
        <v>2616.95595</v>
      </c>
      <c r="P741" s="145">
        <v>22019.8779</v>
      </c>
      <c r="Q741" s="145">
        <v>0</v>
      </c>
      <c r="R741" s="146">
        <v>22019.8779</v>
      </c>
    </row>
    <row r="742" spans="1:18" ht="13.5">
      <c r="A742" s="147"/>
      <c r="B742" s="147"/>
      <c r="C742" s="143" t="s">
        <v>324</v>
      </c>
      <c r="D742" s="143" t="s">
        <v>324</v>
      </c>
      <c r="E742" s="143">
        <v>55</v>
      </c>
      <c r="F742" s="144">
        <v>0</v>
      </c>
      <c r="G742" s="145">
        <v>0</v>
      </c>
      <c r="H742" s="145">
        <v>0</v>
      </c>
      <c r="I742" s="145">
        <v>1300.0716599999998</v>
      </c>
      <c r="J742" s="145">
        <v>88.82094000000001</v>
      </c>
      <c r="K742" s="145">
        <v>1388.8926000000001</v>
      </c>
      <c r="L742" s="145">
        <v>2557.2321899999997</v>
      </c>
      <c r="M742" s="145">
        <v>6.86955</v>
      </c>
      <c r="N742" s="145">
        <v>2564.10174</v>
      </c>
      <c r="O742" s="145">
        <v>3952.9943399999997</v>
      </c>
      <c r="P742" s="145">
        <v>10464.823769999999</v>
      </c>
      <c r="Q742" s="145">
        <v>0</v>
      </c>
      <c r="R742" s="146">
        <v>10464.823769999999</v>
      </c>
    </row>
    <row r="743" spans="1:18" ht="13.5">
      <c r="A743" s="147"/>
      <c r="B743" s="147"/>
      <c r="C743" s="143" t="s">
        <v>120</v>
      </c>
      <c r="D743" s="143" t="s">
        <v>121</v>
      </c>
      <c r="E743" s="143">
        <v>71</v>
      </c>
      <c r="F743" s="144">
        <v>0</v>
      </c>
      <c r="G743" s="145">
        <v>0</v>
      </c>
      <c r="H743" s="145">
        <v>0</v>
      </c>
      <c r="I743" s="145">
        <v>8587.945230000001</v>
      </c>
      <c r="J743" s="145">
        <v>605.33885</v>
      </c>
      <c r="K743" s="145">
        <v>9193.28408</v>
      </c>
      <c r="L743" s="145">
        <v>16171.54817</v>
      </c>
      <c r="M743" s="145">
        <v>78.44645</v>
      </c>
      <c r="N743" s="145">
        <v>16249.99462</v>
      </c>
      <c r="O743" s="145">
        <v>25443.2787</v>
      </c>
      <c r="P743" s="145">
        <v>11068.43924</v>
      </c>
      <c r="Q743" s="145">
        <v>4.04042</v>
      </c>
      <c r="R743" s="146">
        <v>11072.47966</v>
      </c>
    </row>
    <row r="744" spans="1:18" ht="13.5">
      <c r="A744" s="147"/>
      <c r="B744" s="147"/>
      <c r="C744" s="147"/>
      <c r="D744" s="143" t="s">
        <v>325</v>
      </c>
      <c r="E744" s="143">
        <v>72</v>
      </c>
      <c r="F744" s="144">
        <v>0</v>
      </c>
      <c r="G744" s="145">
        <v>0</v>
      </c>
      <c r="H744" s="145">
        <v>0</v>
      </c>
      <c r="I744" s="145">
        <v>1236.53181</v>
      </c>
      <c r="J744" s="145">
        <v>5.93492</v>
      </c>
      <c r="K744" s="145">
        <v>1242.4667299999999</v>
      </c>
      <c r="L744" s="145">
        <v>1264.74045</v>
      </c>
      <c r="M744" s="145">
        <v>0.01081</v>
      </c>
      <c r="N744" s="145">
        <v>1264.75126</v>
      </c>
      <c r="O744" s="145">
        <v>2507.21799</v>
      </c>
      <c r="P744" s="145">
        <v>4191.86983</v>
      </c>
      <c r="Q744" s="145">
        <v>0</v>
      </c>
      <c r="R744" s="146">
        <v>4191.86983</v>
      </c>
    </row>
    <row r="745" spans="1:18" ht="13.5">
      <c r="A745" s="147"/>
      <c r="B745" s="147"/>
      <c r="C745" s="143" t="s">
        <v>250</v>
      </c>
      <c r="D745" s="143" t="s">
        <v>251</v>
      </c>
      <c r="E745" s="143">
        <v>67</v>
      </c>
      <c r="F745" s="144">
        <v>0</v>
      </c>
      <c r="G745" s="145">
        <v>0</v>
      </c>
      <c r="H745" s="145">
        <v>0</v>
      </c>
      <c r="I745" s="145">
        <v>1988.20297</v>
      </c>
      <c r="J745" s="145">
        <v>105.10513</v>
      </c>
      <c r="K745" s="145">
        <v>2093.3081</v>
      </c>
      <c r="L745" s="145">
        <v>2218.60659</v>
      </c>
      <c r="M745" s="145">
        <v>0.004940000000000001</v>
      </c>
      <c r="N745" s="145">
        <v>2218.6115299999997</v>
      </c>
      <c r="O745" s="145">
        <v>4311.91963</v>
      </c>
      <c r="P745" s="145">
        <v>7462.25399</v>
      </c>
      <c r="Q745" s="145">
        <v>0</v>
      </c>
      <c r="R745" s="146">
        <v>7462.25399</v>
      </c>
    </row>
    <row r="746" spans="1:18" ht="13.5">
      <c r="A746" s="147"/>
      <c r="B746" s="147"/>
      <c r="C746" s="143" t="s">
        <v>326</v>
      </c>
      <c r="D746" s="143" t="s">
        <v>326</v>
      </c>
      <c r="E746" s="143">
        <v>49</v>
      </c>
      <c r="F746" s="144">
        <v>0</v>
      </c>
      <c r="G746" s="145">
        <v>0</v>
      </c>
      <c r="H746" s="145">
        <v>0</v>
      </c>
      <c r="I746" s="145">
        <v>2590.01</v>
      </c>
      <c r="J746" s="145">
        <v>213.15189</v>
      </c>
      <c r="K746" s="145">
        <v>2803.1618900000003</v>
      </c>
      <c r="L746" s="145">
        <v>7411.98424</v>
      </c>
      <c r="M746" s="145">
        <v>0.07378</v>
      </c>
      <c r="N746" s="145">
        <v>7412.0580199999995</v>
      </c>
      <c r="O746" s="145">
        <v>10215.21991</v>
      </c>
      <c r="P746" s="145">
        <v>13119.325560000001</v>
      </c>
      <c r="Q746" s="145">
        <v>0</v>
      </c>
      <c r="R746" s="146">
        <v>13119.325560000001</v>
      </c>
    </row>
    <row r="747" spans="1:18" ht="13.5">
      <c r="A747" s="147"/>
      <c r="B747" s="147"/>
      <c r="C747" s="143" t="s">
        <v>327</v>
      </c>
      <c r="D747" s="143" t="s">
        <v>328</v>
      </c>
      <c r="E747" s="143">
        <v>68</v>
      </c>
      <c r="F747" s="144">
        <v>0</v>
      </c>
      <c r="G747" s="145">
        <v>0</v>
      </c>
      <c r="H747" s="145">
        <v>0</v>
      </c>
      <c r="I747" s="145">
        <v>472.89726</v>
      </c>
      <c r="J747" s="145">
        <v>0.06520000000000001</v>
      </c>
      <c r="K747" s="145">
        <v>472.96246</v>
      </c>
      <c r="L747" s="145">
        <v>1307.5639099999999</v>
      </c>
      <c r="M747" s="145">
        <v>0.014199999999999999</v>
      </c>
      <c r="N747" s="145">
        <v>1307.5781100000002</v>
      </c>
      <c r="O747" s="145">
        <v>1780.5405700000001</v>
      </c>
      <c r="P747" s="145">
        <v>13236.76524</v>
      </c>
      <c r="Q747" s="145">
        <v>0</v>
      </c>
      <c r="R747" s="146">
        <v>13236.76524</v>
      </c>
    </row>
    <row r="748" spans="1:18" ht="13.5">
      <c r="A748" s="147"/>
      <c r="B748" s="147"/>
      <c r="C748" s="143" t="s">
        <v>329</v>
      </c>
      <c r="D748" s="143" t="s">
        <v>329</v>
      </c>
      <c r="E748" s="143">
        <v>74</v>
      </c>
      <c r="F748" s="144">
        <v>0</v>
      </c>
      <c r="G748" s="145">
        <v>0</v>
      </c>
      <c r="H748" s="145">
        <v>0</v>
      </c>
      <c r="I748" s="145">
        <v>343.09936</v>
      </c>
      <c r="J748" s="145">
        <v>0</v>
      </c>
      <c r="K748" s="145">
        <v>343.09936</v>
      </c>
      <c r="L748" s="145">
        <v>460.10112</v>
      </c>
      <c r="M748" s="145">
        <v>0</v>
      </c>
      <c r="N748" s="145">
        <v>460.10112</v>
      </c>
      <c r="O748" s="145">
        <v>803.20048</v>
      </c>
      <c r="P748" s="145">
        <v>9103.76412</v>
      </c>
      <c r="Q748" s="145">
        <v>0</v>
      </c>
      <c r="R748" s="146">
        <v>9103.76412</v>
      </c>
    </row>
    <row r="749" spans="1:18" ht="13.5">
      <c r="A749" s="147"/>
      <c r="B749" s="147"/>
      <c r="C749" s="143" t="s">
        <v>330</v>
      </c>
      <c r="D749" s="143" t="s">
        <v>330</v>
      </c>
      <c r="E749" s="143">
        <v>88</v>
      </c>
      <c r="F749" s="144">
        <v>0</v>
      </c>
      <c r="G749" s="145">
        <v>0</v>
      </c>
      <c r="H749" s="145">
        <v>0</v>
      </c>
      <c r="I749" s="145">
        <v>142.36862</v>
      </c>
      <c r="J749" s="145">
        <v>0.00027</v>
      </c>
      <c r="K749" s="145">
        <v>142.36889000000002</v>
      </c>
      <c r="L749" s="145">
        <v>188.50937</v>
      </c>
      <c r="M749" s="145">
        <v>0</v>
      </c>
      <c r="N749" s="145">
        <v>188.50937</v>
      </c>
      <c r="O749" s="145">
        <v>330.87826</v>
      </c>
      <c r="P749" s="145">
        <v>3951.72809</v>
      </c>
      <c r="Q749" s="145">
        <v>0</v>
      </c>
      <c r="R749" s="146">
        <v>3951.72809</v>
      </c>
    </row>
    <row r="750" spans="1:18" ht="13.5">
      <c r="A750" s="147"/>
      <c r="B750" s="147"/>
      <c r="C750" s="147"/>
      <c r="D750" s="143" t="s">
        <v>331</v>
      </c>
      <c r="E750" s="143">
        <v>100</v>
      </c>
      <c r="F750" s="144">
        <v>0</v>
      </c>
      <c r="G750" s="145">
        <v>0</v>
      </c>
      <c r="H750" s="145">
        <v>0</v>
      </c>
      <c r="I750" s="145">
        <v>14.185540000000001</v>
      </c>
      <c r="J750" s="145">
        <v>0</v>
      </c>
      <c r="K750" s="145">
        <v>14.185540000000001</v>
      </c>
      <c r="L750" s="145">
        <v>29.99635</v>
      </c>
      <c r="M750" s="145">
        <v>0</v>
      </c>
      <c r="N750" s="145">
        <v>29.99635</v>
      </c>
      <c r="O750" s="145">
        <v>44.18189</v>
      </c>
      <c r="P750" s="145">
        <v>1571.5344599999999</v>
      </c>
      <c r="Q750" s="145">
        <v>0</v>
      </c>
      <c r="R750" s="146">
        <v>1571.5344599999999</v>
      </c>
    </row>
    <row r="751" spans="1:18" ht="13.5">
      <c r="A751" s="147"/>
      <c r="B751" s="143" t="s">
        <v>10</v>
      </c>
      <c r="C751" s="143" t="s">
        <v>10</v>
      </c>
      <c r="D751" s="143" t="s">
        <v>10</v>
      </c>
      <c r="E751" s="143">
        <v>93</v>
      </c>
      <c r="F751" s="144">
        <v>0</v>
      </c>
      <c r="G751" s="145">
        <v>0</v>
      </c>
      <c r="H751" s="145">
        <v>0</v>
      </c>
      <c r="I751" s="145">
        <v>61.65457</v>
      </c>
      <c r="J751" s="145">
        <v>0</v>
      </c>
      <c r="K751" s="145">
        <v>61.65457</v>
      </c>
      <c r="L751" s="145">
        <v>150.82727</v>
      </c>
      <c r="M751" s="145">
        <v>0</v>
      </c>
      <c r="N751" s="145">
        <v>150.82727</v>
      </c>
      <c r="O751" s="145">
        <v>212.48184</v>
      </c>
      <c r="P751" s="145">
        <v>3107.26044</v>
      </c>
      <c r="Q751" s="145">
        <v>0</v>
      </c>
      <c r="R751" s="146">
        <v>3107.26044</v>
      </c>
    </row>
    <row r="752" spans="1:18" ht="13.5">
      <c r="A752" s="147"/>
      <c r="B752" s="143" t="s">
        <v>12</v>
      </c>
      <c r="C752" s="143" t="s">
        <v>125</v>
      </c>
      <c r="D752" s="143" t="s">
        <v>126</v>
      </c>
      <c r="E752" s="143">
        <v>98</v>
      </c>
      <c r="F752" s="144">
        <v>0</v>
      </c>
      <c r="G752" s="145">
        <v>0</v>
      </c>
      <c r="H752" s="145">
        <v>0</v>
      </c>
      <c r="I752" s="145">
        <v>33.910830000000004</v>
      </c>
      <c r="J752" s="145">
        <v>147.03144</v>
      </c>
      <c r="K752" s="145">
        <v>180.94226999999998</v>
      </c>
      <c r="L752" s="145">
        <v>29.66659</v>
      </c>
      <c r="M752" s="145">
        <v>0</v>
      </c>
      <c r="N752" s="145">
        <v>29.66659</v>
      </c>
      <c r="O752" s="145">
        <v>210.60886</v>
      </c>
      <c r="P752" s="145">
        <v>2022.96921</v>
      </c>
      <c r="Q752" s="145">
        <v>0</v>
      </c>
      <c r="R752" s="146">
        <v>2022.96921</v>
      </c>
    </row>
    <row r="753" spans="1:18" ht="13.5">
      <c r="A753" s="147"/>
      <c r="B753" s="147"/>
      <c r="C753" s="143" t="s">
        <v>12</v>
      </c>
      <c r="D753" s="143" t="s">
        <v>12</v>
      </c>
      <c r="E753" s="143">
        <v>96</v>
      </c>
      <c r="F753" s="144">
        <v>0</v>
      </c>
      <c r="G753" s="145">
        <v>0</v>
      </c>
      <c r="H753" s="145">
        <v>0</v>
      </c>
      <c r="I753" s="145">
        <v>71.13146</v>
      </c>
      <c r="J753" s="145">
        <v>0.04657</v>
      </c>
      <c r="K753" s="145">
        <v>71.17802999999999</v>
      </c>
      <c r="L753" s="145">
        <v>1077.5123600000002</v>
      </c>
      <c r="M753" s="145">
        <v>0</v>
      </c>
      <c r="N753" s="145">
        <v>1077.5123600000002</v>
      </c>
      <c r="O753" s="145">
        <v>1148.69039</v>
      </c>
      <c r="P753" s="145">
        <v>3106.19895</v>
      </c>
      <c r="Q753" s="145">
        <v>0</v>
      </c>
      <c r="R753" s="146">
        <v>3106.19895</v>
      </c>
    </row>
    <row r="754" spans="1:18" ht="13.5">
      <c r="A754" s="147"/>
      <c r="B754" s="147"/>
      <c r="C754" s="143" t="s">
        <v>128</v>
      </c>
      <c r="D754" s="143" t="s">
        <v>128</v>
      </c>
      <c r="E754" s="143">
        <v>91</v>
      </c>
      <c r="F754" s="144">
        <v>0</v>
      </c>
      <c r="G754" s="145">
        <v>0</v>
      </c>
      <c r="H754" s="145">
        <v>0</v>
      </c>
      <c r="I754" s="145">
        <v>108.39272</v>
      </c>
      <c r="J754" s="145">
        <v>101.14546</v>
      </c>
      <c r="K754" s="145">
        <v>209.53817999999998</v>
      </c>
      <c r="L754" s="145">
        <v>273.89945</v>
      </c>
      <c r="M754" s="145">
        <v>0</v>
      </c>
      <c r="N754" s="145">
        <v>273.89945</v>
      </c>
      <c r="O754" s="145">
        <v>483.43763</v>
      </c>
      <c r="P754" s="145">
        <v>2993.74512</v>
      </c>
      <c r="Q754" s="145">
        <v>0</v>
      </c>
      <c r="R754" s="146">
        <v>2993.74512</v>
      </c>
    </row>
    <row r="755" spans="1:18" ht="13.5">
      <c r="A755" s="147"/>
      <c r="B755" s="143" t="s">
        <v>130</v>
      </c>
      <c r="C755" s="143" t="s">
        <v>133</v>
      </c>
      <c r="D755" s="143" t="s">
        <v>134</v>
      </c>
      <c r="E755" s="143">
        <v>73</v>
      </c>
      <c r="F755" s="144">
        <v>0</v>
      </c>
      <c r="G755" s="145">
        <v>0</v>
      </c>
      <c r="H755" s="145">
        <v>0</v>
      </c>
      <c r="I755" s="145">
        <v>290.65371000000005</v>
      </c>
      <c r="J755" s="145">
        <v>18.724990000000002</v>
      </c>
      <c r="K755" s="145">
        <v>309.37870000000004</v>
      </c>
      <c r="L755" s="145">
        <v>3079.22602</v>
      </c>
      <c r="M755" s="145">
        <v>12.241969999999998</v>
      </c>
      <c r="N755" s="145">
        <v>3091.46799</v>
      </c>
      <c r="O755" s="145">
        <v>3400.84669</v>
      </c>
      <c r="P755" s="145">
        <v>5901.05595</v>
      </c>
      <c r="Q755" s="145">
        <v>0</v>
      </c>
      <c r="R755" s="146">
        <v>5901.05595</v>
      </c>
    </row>
    <row r="756" spans="1:18" ht="13.5">
      <c r="A756" s="147"/>
      <c r="B756" s="143" t="s">
        <v>14</v>
      </c>
      <c r="C756" s="143" t="s">
        <v>263</v>
      </c>
      <c r="D756" s="143" t="s">
        <v>264</v>
      </c>
      <c r="E756" s="143">
        <v>83</v>
      </c>
      <c r="F756" s="144">
        <v>0</v>
      </c>
      <c r="G756" s="145">
        <v>0</v>
      </c>
      <c r="H756" s="145">
        <v>0</v>
      </c>
      <c r="I756" s="145">
        <v>72.19224</v>
      </c>
      <c r="J756" s="145">
        <v>0.0024700000000000004</v>
      </c>
      <c r="K756" s="145">
        <v>72.19471</v>
      </c>
      <c r="L756" s="145">
        <v>202.45577</v>
      </c>
      <c r="M756" s="145">
        <v>0.0034300000000000003</v>
      </c>
      <c r="N756" s="145">
        <v>202.4592</v>
      </c>
      <c r="O756" s="145">
        <v>274.65391</v>
      </c>
      <c r="P756" s="145">
        <v>7394.99414</v>
      </c>
      <c r="Q756" s="145">
        <v>0</v>
      </c>
      <c r="R756" s="146">
        <v>7394.99414</v>
      </c>
    </row>
    <row r="757" spans="1:18" ht="13.5">
      <c r="A757" s="147"/>
      <c r="B757" s="147"/>
      <c r="C757" s="143" t="s">
        <v>139</v>
      </c>
      <c r="D757" s="143" t="s">
        <v>140</v>
      </c>
      <c r="E757" s="143">
        <v>84</v>
      </c>
      <c r="F757" s="144">
        <v>0</v>
      </c>
      <c r="G757" s="145">
        <v>0</v>
      </c>
      <c r="H757" s="145">
        <v>0</v>
      </c>
      <c r="I757" s="145">
        <v>135.58966</v>
      </c>
      <c r="J757" s="145">
        <v>0.74834</v>
      </c>
      <c r="K757" s="145">
        <v>136.338</v>
      </c>
      <c r="L757" s="145">
        <v>500.67001</v>
      </c>
      <c r="M757" s="145">
        <v>0.00054</v>
      </c>
      <c r="N757" s="145">
        <v>500.67055</v>
      </c>
      <c r="O757" s="145">
        <v>637.00855</v>
      </c>
      <c r="P757" s="145">
        <v>4617.48613</v>
      </c>
      <c r="Q757" s="145">
        <v>0</v>
      </c>
      <c r="R757" s="146">
        <v>4617.48613</v>
      </c>
    </row>
    <row r="758" spans="1:18" ht="13.5">
      <c r="A758" s="147"/>
      <c r="B758" s="143" t="s">
        <v>15</v>
      </c>
      <c r="C758" s="143" t="s">
        <v>143</v>
      </c>
      <c r="D758" s="143" t="s">
        <v>144</v>
      </c>
      <c r="E758" s="143">
        <v>85</v>
      </c>
      <c r="F758" s="144">
        <v>0</v>
      </c>
      <c r="G758" s="145">
        <v>0</v>
      </c>
      <c r="H758" s="145">
        <v>0</v>
      </c>
      <c r="I758" s="145">
        <v>49.246660000000006</v>
      </c>
      <c r="J758" s="145">
        <v>0.0008900000000000001</v>
      </c>
      <c r="K758" s="145">
        <v>49.247550000000004</v>
      </c>
      <c r="L758" s="145">
        <v>178.52804999999998</v>
      </c>
      <c r="M758" s="145">
        <v>0</v>
      </c>
      <c r="N758" s="145">
        <v>178.52804999999998</v>
      </c>
      <c r="O758" s="145">
        <v>227.7756</v>
      </c>
      <c r="P758" s="145">
        <v>3035.95058</v>
      </c>
      <c r="Q758" s="145">
        <v>0</v>
      </c>
      <c r="R758" s="146">
        <v>3035.95058</v>
      </c>
    </row>
    <row r="759" spans="1:18" ht="13.5">
      <c r="A759" s="147"/>
      <c r="B759" s="143" t="s">
        <v>16</v>
      </c>
      <c r="C759" s="143" t="s">
        <v>16</v>
      </c>
      <c r="D759" s="143" t="s">
        <v>165</v>
      </c>
      <c r="E759" s="143">
        <v>45</v>
      </c>
      <c r="F759" s="144">
        <v>0</v>
      </c>
      <c r="G759" s="145">
        <v>0</v>
      </c>
      <c r="H759" s="145">
        <v>0</v>
      </c>
      <c r="I759" s="145">
        <v>9553.17856</v>
      </c>
      <c r="J759" s="145">
        <v>1654.70056</v>
      </c>
      <c r="K759" s="145">
        <v>11207.87912</v>
      </c>
      <c r="L759" s="145">
        <v>208146.36732</v>
      </c>
      <c r="M759" s="145">
        <v>1370.46519</v>
      </c>
      <c r="N759" s="145">
        <v>209516.83250999998</v>
      </c>
      <c r="O759" s="145">
        <v>220724.71163</v>
      </c>
      <c r="P759" s="145">
        <v>92744.58508</v>
      </c>
      <c r="Q759" s="145">
        <v>37772.94799</v>
      </c>
      <c r="R759" s="146">
        <v>130517.53306999999</v>
      </c>
    </row>
    <row r="760" spans="1:18" ht="13.5">
      <c r="A760" s="147"/>
      <c r="B760" s="147"/>
      <c r="C760" s="147"/>
      <c r="D760" s="143" t="s">
        <v>176</v>
      </c>
      <c r="E760" s="143">
        <v>87</v>
      </c>
      <c r="F760" s="144">
        <v>0</v>
      </c>
      <c r="G760" s="145">
        <v>0</v>
      </c>
      <c r="H760" s="145">
        <v>0</v>
      </c>
      <c r="I760" s="145">
        <v>622.8549</v>
      </c>
      <c r="J760" s="145">
        <v>47.37648</v>
      </c>
      <c r="K760" s="145">
        <v>670.2313800000001</v>
      </c>
      <c r="L760" s="145">
        <v>32163.94341</v>
      </c>
      <c r="M760" s="145">
        <v>455.97695</v>
      </c>
      <c r="N760" s="145">
        <v>32619.92036</v>
      </c>
      <c r="O760" s="145">
        <v>33290.15174</v>
      </c>
      <c r="P760" s="145">
        <v>6712.14701</v>
      </c>
      <c r="Q760" s="145">
        <v>0</v>
      </c>
      <c r="R760" s="146">
        <v>6712.14701</v>
      </c>
    </row>
    <row r="761" spans="1:18" ht="13.5">
      <c r="A761" s="147"/>
      <c r="B761" s="143" t="s">
        <v>19</v>
      </c>
      <c r="C761" s="143" t="s">
        <v>184</v>
      </c>
      <c r="D761" s="143" t="s">
        <v>184</v>
      </c>
      <c r="E761" s="143">
        <v>94</v>
      </c>
      <c r="F761" s="144">
        <v>0</v>
      </c>
      <c r="G761" s="145">
        <v>0</v>
      </c>
      <c r="H761" s="145">
        <v>0</v>
      </c>
      <c r="I761" s="145">
        <v>29.96432</v>
      </c>
      <c r="J761" s="145">
        <v>0</v>
      </c>
      <c r="K761" s="145">
        <v>29.96432</v>
      </c>
      <c r="L761" s="145">
        <v>163.91088</v>
      </c>
      <c r="M761" s="145">
        <v>0</v>
      </c>
      <c r="N761" s="145">
        <v>163.91088</v>
      </c>
      <c r="O761" s="145">
        <v>193.8752</v>
      </c>
      <c r="P761" s="145">
        <v>2746.62748</v>
      </c>
      <c r="Q761" s="145">
        <v>0</v>
      </c>
      <c r="R761" s="146">
        <v>2746.62748</v>
      </c>
    </row>
    <row r="762" spans="1:18" ht="13.5">
      <c r="A762" s="147"/>
      <c r="B762" s="147"/>
      <c r="C762" s="143" t="s">
        <v>185</v>
      </c>
      <c r="D762" s="143" t="s">
        <v>19</v>
      </c>
      <c r="E762" s="143">
        <v>13</v>
      </c>
      <c r="F762" s="144">
        <v>0</v>
      </c>
      <c r="G762" s="145">
        <v>0</v>
      </c>
      <c r="H762" s="145">
        <v>0</v>
      </c>
      <c r="I762" s="145">
        <v>292.07632</v>
      </c>
      <c r="J762" s="145">
        <v>34.621739999999996</v>
      </c>
      <c r="K762" s="145">
        <v>326.69806</v>
      </c>
      <c r="L762" s="145">
        <v>889.9905799999999</v>
      </c>
      <c r="M762" s="145">
        <v>0.00607</v>
      </c>
      <c r="N762" s="145">
        <v>889.99665</v>
      </c>
      <c r="O762" s="145">
        <v>1216.69471</v>
      </c>
      <c r="P762" s="145">
        <v>9138.15135</v>
      </c>
      <c r="Q762" s="145">
        <v>0</v>
      </c>
      <c r="R762" s="146">
        <v>9138.15135</v>
      </c>
    </row>
    <row r="763" spans="1:18" ht="13.5">
      <c r="A763" s="147"/>
      <c r="B763" s="143" t="s">
        <v>22</v>
      </c>
      <c r="C763" s="143" t="s">
        <v>332</v>
      </c>
      <c r="D763" s="143" t="s">
        <v>333</v>
      </c>
      <c r="E763" s="143">
        <v>27</v>
      </c>
      <c r="F763" s="144">
        <v>0</v>
      </c>
      <c r="G763" s="145">
        <v>0</v>
      </c>
      <c r="H763" s="145">
        <v>0</v>
      </c>
      <c r="I763" s="145">
        <v>122.55103</v>
      </c>
      <c r="J763" s="145">
        <v>3.28037</v>
      </c>
      <c r="K763" s="145">
        <v>125.83139999999999</v>
      </c>
      <c r="L763" s="145">
        <v>52.91721</v>
      </c>
      <c r="M763" s="145">
        <v>0.0007199999999999999</v>
      </c>
      <c r="N763" s="145">
        <v>52.91793</v>
      </c>
      <c r="O763" s="145">
        <v>178.74933</v>
      </c>
      <c r="P763" s="145">
        <v>4438.431509999999</v>
      </c>
      <c r="Q763" s="145">
        <v>0</v>
      </c>
      <c r="R763" s="146">
        <v>4438.431509999999</v>
      </c>
    </row>
    <row r="764" spans="1:18" ht="13.5">
      <c r="A764" s="147"/>
      <c r="B764" s="147"/>
      <c r="C764" s="147"/>
      <c r="D764" s="143" t="s">
        <v>334</v>
      </c>
      <c r="E764" s="143">
        <v>28</v>
      </c>
      <c r="F764" s="144">
        <v>0</v>
      </c>
      <c r="G764" s="145">
        <v>0</v>
      </c>
      <c r="H764" s="145">
        <v>0</v>
      </c>
      <c r="I764" s="145">
        <v>90.81398</v>
      </c>
      <c r="J764" s="145">
        <v>13.66334</v>
      </c>
      <c r="K764" s="145">
        <v>104.47732</v>
      </c>
      <c r="L764" s="145">
        <v>272.17621</v>
      </c>
      <c r="M764" s="145">
        <v>0.0024300000000000003</v>
      </c>
      <c r="N764" s="145">
        <v>272.17864000000003</v>
      </c>
      <c r="O764" s="145">
        <v>376.65596</v>
      </c>
      <c r="P764" s="145">
        <v>5347.79892</v>
      </c>
      <c r="Q764" s="145">
        <v>0</v>
      </c>
      <c r="R764" s="146">
        <v>5347.79892</v>
      </c>
    </row>
    <row r="765" spans="1:18" ht="13.5">
      <c r="A765" s="147"/>
      <c r="B765" s="147"/>
      <c r="C765" s="143" t="s">
        <v>195</v>
      </c>
      <c r="D765" s="143" t="s">
        <v>196</v>
      </c>
      <c r="E765" s="143">
        <v>26</v>
      </c>
      <c r="F765" s="144">
        <v>0</v>
      </c>
      <c r="G765" s="145">
        <v>0</v>
      </c>
      <c r="H765" s="145">
        <v>0</v>
      </c>
      <c r="I765" s="145">
        <v>206.64441</v>
      </c>
      <c r="J765" s="145">
        <v>0.02127</v>
      </c>
      <c r="K765" s="145">
        <v>206.66567999999998</v>
      </c>
      <c r="L765" s="145">
        <v>123.87697999999999</v>
      </c>
      <c r="M765" s="145">
        <v>0.0048</v>
      </c>
      <c r="N765" s="145">
        <v>123.88177999999999</v>
      </c>
      <c r="O765" s="145">
        <v>330.54746</v>
      </c>
      <c r="P765" s="145">
        <v>12404.91354</v>
      </c>
      <c r="Q765" s="145">
        <v>0</v>
      </c>
      <c r="R765" s="146">
        <v>12404.91354</v>
      </c>
    </row>
    <row r="766" spans="1:18" ht="13.5">
      <c r="A766" s="147"/>
      <c r="B766" s="147"/>
      <c r="C766" s="143" t="s">
        <v>335</v>
      </c>
      <c r="D766" s="143" t="s">
        <v>336</v>
      </c>
      <c r="E766" s="143">
        <v>59</v>
      </c>
      <c r="F766" s="144">
        <v>0</v>
      </c>
      <c r="G766" s="145">
        <v>0</v>
      </c>
      <c r="H766" s="145">
        <v>0</v>
      </c>
      <c r="I766" s="145">
        <v>391.24771000000004</v>
      </c>
      <c r="J766" s="145">
        <v>0.4455</v>
      </c>
      <c r="K766" s="145">
        <v>391.69321</v>
      </c>
      <c r="L766" s="145">
        <v>443.5964</v>
      </c>
      <c r="M766" s="145">
        <v>0.00027</v>
      </c>
      <c r="N766" s="145">
        <v>443.59666999999996</v>
      </c>
      <c r="O766" s="145">
        <v>835.28988</v>
      </c>
      <c r="P766" s="145">
        <v>17165.45159</v>
      </c>
      <c r="Q766" s="145">
        <v>0</v>
      </c>
      <c r="R766" s="146">
        <v>17165.45159</v>
      </c>
    </row>
    <row r="767" spans="1:18" ht="13.5">
      <c r="A767" s="147"/>
      <c r="B767" s="147"/>
      <c r="C767" s="143" t="s">
        <v>22</v>
      </c>
      <c r="D767" s="143" t="s">
        <v>22</v>
      </c>
      <c r="E767" s="143">
        <v>58</v>
      </c>
      <c r="F767" s="144">
        <v>0</v>
      </c>
      <c r="G767" s="145">
        <v>0</v>
      </c>
      <c r="H767" s="145">
        <v>0</v>
      </c>
      <c r="I767" s="145">
        <v>194.61077</v>
      </c>
      <c r="J767" s="145">
        <v>16.23171</v>
      </c>
      <c r="K767" s="145">
        <v>210.84248000000002</v>
      </c>
      <c r="L767" s="145">
        <v>1262.90842</v>
      </c>
      <c r="M767" s="145">
        <v>17.34076</v>
      </c>
      <c r="N767" s="145">
        <v>1280.24918</v>
      </c>
      <c r="O767" s="145">
        <v>1491.0916599999998</v>
      </c>
      <c r="P767" s="145">
        <v>12121.49994</v>
      </c>
      <c r="Q767" s="145">
        <v>0</v>
      </c>
      <c r="R767" s="146">
        <v>12121.49994</v>
      </c>
    </row>
    <row r="768" spans="1:18" ht="13.5">
      <c r="A768" s="147"/>
      <c r="B768" s="147"/>
      <c r="C768" s="143" t="s">
        <v>197</v>
      </c>
      <c r="D768" s="143" t="s">
        <v>198</v>
      </c>
      <c r="E768" s="143">
        <v>7</v>
      </c>
      <c r="F768" s="144">
        <v>0</v>
      </c>
      <c r="G768" s="145">
        <v>0</v>
      </c>
      <c r="H768" s="145">
        <v>0</v>
      </c>
      <c r="I768" s="145">
        <v>473.87151</v>
      </c>
      <c r="J768" s="145">
        <v>192.84414</v>
      </c>
      <c r="K768" s="145">
        <v>666.71565</v>
      </c>
      <c r="L768" s="145">
        <v>555.7545799999999</v>
      </c>
      <c r="M768" s="145">
        <v>2.7817</v>
      </c>
      <c r="N768" s="145">
        <v>558.53628</v>
      </c>
      <c r="O768" s="145">
        <v>1225.25193</v>
      </c>
      <c r="P768" s="145">
        <v>16203.71093</v>
      </c>
      <c r="Q768" s="145">
        <v>0</v>
      </c>
      <c r="R768" s="146">
        <v>16203.71093</v>
      </c>
    </row>
    <row r="769" spans="1:18" ht="13.5">
      <c r="A769" s="147"/>
      <c r="B769" s="147"/>
      <c r="C769" s="147"/>
      <c r="D769" s="147"/>
      <c r="E769" s="148">
        <v>29</v>
      </c>
      <c r="F769" s="149">
        <v>0</v>
      </c>
      <c r="G769" s="150">
        <v>0</v>
      </c>
      <c r="H769" s="150">
        <v>0</v>
      </c>
      <c r="I769" s="150">
        <v>97.22434</v>
      </c>
      <c r="J769" s="150">
        <v>0.07485</v>
      </c>
      <c r="K769" s="150">
        <v>97.29919</v>
      </c>
      <c r="L769" s="150">
        <v>183.62445000000002</v>
      </c>
      <c r="M769" s="150">
        <v>0.0034300000000000003</v>
      </c>
      <c r="N769" s="150">
        <v>183.62788</v>
      </c>
      <c r="O769" s="150">
        <v>280.92707</v>
      </c>
      <c r="P769" s="150">
        <v>12805.77835</v>
      </c>
      <c r="Q769" s="150">
        <v>0</v>
      </c>
      <c r="R769" s="151">
        <v>12805.77835</v>
      </c>
    </row>
    <row r="770" spans="1:18" ht="13.5">
      <c r="A770" s="147"/>
      <c r="B770" s="147"/>
      <c r="C770" s="143" t="s">
        <v>337</v>
      </c>
      <c r="D770" s="143" t="s">
        <v>337</v>
      </c>
      <c r="E770" s="143">
        <v>31</v>
      </c>
      <c r="F770" s="144">
        <v>0</v>
      </c>
      <c r="G770" s="145">
        <v>0</v>
      </c>
      <c r="H770" s="145">
        <v>0</v>
      </c>
      <c r="I770" s="145">
        <v>47.55158</v>
      </c>
      <c r="J770" s="145">
        <v>0</v>
      </c>
      <c r="K770" s="145">
        <v>47.55158</v>
      </c>
      <c r="L770" s="145">
        <v>76.22059</v>
      </c>
      <c r="M770" s="145">
        <v>0</v>
      </c>
      <c r="N770" s="145">
        <v>76.22059</v>
      </c>
      <c r="O770" s="145">
        <v>123.77217</v>
      </c>
      <c r="P770" s="145">
        <v>5309.95313</v>
      </c>
      <c r="Q770" s="145">
        <v>0</v>
      </c>
      <c r="R770" s="146">
        <v>5309.95313</v>
      </c>
    </row>
    <row r="771" spans="1:18" ht="13.5">
      <c r="A771" s="147"/>
      <c r="B771" s="147"/>
      <c r="C771" s="143" t="s">
        <v>338</v>
      </c>
      <c r="D771" s="143" t="s">
        <v>338</v>
      </c>
      <c r="E771" s="143">
        <v>56</v>
      </c>
      <c r="F771" s="144">
        <v>0</v>
      </c>
      <c r="G771" s="145">
        <v>0</v>
      </c>
      <c r="H771" s="145">
        <v>0</v>
      </c>
      <c r="I771" s="145">
        <v>254.08164000000002</v>
      </c>
      <c r="J771" s="145">
        <v>0</v>
      </c>
      <c r="K771" s="145">
        <v>254.08164000000002</v>
      </c>
      <c r="L771" s="145">
        <v>116.19142</v>
      </c>
      <c r="M771" s="145">
        <v>0.0037400000000000003</v>
      </c>
      <c r="N771" s="145">
        <v>116.19516</v>
      </c>
      <c r="O771" s="145">
        <v>370.2768</v>
      </c>
      <c r="P771" s="145">
        <v>9463.312820000001</v>
      </c>
      <c r="Q771" s="145">
        <v>0</v>
      </c>
      <c r="R771" s="146">
        <v>9463.312820000001</v>
      </c>
    </row>
    <row r="772" spans="1:18" ht="13.5">
      <c r="A772" s="147"/>
      <c r="B772" s="147"/>
      <c r="C772" s="143" t="s">
        <v>339</v>
      </c>
      <c r="D772" s="143" t="s">
        <v>340</v>
      </c>
      <c r="E772" s="143">
        <v>32</v>
      </c>
      <c r="F772" s="144">
        <v>0</v>
      </c>
      <c r="G772" s="145">
        <v>0</v>
      </c>
      <c r="H772" s="145">
        <v>0</v>
      </c>
      <c r="I772" s="145">
        <v>95.83460000000001</v>
      </c>
      <c r="J772" s="145">
        <v>0</v>
      </c>
      <c r="K772" s="145">
        <v>95.83460000000001</v>
      </c>
      <c r="L772" s="145">
        <v>36.63212</v>
      </c>
      <c r="M772" s="145">
        <v>0</v>
      </c>
      <c r="N772" s="145">
        <v>36.63212</v>
      </c>
      <c r="O772" s="145">
        <v>132.46672</v>
      </c>
      <c r="P772" s="145">
        <v>6213.41454</v>
      </c>
      <c r="Q772" s="145">
        <v>0</v>
      </c>
      <c r="R772" s="146">
        <v>6213.41454</v>
      </c>
    </row>
    <row r="773" spans="1:18" ht="13.5">
      <c r="A773" s="147"/>
      <c r="B773" s="147"/>
      <c r="C773" s="143" t="s">
        <v>341</v>
      </c>
      <c r="D773" s="143" t="s">
        <v>341</v>
      </c>
      <c r="E773" s="143">
        <v>30</v>
      </c>
      <c r="F773" s="144">
        <v>0</v>
      </c>
      <c r="G773" s="145">
        <v>0</v>
      </c>
      <c r="H773" s="145">
        <v>0</v>
      </c>
      <c r="I773" s="145">
        <v>55.67351</v>
      </c>
      <c r="J773" s="145">
        <v>0</v>
      </c>
      <c r="K773" s="145">
        <v>55.67351</v>
      </c>
      <c r="L773" s="145">
        <v>155.93647</v>
      </c>
      <c r="M773" s="145">
        <v>0</v>
      </c>
      <c r="N773" s="145">
        <v>155.93647</v>
      </c>
      <c r="O773" s="145">
        <v>211.60998</v>
      </c>
      <c r="P773" s="145">
        <v>9794.38576</v>
      </c>
      <c r="Q773" s="145">
        <v>0</v>
      </c>
      <c r="R773" s="146">
        <v>9794.38576</v>
      </c>
    </row>
    <row r="774" spans="1:18" ht="13.5">
      <c r="A774" s="147"/>
      <c r="B774" s="143" t="s">
        <v>24</v>
      </c>
      <c r="C774" s="143" t="s">
        <v>24</v>
      </c>
      <c r="D774" s="143" t="s">
        <v>204</v>
      </c>
      <c r="E774" s="143">
        <v>20</v>
      </c>
      <c r="F774" s="144">
        <v>0</v>
      </c>
      <c r="G774" s="145">
        <v>0</v>
      </c>
      <c r="H774" s="145">
        <v>0</v>
      </c>
      <c r="I774" s="145">
        <v>252.17770000000002</v>
      </c>
      <c r="J774" s="145">
        <v>0.01053</v>
      </c>
      <c r="K774" s="145">
        <v>252.18823</v>
      </c>
      <c r="L774" s="145">
        <v>429.36995</v>
      </c>
      <c r="M774" s="145">
        <v>0.00679</v>
      </c>
      <c r="N774" s="145">
        <v>429.37674</v>
      </c>
      <c r="O774" s="145">
        <v>681.56497</v>
      </c>
      <c r="P774" s="145">
        <v>11729.94742</v>
      </c>
      <c r="Q774" s="145">
        <v>8.69716</v>
      </c>
      <c r="R774" s="146">
        <v>11738.64458</v>
      </c>
    </row>
    <row r="775" spans="1:18" ht="13.5">
      <c r="A775" s="147"/>
      <c r="B775" s="147"/>
      <c r="C775" s="147"/>
      <c r="D775" s="143" t="s">
        <v>24</v>
      </c>
      <c r="E775" s="143">
        <v>6</v>
      </c>
      <c r="F775" s="144">
        <v>0</v>
      </c>
      <c r="G775" s="145">
        <v>0</v>
      </c>
      <c r="H775" s="145">
        <v>0</v>
      </c>
      <c r="I775" s="145">
        <v>97.32905000000001</v>
      </c>
      <c r="J775" s="145">
        <v>4.26453</v>
      </c>
      <c r="K775" s="145">
        <v>101.59358</v>
      </c>
      <c r="L775" s="145">
        <v>1712.04304</v>
      </c>
      <c r="M775" s="145">
        <v>0</v>
      </c>
      <c r="N775" s="145">
        <v>1712.04304</v>
      </c>
      <c r="O775" s="145">
        <v>1813.6366200000002</v>
      </c>
      <c r="P775" s="145">
        <v>9938.138060000001</v>
      </c>
      <c r="Q775" s="145">
        <v>15.98405</v>
      </c>
      <c r="R775" s="146">
        <v>9954.12211</v>
      </c>
    </row>
    <row r="776" spans="1:18" ht="13.5">
      <c r="A776" s="147"/>
      <c r="B776" s="147"/>
      <c r="C776" s="147"/>
      <c r="D776" s="143" t="s">
        <v>342</v>
      </c>
      <c r="E776" s="143">
        <v>92</v>
      </c>
      <c r="F776" s="144">
        <v>0</v>
      </c>
      <c r="G776" s="145">
        <v>0</v>
      </c>
      <c r="H776" s="145">
        <v>0</v>
      </c>
      <c r="I776" s="145">
        <v>35.99475</v>
      </c>
      <c r="J776" s="145">
        <v>0.006860000000000001</v>
      </c>
      <c r="K776" s="145">
        <v>36.00161</v>
      </c>
      <c r="L776" s="145">
        <v>27.09561</v>
      </c>
      <c r="M776" s="145">
        <v>0.00487</v>
      </c>
      <c r="N776" s="145">
        <v>27.10048</v>
      </c>
      <c r="O776" s="145">
        <v>63.10209</v>
      </c>
      <c r="P776" s="145">
        <v>3507.15836</v>
      </c>
      <c r="Q776" s="145">
        <v>0</v>
      </c>
      <c r="R776" s="146">
        <v>3507.15836</v>
      </c>
    </row>
    <row r="777" spans="1:18" ht="13.5">
      <c r="A777" s="143" t="s">
        <v>343</v>
      </c>
      <c r="B777" s="143" t="s">
        <v>3</v>
      </c>
      <c r="C777" s="143" t="s">
        <v>103</v>
      </c>
      <c r="D777" s="143" t="s">
        <v>104</v>
      </c>
      <c r="E777" s="143">
        <v>33</v>
      </c>
      <c r="F777" s="144">
        <v>0</v>
      </c>
      <c r="G777" s="145">
        <v>0</v>
      </c>
      <c r="H777" s="145">
        <v>0</v>
      </c>
      <c r="I777" s="145">
        <v>0</v>
      </c>
      <c r="J777" s="145">
        <v>0</v>
      </c>
      <c r="K777" s="145">
        <v>0</v>
      </c>
      <c r="L777" s="145">
        <v>0</v>
      </c>
      <c r="M777" s="145">
        <v>0</v>
      </c>
      <c r="N777" s="145">
        <v>0</v>
      </c>
      <c r="O777" s="145">
        <v>0</v>
      </c>
      <c r="P777" s="145">
        <v>27022.515440000003</v>
      </c>
      <c r="Q777" s="145">
        <v>0</v>
      </c>
      <c r="R777" s="146">
        <v>27022.515440000003</v>
      </c>
    </row>
    <row r="778" spans="1:18" ht="13.5">
      <c r="A778" s="147"/>
      <c r="B778" s="143" t="s">
        <v>5</v>
      </c>
      <c r="C778" s="143" t="s">
        <v>5</v>
      </c>
      <c r="D778" s="143" t="s">
        <v>5</v>
      </c>
      <c r="E778" s="143">
        <v>38</v>
      </c>
      <c r="F778" s="144">
        <v>0</v>
      </c>
      <c r="G778" s="145">
        <v>0</v>
      </c>
      <c r="H778" s="145">
        <v>0</v>
      </c>
      <c r="I778" s="145">
        <v>0</v>
      </c>
      <c r="J778" s="145">
        <v>0</v>
      </c>
      <c r="K778" s="145">
        <v>0</v>
      </c>
      <c r="L778" s="145">
        <v>0</v>
      </c>
      <c r="M778" s="145">
        <v>0</v>
      </c>
      <c r="N778" s="145">
        <v>0</v>
      </c>
      <c r="O778" s="145">
        <v>0</v>
      </c>
      <c r="P778" s="145">
        <v>18351.288109999998</v>
      </c>
      <c r="Q778" s="145">
        <v>0</v>
      </c>
      <c r="R778" s="146">
        <v>18351.288109999998</v>
      </c>
    </row>
    <row r="779" spans="1:18" ht="13.5">
      <c r="A779" s="147"/>
      <c r="B779" s="147"/>
      <c r="C779" s="147"/>
      <c r="D779" s="143" t="s">
        <v>107</v>
      </c>
      <c r="E779" s="143">
        <v>6</v>
      </c>
      <c r="F779" s="144">
        <v>0</v>
      </c>
      <c r="G779" s="145">
        <v>0</v>
      </c>
      <c r="H779" s="145">
        <v>0</v>
      </c>
      <c r="I779" s="145">
        <v>0</v>
      </c>
      <c r="J779" s="145">
        <v>0</v>
      </c>
      <c r="K779" s="145">
        <v>0</v>
      </c>
      <c r="L779" s="145">
        <v>0</v>
      </c>
      <c r="M779" s="145">
        <v>0</v>
      </c>
      <c r="N779" s="145">
        <v>0</v>
      </c>
      <c r="O779" s="145">
        <v>0</v>
      </c>
      <c r="P779" s="145">
        <v>27723.47199</v>
      </c>
      <c r="Q779" s="145">
        <v>0</v>
      </c>
      <c r="R779" s="146">
        <v>27723.47199</v>
      </c>
    </row>
    <row r="780" spans="1:18" ht="13.5">
      <c r="A780" s="147"/>
      <c r="B780" s="147"/>
      <c r="C780" s="147"/>
      <c r="D780" s="147"/>
      <c r="E780" s="148">
        <v>122</v>
      </c>
      <c r="F780" s="149">
        <v>0</v>
      </c>
      <c r="G780" s="150">
        <v>0</v>
      </c>
      <c r="H780" s="150">
        <v>0</v>
      </c>
      <c r="I780" s="150">
        <v>0</v>
      </c>
      <c r="J780" s="150">
        <v>0</v>
      </c>
      <c r="K780" s="150">
        <v>0</v>
      </c>
      <c r="L780" s="150">
        <v>0</v>
      </c>
      <c r="M780" s="150">
        <v>0</v>
      </c>
      <c r="N780" s="150">
        <v>0</v>
      </c>
      <c r="O780" s="150">
        <v>0</v>
      </c>
      <c r="P780" s="150">
        <v>966.34559</v>
      </c>
      <c r="Q780" s="150">
        <v>0</v>
      </c>
      <c r="R780" s="151">
        <v>966.34559</v>
      </c>
    </row>
    <row r="781" spans="1:18" ht="13.5">
      <c r="A781" s="147"/>
      <c r="B781" s="147"/>
      <c r="C781" s="147"/>
      <c r="D781" s="143" t="s">
        <v>214</v>
      </c>
      <c r="E781" s="143">
        <v>129</v>
      </c>
      <c r="F781" s="144">
        <v>0</v>
      </c>
      <c r="G781" s="145">
        <v>0</v>
      </c>
      <c r="H781" s="145">
        <v>0</v>
      </c>
      <c r="I781" s="145">
        <v>0</v>
      </c>
      <c r="J781" s="145">
        <v>0</v>
      </c>
      <c r="K781" s="145">
        <v>0</v>
      </c>
      <c r="L781" s="145">
        <v>0</v>
      </c>
      <c r="M781" s="145">
        <v>0</v>
      </c>
      <c r="N781" s="145">
        <v>0</v>
      </c>
      <c r="O781" s="145">
        <v>0</v>
      </c>
      <c r="P781" s="145">
        <v>1020.30877</v>
      </c>
      <c r="Q781" s="145">
        <v>0</v>
      </c>
      <c r="R781" s="146">
        <v>1020.30877</v>
      </c>
    </row>
    <row r="782" spans="1:18" ht="13.5">
      <c r="A782" s="147"/>
      <c r="B782" s="147"/>
      <c r="C782" s="147"/>
      <c r="D782" s="143" t="s">
        <v>215</v>
      </c>
      <c r="E782" s="143">
        <v>134</v>
      </c>
      <c r="F782" s="144">
        <v>0</v>
      </c>
      <c r="G782" s="145">
        <v>0</v>
      </c>
      <c r="H782" s="145">
        <v>0</v>
      </c>
      <c r="I782" s="145">
        <v>0</v>
      </c>
      <c r="J782" s="145">
        <v>0</v>
      </c>
      <c r="K782" s="145">
        <v>0</v>
      </c>
      <c r="L782" s="145">
        <v>0</v>
      </c>
      <c r="M782" s="145">
        <v>0</v>
      </c>
      <c r="N782" s="145">
        <v>0</v>
      </c>
      <c r="O782" s="145">
        <v>0</v>
      </c>
      <c r="P782" s="145">
        <v>188.23978</v>
      </c>
      <c r="Q782" s="145">
        <v>0</v>
      </c>
      <c r="R782" s="146">
        <v>188.23978</v>
      </c>
    </row>
    <row r="783" spans="1:18" ht="13.5">
      <c r="A783" s="147"/>
      <c r="B783" s="147"/>
      <c r="C783" s="147"/>
      <c r="D783" s="143" t="s">
        <v>235</v>
      </c>
      <c r="E783" s="143">
        <v>132</v>
      </c>
      <c r="F783" s="144">
        <v>0</v>
      </c>
      <c r="G783" s="145">
        <v>0</v>
      </c>
      <c r="H783" s="145">
        <v>0</v>
      </c>
      <c r="I783" s="145">
        <v>0</v>
      </c>
      <c r="J783" s="145">
        <v>0</v>
      </c>
      <c r="K783" s="145">
        <v>0</v>
      </c>
      <c r="L783" s="145">
        <v>0</v>
      </c>
      <c r="M783" s="145">
        <v>0</v>
      </c>
      <c r="N783" s="145">
        <v>0</v>
      </c>
      <c r="O783" s="145">
        <v>0</v>
      </c>
      <c r="P783" s="145">
        <v>697.7855400000001</v>
      </c>
      <c r="Q783" s="145">
        <v>0</v>
      </c>
      <c r="R783" s="146">
        <v>697.7855400000001</v>
      </c>
    </row>
    <row r="784" spans="1:18" ht="13.5">
      <c r="A784" s="147"/>
      <c r="B784" s="143" t="s">
        <v>7</v>
      </c>
      <c r="C784" s="143" t="s">
        <v>7</v>
      </c>
      <c r="D784" s="143" t="s">
        <v>7</v>
      </c>
      <c r="E784" s="143">
        <v>80</v>
      </c>
      <c r="F784" s="144">
        <v>0</v>
      </c>
      <c r="G784" s="145">
        <v>0</v>
      </c>
      <c r="H784" s="145">
        <v>0</v>
      </c>
      <c r="I784" s="145">
        <v>0</v>
      </c>
      <c r="J784" s="145">
        <v>0</v>
      </c>
      <c r="K784" s="145">
        <v>0</v>
      </c>
      <c r="L784" s="145">
        <v>0</v>
      </c>
      <c r="M784" s="145">
        <v>0</v>
      </c>
      <c r="N784" s="145">
        <v>0</v>
      </c>
      <c r="O784" s="145">
        <v>0</v>
      </c>
      <c r="P784" s="145">
        <v>11546.37719</v>
      </c>
      <c r="Q784" s="145">
        <v>0</v>
      </c>
      <c r="R784" s="146">
        <v>11546.37719</v>
      </c>
    </row>
    <row r="785" spans="1:18" ht="13.5">
      <c r="A785" s="147"/>
      <c r="B785" s="147"/>
      <c r="C785" s="147"/>
      <c r="D785" s="147"/>
      <c r="E785" s="148">
        <v>85</v>
      </c>
      <c r="F785" s="149">
        <v>0</v>
      </c>
      <c r="G785" s="150">
        <v>0</v>
      </c>
      <c r="H785" s="150">
        <v>0</v>
      </c>
      <c r="I785" s="150">
        <v>0</v>
      </c>
      <c r="J785" s="150">
        <v>0</v>
      </c>
      <c r="K785" s="150">
        <v>0</v>
      </c>
      <c r="L785" s="150">
        <v>0</v>
      </c>
      <c r="M785" s="150">
        <v>0</v>
      </c>
      <c r="N785" s="150">
        <v>0</v>
      </c>
      <c r="O785" s="150">
        <v>0</v>
      </c>
      <c r="P785" s="150">
        <v>10033.20613</v>
      </c>
      <c r="Q785" s="150">
        <v>0</v>
      </c>
      <c r="R785" s="151">
        <v>10033.20613</v>
      </c>
    </row>
    <row r="786" spans="1:18" ht="13.5">
      <c r="A786" s="147"/>
      <c r="B786" s="147"/>
      <c r="C786" s="143" t="s">
        <v>114</v>
      </c>
      <c r="D786" s="143" t="s">
        <v>114</v>
      </c>
      <c r="E786" s="143">
        <v>96</v>
      </c>
      <c r="F786" s="144">
        <v>0</v>
      </c>
      <c r="G786" s="145">
        <v>0</v>
      </c>
      <c r="H786" s="145">
        <v>0</v>
      </c>
      <c r="I786" s="145">
        <v>0</v>
      </c>
      <c r="J786" s="145">
        <v>0</v>
      </c>
      <c r="K786" s="145">
        <v>0</v>
      </c>
      <c r="L786" s="145">
        <v>0</v>
      </c>
      <c r="M786" s="145">
        <v>0</v>
      </c>
      <c r="N786" s="145">
        <v>0</v>
      </c>
      <c r="O786" s="145">
        <v>0</v>
      </c>
      <c r="P786" s="145">
        <v>10568.46018</v>
      </c>
      <c r="Q786" s="145">
        <v>0</v>
      </c>
      <c r="R786" s="146">
        <v>10568.46018</v>
      </c>
    </row>
    <row r="787" spans="1:18" ht="13.5">
      <c r="A787" s="147"/>
      <c r="B787" s="143" t="s">
        <v>8</v>
      </c>
      <c r="C787" s="143" t="s">
        <v>115</v>
      </c>
      <c r="D787" s="143" t="s">
        <v>116</v>
      </c>
      <c r="E787" s="143">
        <v>58</v>
      </c>
      <c r="F787" s="144">
        <v>0</v>
      </c>
      <c r="G787" s="145">
        <v>0</v>
      </c>
      <c r="H787" s="145">
        <v>0</v>
      </c>
      <c r="I787" s="145">
        <v>0</v>
      </c>
      <c r="J787" s="145">
        <v>0</v>
      </c>
      <c r="K787" s="145">
        <v>0</v>
      </c>
      <c r="L787" s="145">
        <v>0</v>
      </c>
      <c r="M787" s="145">
        <v>0</v>
      </c>
      <c r="N787" s="145">
        <v>0</v>
      </c>
      <c r="O787" s="145">
        <v>0</v>
      </c>
      <c r="P787" s="145">
        <v>15471.554460000001</v>
      </c>
      <c r="Q787" s="145">
        <v>0</v>
      </c>
      <c r="R787" s="146">
        <v>15471.554460000001</v>
      </c>
    </row>
    <row r="788" spans="1:18" ht="13.5">
      <c r="A788" s="147"/>
      <c r="B788" s="147"/>
      <c r="C788" s="147"/>
      <c r="D788" s="147"/>
      <c r="E788" s="148">
        <v>62</v>
      </c>
      <c r="F788" s="149">
        <v>0</v>
      </c>
      <c r="G788" s="150">
        <v>0</v>
      </c>
      <c r="H788" s="150">
        <v>0</v>
      </c>
      <c r="I788" s="150">
        <v>0</v>
      </c>
      <c r="J788" s="150">
        <v>0</v>
      </c>
      <c r="K788" s="150">
        <v>0</v>
      </c>
      <c r="L788" s="150">
        <v>0</v>
      </c>
      <c r="M788" s="150">
        <v>0</v>
      </c>
      <c r="N788" s="150">
        <v>0</v>
      </c>
      <c r="O788" s="150">
        <v>0</v>
      </c>
      <c r="P788" s="150">
        <v>11585.51952</v>
      </c>
      <c r="Q788" s="150">
        <v>0</v>
      </c>
      <c r="R788" s="151">
        <v>11585.51952</v>
      </c>
    </row>
    <row r="789" spans="1:18" ht="13.5">
      <c r="A789" s="147"/>
      <c r="B789" s="147"/>
      <c r="C789" s="147"/>
      <c r="D789" s="143" t="s">
        <v>8</v>
      </c>
      <c r="E789" s="143">
        <v>94</v>
      </c>
      <c r="F789" s="144">
        <v>0</v>
      </c>
      <c r="G789" s="145">
        <v>0</v>
      </c>
      <c r="H789" s="145">
        <v>0</v>
      </c>
      <c r="I789" s="145">
        <v>0</v>
      </c>
      <c r="J789" s="145">
        <v>0</v>
      </c>
      <c r="K789" s="145">
        <v>0</v>
      </c>
      <c r="L789" s="145">
        <v>0</v>
      </c>
      <c r="M789" s="145">
        <v>0</v>
      </c>
      <c r="N789" s="145">
        <v>0</v>
      </c>
      <c r="O789" s="145">
        <v>0</v>
      </c>
      <c r="P789" s="145">
        <v>11206.840779999999</v>
      </c>
      <c r="Q789" s="145">
        <v>0</v>
      </c>
      <c r="R789" s="146">
        <v>11206.840779999999</v>
      </c>
    </row>
    <row r="790" spans="1:18" ht="13.5">
      <c r="A790" s="147"/>
      <c r="B790" s="143" t="s">
        <v>9</v>
      </c>
      <c r="C790" s="143" t="s">
        <v>9</v>
      </c>
      <c r="D790" s="143" t="s">
        <v>9</v>
      </c>
      <c r="E790" s="143">
        <v>81</v>
      </c>
      <c r="F790" s="144">
        <v>0</v>
      </c>
      <c r="G790" s="145">
        <v>0</v>
      </c>
      <c r="H790" s="145">
        <v>0</v>
      </c>
      <c r="I790" s="145">
        <v>0</v>
      </c>
      <c r="J790" s="145">
        <v>0</v>
      </c>
      <c r="K790" s="145">
        <v>0</v>
      </c>
      <c r="L790" s="145">
        <v>0</v>
      </c>
      <c r="M790" s="145">
        <v>0</v>
      </c>
      <c r="N790" s="145">
        <v>0</v>
      </c>
      <c r="O790" s="145">
        <v>0</v>
      </c>
      <c r="P790" s="145">
        <v>15798.11597</v>
      </c>
      <c r="Q790" s="145">
        <v>0</v>
      </c>
      <c r="R790" s="146">
        <v>15798.11597</v>
      </c>
    </row>
    <row r="791" spans="1:18" ht="13.5">
      <c r="A791" s="147"/>
      <c r="B791" s="147"/>
      <c r="C791" s="147"/>
      <c r="D791" s="147"/>
      <c r="E791" s="148">
        <v>75</v>
      </c>
      <c r="F791" s="149">
        <v>0</v>
      </c>
      <c r="G791" s="150">
        <v>0</v>
      </c>
      <c r="H791" s="150">
        <v>0</v>
      </c>
      <c r="I791" s="150">
        <v>0</v>
      </c>
      <c r="J791" s="150">
        <v>0</v>
      </c>
      <c r="K791" s="150">
        <v>0</v>
      </c>
      <c r="L791" s="150">
        <v>0</v>
      </c>
      <c r="M791" s="150">
        <v>0</v>
      </c>
      <c r="N791" s="150">
        <v>0</v>
      </c>
      <c r="O791" s="150">
        <v>0</v>
      </c>
      <c r="P791" s="150">
        <v>20461.75186</v>
      </c>
      <c r="Q791" s="150">
        <v>0</v>
      </c>
      <c r="R791" s="151">
        <v>20461.75186</v>
      </c>
    </row>
    <row r="792" spans="1:18" ht="13.5">
      <c r="A792" s="147"/>
      <c r="B792" s="147"/>
      <c r="C792" s="147"/>
      <c r="D792" s="147"/>
      <c r="E792" s="148">
        <v>136</v>
      </c>
      <c r="F792" s="149">
        <v>0</v>
      </c>
      <c r="G792" s="150">
        <v>0</v>
      </c>
      <c r="H792" s="150">
        <v>0</v>
      </c>
      <c r="I792" s="150">
        <v>0</v>
      </c>
      <c r="J792" s="150">
        <v>0</v>
      </c>
      <c r="K792" s="150">
        <v>0</v>
      </c>
      <c r="L792" s="150">
        <v>0</v>
      </c>
      <c r="M792" s="150">
        <v>0</v>
      </c>
      <c r="N792" s="150">
        <v>0</v>
      </c>
      <c r="O792" s="150">
        <v>0</v>
      </c>
      <c r="P792" s="150">
        <v>176.99926000000002</v>
      </c>
      <c r="Q792" s="150">
        <v>0</v>
      </c>
      <c r="R792" s="151">
        <v>176.99926000000002</v>
      </c>
    </row>
    <row r="793" spans="1:18" ht="13.5">
      <c r="A793" s="147"/>
      <c r="B793" s="147"/>
      <c r="C793" s="147"/>
      <c r="D793" s="143" t="s">
        <v>222</v>
      </c>
      <c r="E793" s="143">
        <v>125</v>
      </c>
      <c r="F793" s="144">
        <v>0</v>
      </c>
      <c r="G793" s="145">
        <v>0</v>
      </c>
      <c r="H793" s="145">
        <v>0</v>
      </c>
      <c r="I793" s="145">
        <v>0</v>
      </c>
      <c r="J793" s="145">
        <v>0</v>
      </c>
      <c r="K793" s="145">
        <v>0</v>
      </c>
      <c r="L793" s="145">
        <v>0</v>
      </c>
      <c r="M793" s="145">
        <v>0</v>
      </c>
      <c r="N793" s="145">
        <v>0</v>
      </c>
      <c r="O793" s="145">
        <v>0</v>
      </c>
      <c r="P793" s="145">
        <v>315.53721</v>
      </c>
      <c r="Q793" s="145">
        <v>0</v>
      </c>
      <c r="R793" s="146">
        <v>315.53721</v>
      </c>
    </row>
    <row r="794" spans="1:18" ht="13.5">
      <c r="A794" s="147"/>
      <c r="B794" s="143" t="s">
        <v>122</v>
      </c>
      <c r="C794" s="143" t="s">
        <v>122</v>
      </c>
      <c r="D794" s="143" t="s">
        <v>122</v>
      </c>
      <c r="E794" s="143">
        <v>19</v>
      </c>
      <c r="F794" s="144">
        <v>0</v>
      </c>
      <c r="G794" s="145">
        <v>0</v>
      </c>
      <c r="H794" s="145">
        <v>0</v>
      </c>
      <c r="I794" s="145">
        <v>0</v>
      </c>
      <c r="J794" s="145">
        <v>0</v>
      </c>
      <c r="K794" s="145">
        <v>0</v>
      </c>
      <c r="L794" s="145">
        <v>0</v>
      </c>
      <c r="M794" s="145">
        <v>0</v>
      </c>
      <c r="N794" s="145">
        <v>0</v>
      </c>
      <c r="O794" s="145">
        <v>0</v>
      </c>
      <c r="P794" s="145">
        <v>19690.19804</v>
      </c>
      <c r="Q794" s="145">
        <v>0</v>
      </c>
      <c r="R794" s="146">
        <v>19690.19804</v>
      </c>
    </row>
    <row r="795" spans="1:18" ht="13.5">
      <c r="A795" s="147"/>
      <c r="B795" s="147"/>
      <c r="C795" s="147"/>
      <c r="D795" s="147"/>
      <c r="E795" s="148">
        <v>67</v>
      </c>
      <c r="F795" s="149">
        <v>0</v>
      </c>
      <c r="G795" s="150">
        <v>0</v>
      </c>
      <c r="H795" s="150">
        <v>0</v>
      </c>
      <c r="I795" s="150">
        <v>0</v>
      </c>
      <c r="J795" s="150">
        <v>0</v>
      </c>
      <c r="K795" s="150">
        <v>0</v>
      </c>
      <c r="L795" s="150">
        <v>0</v>
      </c>
      <c r="M795" s="150">
        <v>0</v>
      </c>
      <c r="N795" s="150">
        <v>0</v>
      </c>
      <c r="O795" s="150">
        <v>0</v>
      </c>
      <c r="P795" s="150">
        <v>10615.841380000002</v>
      </c>
      <c r="Q795" s="150">
        <v>0</v>
      </c>
      <c r="R795" s="151">
        <v>10615.841380000002</v>
      </c>
    </row>
    <row r="796" spans="1:18" ht="13.5">
      <c r="A796" s="147"/>
      <c r="B796" s="143" t="s">
        <v>12</v>
      </c>
      <c r="C796" s="143" t="s">
        <v>125</v>
      </c>
      <c r="D796" s="143" t="s">
        <v>126</v>
      </c>
      <c r="E796" s="143">
        <v>37</v>
      </c>
      <c r="F796" s="144">
        <v>0</v>
      </c>
      <c r="G796" s="145">
        <v>0</v>
      </c>
      <c r="H796" s="145">
        <v>0</v>
      </c>
      <c r="I796" s="145">
        <v>0</v>
      </c>
      <c r="J796" s="145">
        <v>0</v>
      </c>
      <c r="K796" s="145">
        <v>0</v>
      </c>
      <c r="L796" s="145">
        <v>0</v>
      </c>
      <c r="M796" s="145">
        <v>0</v>
      </c>
      <c r="N796" s="145">
        <v>0</v>
      </c>
      <c r="O796" s="145">
        <v>0</v>
      </c>
      <c r="P796" s="145">
        <v>12003.83757</v>
      </c>
      <c r="Q796" s="145">
        <v>0</v>
      </c>
      <c r="R796" s="146">
        <v>12003.83757</v>
      </c>
    </row>
    <row r="797" spans="1:18" ht="13.5">
      <c r="A797" s="147"/>
      <c r="B797" s="147"/>
      <c r="C797" s="143" t="s">
        <v>12</v>
      </c>
      <c r="D797" s="143" t="s">
        <v>12</v>
      </c>
      <c r="E797" s="143">
        <v>5</v>
      </c>
      <c r="F797" s="144">
        <v>0</v>
      </c>
      <c r="G797" s="145">
        <v>0</v>
      </c>
      <c r="H797" s="145">
        <v>0</v>
      </c>
      <c r="I797" s="145">
        <v>0</v>
      </c>
      <c r="J797" s="145">
        <v>0</v>
      </c>
      <c r="K797" s="145">
        <v>0</v>
      </c>
      <c r="L797" s="145">
        <v>0</v>
      </c>
      <c r="M797" s="145">
        <v>0</v>
      </c>
      <c r="N797" s="145">
        <v>0</v>
      </c>
      <c r="O797" s="145">
        <v>0</v>
      </c>
      <c r="P797" s="145">
        <v>20084.49792</v>
      </c>
      <c r="Q797" s="145">
        <v>0</v>
      </c>
      <c r="R797" s="146">
        <v>20084.49792</v>
      </c>
    </row>
    <row r="798" spans="1:18" ht="13.5">
      <c r="A798" s="147"/>
      <c r="B798" s="147"/>
      <c r="C798" s="147"/>
      <c r="D798" s="147"/>
      <c r="E798" s="148">
        <v>36</v>
      </c>
      <c r="F798" s="149">
        <v>0</v>
      </c>
      <c r="G798" s="150">
        <v>0</v>
      </c>
      <c r="H798" s="150">
        <v>0</v>
      </c>
      <c r="I798" s="150">
        <v>0</v>
      </c>
      <c r="J798" s="150">
        <v>0</v>
      </c>
      <c r="K798" s="150">
        <v>0</v>
      </c>
      <c r="L798" s="150">
        <v>0</v>
      </c>
      <c r="M798" s="150">
        <v>0</v>
      </c>
      <c r="N798" s="150">
        <v>0</v>
      </c>
      <c r="O798" s="150">
        <v>0</v>
      </c>
      <c r="P798" s="150">
        <v>14359.41037</v>
      </c>
      <c r="Q798" s="150">
        <v>0</v>
      </c>
      <c r="R798" s="151">
        <v>14359.41037</v>
      </c>
    </row>
    <row r="799" spans="1:18" ht="13.5">
      <c r="A799" s="147"/>
      <c r="B799" s="143" t="s">
        <v>130</v>
      </c>
      <c r="C799" s="143" t="s">
        <v>133</v>
      </c>
      <c r="D799" s="143" t="s">
        <v>133</v>
      </c>
      <c r="E799" s="143">
        <v>2</v>
      </c>
      <c r="F799" s="144">
        <v>0</v>
      </c>
      <c r="G799" s="145">
        <v>0</v>
      </c>
      <c r="H799" s="145">
        <v>0</v>
      </c>
      <c r="I799" s="145">
        <v>0</v>
      </c>
      <c r="J799" s="145">
        <v>0</v>
      </c>
      <c r="K799" s="145">
        <v>0</v>
      </c>
      <c r="L799" s="145">
        <v>0</v>
      </c>
      <c r="M799" s="145">
        <v>0</v>
      </c>
      <c r="N799" s="145">
        <v>0</v>
      </c>
      <c r="O799" s="145">
        <v>0</v>
      </c>
      <c r="P799" s="145">
        <v>32284.210469999998</v>
      </c>
      <c r="Q799" s="145">
        <v>0</v>
      </c>
      <c r="R799" s="146">
        <v>32284.210469999998</v>
      </c>
    </row>
    <row r="800" spans="1:18" ht="13.5">
      <c r="A800" s="147"/>
      <c r="B800" s="147"/>
      <c r="C800" s="147"/>
      <c r="D800" s="147"/>
      <c r="E800" s="148">
        <v>52</v>
      </c>
      <c r="F800" s="149">
        <v>0</v>
      </c>
      <c r="G800" s="150">
        <v>0</v>
      </c>
      <c r="H800" s="150">
        <v>0</v>
      </c>
      <c r="I800" s="150">
        <v>0</v>
      </c>
      <c r="J800" s="150">
        <v>0</v>
      </c>
      <c r="K800" s="150">
        <v>0</v>
      </c>
      <c r="L800" s="150">
        <v>0</v>
      </c>
      <c r="M800" s="150">
        <v>0</v>
      </c>
      <c r="N800" s="150">
        <v>0</v>
      </c>
      <c r="O800" s="150">
        <v>0</v>
      </c>
      <c r="P800" s="150">
        <v>18158.92157</v>
      </c>
      <c r="Q800" s="150">
        <v>0</v>
      </c>
      <c r="R800" s="151">
        <v>18158.92157</v>
      </c>
    </row>
    <row r="801" spans="1:18" ht="13.5">
      <c r="A801" s="147"/>
      <c r="B801" s="143" t="s">
        <v>14</v>
      </c>
      <c r="C801" s="143" t="s">
        <v>139</v>
      </c>
      <c r="D801" s="143" t="s">
        <v>139</v>
      </c>
      <c r="E801" s="143">
        <v>3</v>
      </c>
      <c r="F801" s="144">
        <v>0</v>
      </c>
      <c r="G801" s="145">
        <v>0</v>
      </c>
      <c r="H801" s="145">
        <v>0</v>
      </c>
      <c r="I801" s="145">
        <v>0</v>
      </c>
      <c r="J801" s="145">
        <v>0</v>
      </c>
      <c r="K801" s="145">
        <v>0</v>
      </c>
      <c r="L801" s="145">
        <v>0</v>
      </c>
      <c r="M801" s="145">
        <v>0</v>
      </c>
      <c r="N801" s="145">
        <v>0</v>
      </c>
      <c r="O801" s="145">
        <v>0</v>
      </c>
      <c r="P801" s="145">
        <v>43481.73944</v>
      </c>
      <c r="Q801" s="145">
        <v>0</v>
      </c>
      <c r="R801" s="146">
        <v>43481.73944</v>
      </c>
    </row>
    <row r="802" spans="1:18" ht="13.5">
      <c r="A802" s="147"/>
      <c r="B802" s="147"/>
      <c r="C802" s="147"/>
      <c r="D802" s="147"/>
      <c r="E802" s="148">
        <v>30</v>
      </c>
      <c r="F802" s="149">
        <v>0</v>
      </c>
      <c r="G802" s="150">
        <v>0</v>
      </c>
      <c r="H802" s="150">
        <v>0</v>
      </c>
      <c r="I802" s="150">
        <v>0</v>
      </c>
      <c r="J802" s="150">
        <v>0</v>
      </c>
      <c r="K802" s="150">
        <v>0</v>
      </c>
      <c r="L802" s="150">
        <v>0</v>
      </c>
      <c r="M802" s="150">
        <v>0</v>
      </c>
      <c r="N802" s="150">
        <v>0</v>
      </c>
      <c r="O802" s="150">
        <v>0</v>
      </c>
      <c r="P802" s="150">
        <v>30345.588829999997</v>
      </c>
      <c r="Q802" s="150">
        <v>0</v>
      </c>
      <c r="R802" s="151">
        <v>30345.588829999997</v>
      </c>
    </row>
    <row r="803" spans="1:18" ht="13.5">
      <c r="A803" s="147"/>
      <c r="B803" s="147"/>
      <c r="C803" s="147"/>
      <c r="D803" s="147"/>
      <c r="E803" s="148">
        <v>108</v>
      </c>
      <c r="F803" s="149">
        <v>0</v>
      </c>
      <c r="G803" s="150">
        <v>0</v>
      </c>
      <c r="H803" s="150">
        <v>0</v>
      </c>
      <c r="I803" s="150">
        <v>0</v>
      </c>
      <c r="J803" s="150">
        <v>0</v>
      </c>
      <c r="K803" s="150">
        <v>0</v>
      </c>
      <c r="L803" s="150">
        <v>0</v>
      </c>
      <c r="M803" s="150">
        <v>0</v>
      </c>
      <c r="N803" s="150">
        <v>0</v>
      </c>
      <c r="O803" s="150">
        <v>0</v>
      </c>
      <c r="P803" s="150">
        <v>1887.29751</v>
      </c>
      <c r="Q803" s="150">
        <v>0</v>
      </c>
      <c r="R803" s="151">
        <v>1887.29751</v>
      </c>
    </row>
    <row r="804" spans="1:18" ht="13.5">
      <c r="A804" s="147"/>
      <c r="B804" s="143" t="s">
        <v>15</v>
      </c>
      <c r="C804" s="143" t="s">
        <v>143</v>
      </c>
      <c r="D804" s="143" t="s">
        <v>143</v>
      </c>
      <c r="E804" s="143">
        <v>34</v>
      </c>
      <c r="F804" s="144">
        <v>0</v>
      </c>
      <c r="G804" s="145">
        <v>0</v>
      </c>
      <c r="H804" s="145">
        <v>0</v>
      </c>
      <c r="I804" s="145">
        <v>0</v>
      </c>
      <c r="J804" s="145">
        <v>0</v>
      </c>
      <c r="K804" s="145">
        <v>0</v>
      </c>
      <c r="L804" s="145">
        <v>0</v>
      </c>
      <c r="M804" s="145">
        <v>0</v>
      </c>
      <c r="N804" s="145">
        <v>0</v>
      </c>
      <c r="O804" s="145">
        <v>0</v>
      </c>
      <c r="P804" s="145">
        <v>30413.26022</v>
      </c>
      <c r="Q804" s="145">
        <v>0</v>
      </c>
      <c r="R804" s="146">
        <v>30413.26022</v>
      </c>
    </row>
    <row r="805" spans="1:18" ht="13.5">
      <c r="A805" s="147"/>
      <c r="B805" s="147"/>
      <c r="C805" s="147"/>
      <c r="D805" s="147"/>
      <c r="E805" s="148">
        <v>77</v>
      </c>
      <c r="F805" s="149">
        <v>0</v>
      </c>
      <c r="G805" s="150">
        <v>0</v>
      </c>
      <c r="H805" s="150">
        <v>0</v>
      </c>
      <c r="I805" s="150">
        <v>0</v>
      </c>
      <c r="J805" s="150">
        <v>0</v>
      </c>
      <c r="K805" s="150">
        <v>0</v>
      </c>
      <c r="L805" s="150">
        <v>0</v>
      </c>
      <c r="M805" s="150">
        <v>0</v>
      </c>
      <c r="N805" s="150">
        <v>0</v>
      </c>
      <c r="O805" s="150">
        <v>0</v>
      </c>
      <c r="P805" s="150">
        <v>36173.0955</v>
      </c>
      <c r="Q805" s="150">
        <v>0</v>
      </c>
      <c r="R805" s="151">
        <v>36173.0955</v>
      </c>
    </row>
    <row r="806" spans="1:18" ht="13.5">
      <c r="A806" s="147"/>
      <c r="B806" s="143" t="s">
        <v>16</v>
      </c>
      <c r="C806" s="143" t="s">
        <v>147</v>
      </c>
      <c r="D806" s="143" t="s">
        <v>147</v>
      </c>
      <c r="E806" s="143">
        <v>79</v>
      </c>
      <c r="F806" s="144">
        <v>0</v>
      </c>
      <c r="G806" s="145">
        <v>0</v>
      </c>
      <c r="H806" s="145">
        <v>0</v>
      </c>
      <c r="I806" s="145">
        <v>0</v>
      </c>
      <c r="J806" s="145">
        <v>0</v>
      </c>
      <c r="K806" s="145">
        <v>0</v>
      </c>
      <c r="L806" s="145">
        <v>0</v>
      </c>
      <c r="M806" s="145">
        <v>0</v>
      </c>
      <c r="N806" s="145">
        <v>0</v>
      </c>
      <c r="O806" s="145">
        <v>0</v>
      </c>
      <c r="P806" s="145">
        <v>13530.03327</v>
      </c>
      <c r="Q806" s="145">
        <v>0</v>
      </c>
      <c r="R806" s="146">
        <v>13530.03327</v>
      </c>
    </row>
    <row r="807" spans="1:18" ht="13.5">
      <c r="A807" s="147"/>
      <c r="B807" s="147"/>
      <c r="C807" s="143" t="s">
        <v>150</v>
      </c>
      <c r="D807" s="143" t="s">
        <v>150</v>
      </c>
      <c r="E807" s="143">
        <v>112</v>
      </c>
      <c r="F807" s="144">
        <v>0</v>
      </c>
      <c r="G807" s="145">
        <v>0</v>
      </c>
      <c r="H807" s="145">
        <v>0</v>
      </c>
      <c r="I807" s="145">
        <v>0</v>
      </c>
      <c r="J807" s="145">
        <v>0</v>
      </c>
      <c r="K807" s="145">
        <v>0</v>
      </c>
      <c r="L807" s="145">
        <v>0</v>
      </c>
      <c r="M807" s="145">
        <v>0</v>
      </c>
      <c r="N807" s="145">
        <v>0</v>
      </c>
      <c r="O807" s="145">
        <v>0</v>
      </c>
      <c r="P807" s="145">
        <v>1607.26747</v>
      </c>
      <c r="Q807" s="145">
        <v>0</v>
      </c>
      <c r="R807" s="146">
        <v>1607.26747</v>
      </c>
    </row>
    <row r="808" spans="1:18" ht="13.5">
      <c r="A808" s="147"/>
      <c r="B808" s="147"/>
      <c r="C808" s="143" t="s">
        <v>151</v>
      </c>
      <c r="D808" s="143" t="s">
        <v>152</v>
      </c>
      <c r="E808" s="143">
        <v>49</v>
      </c>
      <c r="F808" s="144">
        <v>0</v>
      </c>
      <c r="G808" s="145">
        <v>0</v>
      </c>
      <c r="H808" s="145">
        <v>0</v>
      </c>
      <c r="I808" s="145">
        <v>0</v>
      </c>
      <c r="J808" s="145">
        <v>0</v>
      </c>
      <c r="K808" s="145">
        <v>0</v>
      </c>
      <c r="L808" s="145">
        <v>0</v>
      </c>
      <c r="M808" s="145">
        <v>0</v>
      </c>
      <c r="N808" s="145">
        <v>0</v>
      </c>
      <c r="O808" s="145">
        <v>0</v>
      </c>
      <c r="P808" s="145">
        <v>17567.17912</v>
      </c>
      <c r="Q808" s="145">
        <v>0</v>
      </c>
      <c r="R808" s="146">
        <v>17567.17912</v>
      </c>
    </row>
    <row r="809" spans="1:18" ht="13.5">
      <c r="A809" s="147"/>
      <c r="B809" s="147"/>
      <c r="C809" s="143" t="s">
        <v>16</v>
      </c>
      <c r="D809" s="143" t="s">
        <v>153</v>
      </c>
      <c r="E809" s="143">
        <v>24</v>
      </c>
      <c r="F809" s="144">
        <v>0</v>
      </c>
      <c r="G809" s="145">
        <v>0</v>
      </c>
      <c r="H809" s="145">
        <v>0</v>
      </c>
      <c r="I809" s="145">
        <v>0</v>
      </c>
      <c r="J809" s="145">
        <v>0</v>
      </c>
      <c r="K809" s="145">
        <v>0</v>
      </c>
      <c r="L809" s="145">
        <v>0</v>
      </c>
      <c r="M809" s="145">
        <v>0</v>
      </c>
      <c r="N809" s="145">
        <v>0</v>
      </c>
      <c r="O809" s="145">
        <v>0</v>
      </c>
      <c r="P809" s="145">
        <v>23664.465920000002</v>
      </c>
      <c r="Q809" s="145">
        <v>0</v>
      </c>
      <c r="R809" s="146">
        <v>23664.465920000002</v>
      </c>
    </row>
    <row r="810" spans="1:18" ht="13.5">
      <c r="A810" s="147"/>
      <c r="B810" s="147"/>
      <c r="C810" s="147"/>
      <c r="D810" s="147"/>
      <c r="E810" s="148">
        <v>25</v>
      </c>
      <c r="F810" s="149">
        <v>0</v>
      </c>
      <c r="G810" s="150">
        <v>0</v>
      </c>
      <c r="H810" s="150">
        <v>0</v>
      </c>
      <c r="I810" s="150">
        <v>0</v>
      </c>
      <c r="J810" s="150">
        <v>0</v>
      </c>
      <c r="K810" s="150">
        <v>0</v>
      </c>
      <c r="L810" s="150">
        <v>0</v>
      </c>
      <c r="M810" s="150">
        <v>0</v>
      </c>
      <c r="N810" s="150">
        <v>0</v>
      </c>
      <c r="O810" s="150">
        <v>0</v>
      </c>
      <c r="P810" s="150">
        <v>30716.50298</v>
      </c>
      <c r="Q810" s="150">
        <v>0</v>
      </c>
      <c r="R810" s="151">
        <v>30716.50298</v>
      </c>
    </row>
    <row r="811" spans="1:18" ht="13.5">
      <c r="A811" s="147"/>
      <c r="B811" s="147"/>
      <c r="C811" s="147"/>
      <c r="D811" s="147"/>
      <c r="E811" s="148">
        <v>90</v>
      </c>
      <c r="F811" s="149">
        <v>0</v>
      </c>
      <c r="G811" s="150">
        <v>0</v>
      </c>
      <c r="H811" s="150">
        <v>0</v>
      </c>
      <c r="I811" s="150">
        <v>0</v>
      </c>
      <c r="J811" s="150">
        <v>0</v>
      </c>
      <c r="K811" s="150">
        <v>0</v>
      </c>
      <c r="L811" s="150">
        <v>0</v>
      </c>
      <c r="M811" s="150">
        <v>0</v>
      </c>
      <c r="N811" s="150">
        <v>0</v>
      </c>
      <c r="O811" s="150">
        <v>0</v>
      </c>
      <c r="P811" s="150">
        <v>10557.06862</v>
      </c>
      <c r="Q811" s="150">
        <v>0</v>
      </c>
      <c r="R811" s="151">
        <v>10557.06862</v>
      </c>
    </row>
    <row r="812" spans="1:18" ht="13.5">
      <c r="A812" s="147"/>
      <c r="B812" s="147"/>
      <c r="C812" s="147"/>
      <c r="D812" s="147"/>
      <c r="E812" s="148">
        <v>95</v>
      </c>
      <c r="F812" s="149">
        <v>0</v>
      </c>
      <c r="G812" s="150">
        <v>0</v>
      </c>
      <c r="H812" s="150">
        <v>0</v>
      </c>
      <c r="I812" s="150">
        <v>0</v>
      </c>
      <c r="J812" s="150">
        <v>0</v>
      </c>
      <c r="K812" s="150">
        <v>0</v>
      </c>
      <c r="L812" s="150">
        <v>0</v>
      </c>
      <c r="M812" s="150">
        <v>0</v>
      </c>
      <c r="N812" s="150">
        <v>0</v>
      </c>
      <c r="O812" s="150">
        <v>0</v>
      </c>
      <c r="P812" s="150">
        <v>11978.35922</v>
      </c>
      <c r="Q812" s="150">
        <v>0</v>
      </c>
      <c r="R812" s="151">
        <v>11978.35922</v>
      </c>
    </row>
    <row r="813" spans="1:18" ht="13.5">
      <c r="A813" s="147"/>
      <c r="B813" s="147"/>
      <c r="C813" s="147"/>
      <c r="D813" s="147"/>
      <c r="E813" s="148">
        <v>138</v>
      </c>
      <c r="F813" s="149">
        <v>0</v>
      </c>
      <c r="G813" s="150">
        <v>0</v>
      </c>
      <c r="H813" s="150">
        <v>0</v>
      </c>
      <c r="I813" s="150">
        <v>0</v>
      </c>
      <c r="J813" s="150">
        <v>0</v>
      </c>
      <c r="K813" s="150">
        <v>0</v>
      </c>
      <c r="L813" s="150">
        <v>0</v>
      </c>
      <c r="M813" s="150">
        <v>0</v>
      </c>
      <c r="N813" s="150">
        <v>0</v>
      </c>
      <c r="O813" s="150">
        <v>0</v>
      </c>
      <c r="P813" s="150">
        <v>205.67772</v>
      </c>
      <c r="Q813" s="150">
        <v>0</v>
      </c>
      <c r="R813" s="151">
        <v>205.67772</v>
      </c>
    </row>
    <row r="814" spans="1:18" ht="13.5">
      <c r="A814" s="147"/>
      <c r="B814" s="147"/>
      <c r="C814" s="147"/>
      <c r="D814" s="147"/>
      <c r="E814" s="148">
        <v>141</v>
      </c>
      <c r="F814" s="149">
        <v>0</v>
      </c>
      <c r="G814" s="150">
        <v>0</v>
      </c>
      <c r="H814" s="150">
        <v>0</v>
      </c>
      <c r="I814" s="150">
        <v>0</v>
      </c>
      <c r="J814" s="150">
        <v>0</v>
      </c>
      <c r="K814" s="150">
        <v>0</v>
      </c>
      <c r="L814" s="150">
        <v>0</v>
      </c>
      <c r="M814" s="150">
        <v>0</v>
      </c>
      <c r="N814" s="150">
        <v>0</v>
      </c>
      <c r="O814" s="150">
        <v>0</v>
      </c>
      <c r="P814" s="150">
        <v>280.81743</v>
      </c>
      <c r="Q814" s="150">
        <v>0</v>
      </c>
      <c r="R814" s="151">
        <v>280.81743</v>
      </c>
    </row>
    <row r="815" spans="1:18" ht="13.5">
      <c r="A815" s="147"/>
      <c r="B815" s="147"/>
      <c r="C815" s="147"/>
      <c r="D815" s="147"/>
      <c r="E815" s="148">
        <v>142</v>
      </c>
      <c r="F815" s="149">
        <v>0</v>
      </c>
      <c r="G815" s="150">
        <v>0</v>
      </c>
      <c r="H815" s="150">
        <v>0</v>
      </c>
      <c r="I815" s="150">
        <v>0</v>
      </c>
      <c r="J815" s="150">
        <v>0</v>
      </c>
      <c r="K815" s="150">
        <v>0</v>
      </c>
      <c r="L815" s="150">
        <v>0</v>
      </c>
      <c r="M815" s="150">
        <v>0</v>
      </c>
      <c r="N815" s="150">
        <v>0</v>
      </c>
      <c r="O815" s="150">
        <v>0</v>
      </c>
      <c r="P815" s="150">
        <v>311.83184</v>
      </c>
      <c r="Q815" s="150">
        <v>0</v>
      </c>
      <c r="R815" s="151">
        <v>311.83184</v>
      </c>
    </row>
    <row r="816" spans="1:18" ht="13.5">
      <c r="A816" s="147"/>
      <c r="B816" s="147"/>
      <c r="C816" s="147"/>
      <c r="D816" s="147"/>
      <c r="E816" s="148">
        <v>140</v>
      </c>
      <c r="F816" s="149">
        <v>0</v>
      </c>
      <c r="G816" s="150">
        <v>0</v>
      </c>
      <c r="H816" s="150">
        <v>0</v>
      </c>
      <c r="I816" s="150">
        <v>0</v>
      </c>
      <c r="J816" s="150">
        <v>0</v>
      </c>
      <c r="K816" s="150">
        <v>0</v>
      </c>
      <c r="L816" s="150">
        <v>0</v>
      </c>
      <c r="M816" s="150">
        <v>0</v>
      </c>
      <c r="N816" s="150">
        <v>0</v>
      </c>
      <c r="O816" s="150">
        <v>0</v>
      </c>
      <c r="P816" s="150">
        <v>604.4687700000001</v>
      </c>
      <c r="Q816" s="150">
        <v>0</v>
      </c>
      <c r="R816" s="151">
        <v>604.4687700000001</v>
      </c>
    </row>
    <row r="817" spans="1:18" ht="13.5">
      <c r="A817" s="147"/>
      <c r="B817" s="147"/>
      <c r="C817" s="147"/>
      <c r="D817" s="143" t="s">
        <v>155</v>
      </c>
      <c r="E817" s="143">
        <v>46</v>
      </c>
      <c r="F817" s="144">
        <v>0</v>
      </c>
      <c r="G817" s="145">
        <v>0</v>
      </c>
      <c r="H817" s="145">
        <v>0</v>
      </c>
      <c r="I817" s="145">
        <v>0</v>
      </c>
      <c r="J817" s="145">
        <v>0</v>
      </c>
      <c r="K817" s="145">
        <v>0</v>
      </c>
      <c r="L817" s="145">
        <v>0</v>
      </c>
      <c r="M817" s="145">
        <v>0</v>
      </c>
      <c r="N817" s="145">
        <v>0</v>
      </c>
      <c r="O817" s="145">
        <v>0</v>
      </c>
      <c r="P817" s="145">
        <v>26076.62639</v>
      </c>
      <c r="Q817" s="145">
        <v>0</v>
      </c>
      <c r="R817" s="146">
        <v>26076.62639</v>
      </c>
    </row>
    <row r="818" spans="1:18" ht="13.5">
      <c r="A818" s="147"/>
      <c r="B818" s="147"/>
      <c r="C818" s="147"/>
      <c r="D818" s="143" t="s">
        <v>156</v>
      </c>
      <c r="E818" s="143">
        <v>84</v>
      </c>
      <c r="F818" s="144">
        <v>0</v>
      </c>
      <c r="G818" s="145">
        <v>0</v>
      </c>
      <c r="H818" s="145">
        <v>0</v>
      </c>
      <c r="I818" s="145">
        <v>0</v>
      </c>
      <c r="J818" s="145">
        <v>0</v>
      </c>
      <c r="K818" s="145">
        <v>0</v>
      </c>
      <c r="L818" s="145">
        <v>0</v>
      </c>
      <c r="M818" s="145">
        <v>0</v>
      </c>
      <c r="N818" s="145">
        <v>0</v>
      </c>
      <c r="O818" s="145">
        <v>0</v>
      </c>
      <c r="P818" s="145">
        <v>18286.96245</v>
      </c>
      <c r="Q818" s="145">
        <v>0</v>
      </c>
      <c r="R818" s="146">
        <v>18286.96245</v>
      </c>
    </row>
    <row r="819" spans="1:18" ht="13.5">
      <c r="A819" s="147"/>
      <c r="B819" s="147"/>
      <c r="C819" s="147"/>
      <c r="D819" s="147"/>
      <c r="E819" s="148">
        <v>86</v>
      </c>
      <c r="F819" s="149">
        <v>0</v>
      </c>
      <c r="G819" s="150">
        <v>0</v>
      </c>
      <c r="H819" s="150">
        <v>0</v>
      </c>
      <c r="I819" s="150">
        <v>0</v>
      </c>
      <c r="J819" s="150">
        <v>0</v>
      </c>
      <c r="K819" s="150">
        <v>0</v>
      </c>
      <c r="L819" s="150">
        <v>0</v>
      </c>
      <c r="M819" s="150">
        <v>0</v>
      </c>
      <c r="N819" s="150">
        <v>0</v>
      </c>
      <c r="O819" s="150">
        <v>0</v>
      </c>
      <c r="P819" s="150">
        <v>62757.03978</v>
      </c>
      <c r="Q819" s="150">
        <v>0</v>
      </c>
      <c r="R819" s="151">
        <v>62757.03978</v>
      </c>
    </row>
    <row r="820" spans="1:18" ht="13.5">
      <c r="A820" s="147"/>
      <c r="B820" s="147"/>
      <c r="C820" s="147"/>
      <c r="D820" s="147"/>
      <c r="E820" s="148">
        <v>116</v>
      </c>
      <c r="F820" s="149">
        <v>0</v>
      </c>
      <c r="G820" s="150">
        <v>0</v>
      </c>
      <c r="H820" s="150">
        <v>0</v>
      </c>
      <c r="I820" s="150">
        <v>0</v>
      </c>
      <c r="J820" s="150">
        <v>0</v>
      </c>
      <c r="K820" s="150">
        <v>0</v>
      </c>
      <c r="L820" s="150">
        <v>0</v>
      </c>
      <c r="M820" s="150">
        <v>0</v>
      </c>
      <c r="N820" s="150">
        <v>0</v>
      </c>
      <c r="O820" s="150">
        <v>0</v>
      </c>
      <c r="P820" s="150">
        <v>1206.65046</v>
      </c>
      <c r="Q820" s="150">
        <v>0</v>
      </c>
      <c r="R820" s="151">
        <v>1206.65046</v>
      </c>
    </row>
    <row r="821" spans="1:18" ht="13.5">
      <c r="A821" s="147"/>
      <c r="B821" s="147"/>
      <c r="C821" s="147"/>
      <c r="D821" s="143" t="s">
        <v>157</v>
      </c>
      <c r="E821" s="143">
        <v>103</v>
      </c>
      <c r="F821" s="144">
        <v>0</v>
      </c>
      <c r="G821" s="145">
        <v>0</v>
      </c>
      <c r="H821" s="145">
        <v>0</v>
      </c>
      <c r="I821" s="145">
        <v>0</v>
      </c>
      <c r="J821" s="145">
        <v>0</v>
      </c>
      <c r="K821" s="145">
        <v>0</v>
      </c>
      <c r="L821" s="145">
        <v>0</v>
      </c>
      <c r="M821" s="145">
        <v>0</v>
      </c>
      <c r="N821" s="145">
        <v>0</v>
      </c>
      <c r="O821" s="145">
        <v>0</v>
      </c>
      <c r="P821" s="145">
        <v>5954.936650000001</v>
      </c>
      <c r="Q821" s="145">
        <v>0</v>
      </c>
      <c r="R821" s="146">
        <v>5954.936650000001</v>
      </c>
    </row>
    <row r="822" spans="1:18" ht="13.5">
      <c r="A822" s="147"/>
      <c r="B822" s="147"/>
      <c r="C822" s="147"/>
      <c r="D822" s="143" t="s">
        <v>16</v>
      </c>
      <c r="E822" s="143">
        <v>4</v>
      </c>
      <c r="F822" s="144">
        <v>0</v>
      </c>
      <c r="G822" s="145">
        <v>0</v>
      </c>
      <c r="H822" s="145">
        <v>0</v>
      </c>
      <c r="I822" s="145">
        <v>0</v>
      </c>
      <c r="J822" s="145">
        <v>0</v>
      </c>
      <c r="K822" s="145">
        <v>0</v>
      </c>
      <c r="L822" s="145">
        <v>0</v>
      </c>
      <c r="M822" s="145">
        <v>0</v>
      </c>
      <c r="N822" s="145">
        <v>0</v>
      </c>
      <c r="O822" s="145">
        <v>0</v>
      </c>
      <c r="P822" s="145">
        <v>67185.48376999999</v>
      </c>
      <c r="Q822" s="145">
        <v>0</v>
      </c>
      <c r="R822" s="146">
        <v>67185.48376999999</v>
      </c>
    </row>
    <row r="823" spans="1:18" ht="13.5">
      <c r="A823" s="147"/>
      <c r="B823" s="147"/>
      <c r="C823" s="147"/>
      <c r="D823" s="147"/>
      <c r="E823" s="148">
        <v>7</v>
      </c>
      <c r="F823" s="149">
        <v>0</v>
      </c>
      <c r="G823" s="150">
        <v>0</v>
      </c>
      <c r="H823" s="150">
        <v>0</v>
      </c>
      <c r="I823" s="150">
        <v>0</v>
      </c>
      <c r="J823" s="150">
        <v>0</v>
      </c>
      <c r="K823" s="150">
        <v>0</v>
      </c>
      <c r="L823" s="150">
        <v>0</v>
      </c>
      <c r="M823" s="150">
        <v>0</v>
      </c>
      <c r="N823" s="150">
        <v>0</v>
      </c>
      <c r="O823" s="150">
        <v>0</v>
      </c>
      <c r="P823" s="150">
        <v>37210.80867</v>
      </c>
      <c r="Q823" s="150">
        <v>0</v>
      </c>
      <c r="R823" s="151">
        <v>37210.80867</v>
      </c>
    </row>
    <row r="824" spans="1:18" ht="13.5">
      <c r="A824" s="147"/>
      <c r="B824" s="147"/>
      <c r="C824" s="147"/>
      <c r="D824" s="147"/>
      <c r="E824" s="148">
        <v>21</v>
      </c>
      <c r="F824" s="149">
        <v>0</v>
      </c>
      <c r="G824" s="150">
        <v>0</v>
      </c>
      <c r="H824" s="150">
        <v>0</v>
      </c>
      <c r="I824" s="150">
        <v>0</v>
      </c>
      <c r="J824" s="150">
        <v>0</v>
      </c>
      <c r="K824" s="150">
        <v>0</v>
      </c>
      <c r="L824" s="150">
        <v>0</v>
      </c>
      <c r="M824" s="150">
        <v>0</v>
      </c>
      <c r="N824" s="150">
        <v>0</v>
      </c>
      <c r="O824" s="150">
        <v>0</v>
      </c>
      <c r="P824" s="150">
        <v>17443.57157</v>
      </c>
      <c r="Q824" s="150">
        <v>0</v>
      </c>
      <c r="R824" s="151">
        <v>17443.57157</v>
      </c>
    </row>
    <row r="825" spans="1:18" ht="13.5">
      <c r="A825" s="147"/>
      <c r="B825" s="147"/>
      <c r="C825" s="147"/>
      <c r="D825" s="147"/>
      <c r="E825" s="148">
        <v>41</v>
      </c>
      <c r="F825" s="149">
        <v>0</v>
      </c>
      <c r="G825" s="150">
        <v>0</v>
      </c>
      <c r="H825" s="150">
        <v>0</v>
      </c>
      <c r="I825" s="150">
        <v>0</v>
      </c>
      <c r="J825" s="150">
        <v>0</v>
      </c>
      <c r="K825" s="150">
        <v>0</v>
      </c>
      <c r="L825" s="150">
        <v>0</v>
      </c>
      <c r="M825" s="150">
        <v>0</v>
      </c>
      <c r="N825" s="150">
        <v>0</v>
      </c>
      <c r="O825" s="150">
        <v>0</v>
      </c>
      <c r="P825" s="150">
        <v>17290.58411</v>
      </c>
      <c r="Q825" s="150">
        <v>0</v>
      </c>
      <c r="R825" s="151">
        <v>17290.58411</v>
      </c>
    </row>
    <row r="826" spans="1:18" ht="13.5">
      <c r="A826" s="147"/>
      <c r="B826" s="147"/>
      <c r="C826" s="147"/>
      <c r="D826" s="143" t="s">
        <v>344</v>
      </c>
      <c r="E826" s="143">
        <v>66</v>
      </c>
      <c r="F826" s="144">
        <v>0</v>
      </c>
      <c r="G826" s="145">
        <v>0</v>
      </c>
      <c r="H826" s="145">
        <v>0</v>
      </c>
      <c r="I826" s="145">
        <v>0</v>
      </c>
      <c r="J826" s="145">
        <v>0</v>
      </c>
      <c r="K826" s="145">
        <v>0</v>
      </c>
      <c r="L826" s="145">
        <v>0</v>
      </c>
      <c r="M826" s="145">
        <v>0</v>
      </c>
      <c r="N826" s="145">
        <v>0</v>
      </c>
      <c r="O826" s="145">
        <v>0</v>
      </c>
      <c r="P826" s="145">
        <v>12009.95972</v>
      </c>
      <c r="Q826" s="145">
        <v>0</v>
      </c>
      <c r="R826" s="146">
        <v>12009.95972</v>
      </c>
    </row>
    <row r="827" spans="1:18" ht="13.5">
      <c r="A827" s="147"/>
      <c r="B827" s="147"/>
      <c r="C827" s="147"/>
      <c r="D827" s="143" t="s">
        <v>159</v>
      </c>
      <c r="E827" s="143">
        <v>56</v>
      </c>
      <c r="F827" s="144">
        <v>0</v>
      </c>
      <c r="G827" s="145">
        <v>0</v>
      </c>
      <c r="H827" s="145">
        <v>0</v>
      </c>
      <c r="I827" s="145">
        <v>0</v>
      </c>
      <c r="J827" s="145">
        <v>0</v>
      </c>
      <c r="K827" s="145">
        <v>0</v>
      </c>
      <c r="L827" s="145">
        <v>0</v>
      </c>
      <c r="M827" s="145">
        <v>0</v>
      </c>
      <c r="N827" s="145">
        <v>0</v>
      </c>
      <c r="O827" s="145">
        <v>0</v>
      </c>
      <c r="P827" s="145">
        <v>16279.554279999998</v>
      </c>
      <c r="Q827" s="145">
        <v>0</v>
      </c>
      <c r="R827" s="146">
        <v>16279.554279999998</v>
      </c>
    </row>
    <row r="828" spans="1:18" ht="13.5">
      <c r="A828" s="147"/>
      <c r="B828" s="147"/>
      <c r="C828" s="147"/>
      <c r="D828" s="147"/>
      <c r="E828" s="148">
        <v>92</v>
      </c>
      <c r="F828" s="149">
        <v>0</v>
      </c>
      <c r="G828" s="150">
        <v>0</v>
      </c>
      <c r="H828" s="150">
        <v>0</v>
      </c>
      <c r="I828" s="150">
        <v>0</v>
      </c>
      <c r="J828" s="150">
        <v>0</v>
      </c>
      <c r="K828" s="150">
        <v>0</v>
      </c>
      <c r="L828" s="150">
        <v>0</v>
      </c>
      <c r="M828" s="150">
        <v>0</v>
      </c>
      <c r="N828" s="150">
        <v>0</v>
      </c>
      <c r="O828" s="150">
        <v>0</v>
      </c>
      <c r="P828" s="150">
        <v>11129.02932</v>
      </c>
      <c r="Q828" s="150">
        <v>0</v>
      </c>
      <c r="R828" s="151">
        <v>11129.02932</v>
      </c>
    </row>
    <row r="829" spans="1:18" ht="13.5">
      <c r="A829" s="147"/>
      <c r="B829" s="147"/>
      <c r="C829" s="147"/>
      <c r="D829" s="143" t="s">
        <v>160</v>
      </c>
      <c r="E829" s="143">
        <v>53</v>
      </c>
      <c r="F829" s="144">
        <v>0</v>
      </c>
      <c r="G829" s="145">
        <v>0</v>
      </c>
      <c r="H829" s="145">
        <v>0</v>
      </c>
      <c r="I829" s="145">
        <v>0</v>
      </c>
      <c r="J829" s="145">
        <v>0</v>
      </c>
      <c r="K829" s="145">
        <v>0</v>
      </c>
      <c r="L829" s="145">
        <v>0</v>
      </c>
      <c r="M829" s="145">
        <v>0</v>
      </c>
      <c r="N829" s="145">
        <v>0</v>
      </c>
      <c r="O829" s="145">
        <v>0</v>
      </c>
      <c r="P829" s="145">
        <v>11451.103720000001</v>
      </c>
      <c r="Q829" s="145">
        <v>0</v>
      </c>
      <c r="R829" s="146">
        <v>11451.103720000001</v>
      </c>
    </row>
    <row r="830" spans="1:18" ht="13.5">
      <c r="A830" s="147"/>
      <c r="B830" s="147"/>
      <c r="C830" s="147"/>
      <c r="D830" s="143" t="s">
        <v>162</v>
      </c>
      <c r="E830" s="143">
        <v>76</v>
      </c>
      <c r="F830" s="144">
        <v>0</v>
      </c>
      <c r="G830" s="145">
        <v>0</v>
      </c>
      <c r="H830" s="145">
        <v>0</v>
      </c>
      <c r="I830" s="145">
        <v>0</v>
      </c>
      <c r="J830" s="145">
        <v>0</v>
      </c>
      <c r="K830" s="145">
        <v>0</v>
      </c>
      <c r="L830" s="145">
        <v>0</v>
      </c>
      <c r="M830" s="145">
        <v>0</v>
      </c>
      <c r="N830" s="145">
        <v>0</v>
      </c>
      <c r="O830" s="145">
        <v>0</v>
      </c>
      <c r="P830" s="145">
        <v>22616.53298</v>
      </c>
      <c r="Q830" s="145">
        <v>0</v>
      </c>
      <c r="R830" s="146">
        <v>22616.53298</v>
      </c>
    </row>
    <row r="831" spans="1:18" ht="13.5">
      <c r="A831" s="147"/>
      <c r="B831" s="147"/>
      <c r="C831" s="147"/>
      <c r="D831" s="143" t="s">
        <v>163</v>
      </c>
      <c r="E831" s="143">
        <v>29</v>
      </c>
      <c r="F831" s="144">
        <v>0</v>
      </c>
      <c r="G831" s="145">
        <v>0</v>
      </c>
      <c r="H831" s="145">
        <v>0</v>
      </c>
      <c r="I831" s="145">
        <v>0</v>
      </c>
      <c r="J831" s="145">
        <v>0</v>
      </c>
      <c r="K831" s="145">
        <v>0</v>
      </c>
      <c r="L831" s="145">
        <v>0</v>
      </c>
      <c r="M831" s="145">
        <v>0</v>
      </c>
      <c r="N831" s="145">
        <v>0</v>
      </c>
      <c r="O831" s="145">
        <v>0</v>
      </c>
      <c r="P831" s="145">
        <v>16307.3666</v>
      </c>
      <c r="Q831" s="145">
        <v>0</v>
      </c>
      <c r="R831" s="146">
        <v>16307.3666</v>
      </c>
    </row>
    <row r="832" spans="1:18" ht="13.5">
      <c r="A832" s="147"/>
      <c r="B832" s="147"/>
      <c r="C832" s="147"/>
      <c r="D832" s="143" t="s">
        <v>164</v>
      </c>
      <c r="E832" s="143">
        <v>1</v>
      </c>
      <c r="F832" s="144">
        <v>0</v>
      </c>
      <c r="G832" s="145">
        <v>0</v>
      </c>
      <c r="H832" s="145">
        <v>0</v>
      </c>
      <c r="I832" s="145">
        <v>0</v>
      </c>
      <c r="J832" s="145">
        <v>0</v>
      </c>
      <c r="K832" s="145">
        <v>0</v>
      </c>
      <c r="L832" s="145">
        <v>652282.9413200001</v>
      </c>
      <c r="M832" s="145">
        <v>0</v>
      </c>
      <c r="N832" s="145">
        <v>652282.9413200001</v>
      </c>
      <c r="O832" s="145">
        <v>652282.9413200001</v>
      </c>
      <c r="P832" s="145">
        <v>15110.921849999999</v>
      </c>
      <c r="Q832" s="145">
        <v>0</v>
      </c>
      <c r="R832" s="146">
        <v>15110.921849999999</v>
      </c>
    </row>
    <row r="833" spans="1:18" ht="13.5">
      <c r="A833" s="147"/>
      <c r="B833" s="147"/>
      <c r="C833" s="147"/>
      <c r="D833" s="147"/>
      <c r="E833" s="148">
        <v>8</v>
      </c>
      <c r="F833" s="149">
        <v>0</v>
      </c>
      <c r="G833" s="150">
        <v>0</v>
      </c>
      <c r="H833" s="150">
        <v>0</v>
      </c>
      <c r="I833" s="150">
        <v>0</v>
      </c>
      <c r="J833" s="150">
        <v>0</v>
      </c>
      <c r="K833" s="150">
        <v>0</v>
      </c>
      <c r="L833" s="150">
        <v>0</v>
      </c>
      <c r="M833" s="150">
        <v>0</v>
      </c>
      <c r="N833" s="150">
        <v>0</v>
      </c>
      <c r="O833" s="150">
        <v>0</v>
      </c>
      <c r="P833" s="150">
        <v>31588.99994</v>
      </c>
      <c r="Q833" s="150">
        <v>0</v>
      </c>
      <c r="R833" s="151">
        <v>31588.99994</v>
      </c>
    </row>
    <row r="834" spans="1:18" ht="13.5">
      <c r="A834" s="147"/>
      <c r="B834" s="147"/>
      <c r="C834" s="147"/>
      <c r="D834" s="147"/>
      <c r="E834" s="148">
        <v>17</v>
      </c>
      <c r="F834" s="149">
        <v>0</v>
      </c>
      <c r="G834" s="150">
        <v>0</v>
      </c>
      <c r="H834" s="150">
        <v>0</v>
      </c>
      <c r="I834" s="150">
        <v>0</v>
      </c>
      <c r="J834" s="150">
        <v>0</v>
      </c>
      <c r="K834" s="150">
        <v>0</v>
      </c>
      <c r="L834" s="150">
        <v>0</v>
      </c>
      <c r="M834" s="150">
        <v>0</v>
      </c>
      <c r="N834" s="150">
        <v>0</v>
      </c>
      <c r="O834" s="150">
        <v>0</v>
      </c>
      <c r="P834" s="150">
        <v>17991.53906</v>
      </c>
      <c r="Q834" s="150">
        <v>0</v>
      </c>
      <c r="R834" s="151">
        <v>17991.53906</v>
      </c>
    </row>
    <row r="835" spans="1:18" ht="13.5">
      <c r="A835" s="147"/>
      <c r="B835" s="147"/>
      <c r="C835" s="147"/>
      <c r="D835" s="147"/>
      <c r="E835" s="148">
        <v>22</v>
      </c>
      <c r="F835" s="149">
        <v>0</v>
      </c>
      <c r="G835" s="150">
        <v>0</v>
      </c>
      <c r="H835" s="150">
        <v>0</v>
      </c>
      <c r="I835" s="150">
        <v>0</v>
      </c>
      <c r="J835" s="150">
        <v>0</v>
      </c>
      <c r="K835" s="150">
        <v>0</v>
      </c>
      <c r="L835" s="150">
        <v>0</v>
      </c>
      <c r="M835" s="150">
        <v>0</v>
      </c>
      <c r="N835" s="150">
        <v>0</v>
      </c>
      <c r="O835" s="150">
        <v>0</v>
      </c>
      <c r="P835" s="150">
        <v>8987.63841</v>
      </c>
      <c r="Q835" s="150">
        <v>0</v>
      </c>
      <c r="R835" s="151">
        <v>8987.63841</v>
      </c>
    </row>
    <row r="836" spans="1:18" ht="13.5">
      <c r="A836" s="147"/>
      <c r="B836" s="147"/>
      <c r="C836" s="147"/>
      <c r="D836" s="147"/>
      <c r="E836" s="148">
        <v>93</v>
      </c>
      <c r="F836" s="149">
        <v>0</v>
      </c>
      <c r="G836" s="150">
        <v>0</v>
      </c>
      <c r="H836" s="150">
        <v>0</v>
      </c>
      <c r="I836" s="150">
        <v>0</v>
      </c>
      <c r="J836" s="150">
        <v>0</v>
      </c>
      <c r="K836" s="150">
        <v>0</v>
      </c>
      <c r="L836" s="150">
        <v>0</v>
      </c>
      <c r="M836" s="150">
        <v>0</v>
      </c>
      <c r="N836" s="150">
        <v>0</v>
      </c>
      <c r="O836" s="150">
        <v>0</v>
      </c>
      <c r="P836" s="150">
        <v>12159.21752</v>
      </c>
      <c r="Q836" s="150">
        <v>0</v>
      </c>
      <c r="R836" s="151">
        <v>12159.21752</v>
      </c>
    </row>
    <row r="837" spans="1:18" ht="13.5">
      <c r="A837" s="147"/>
      <c r="B837" s="147"/>
      <c r="C837" s="147"/>
      <c r="D837" s="143" t="s">
        <v>166</v>
      </c>
      <c r="E837" s="143">
        <v>48</v>
      </c>
      <c r="F837" s="144">
        <v>0</v>
      </c>
      <c r="G837" s="145">
        <v>0</v>
      </c>
      <c r="H837" s="145">
        <v>0</v>
      </c>
      <c r="I837" s="145">
        <v>0</v>
      </c>
      <c r="J837" s="145">
        <v>0</v>
      </c>
      <c r="K837" s="145">
        <v>0</v>
      </c>
      <c r="L837" s="145">
        <v>0</v>
      </c>
      <c r="M837" s="145">
        <v>0</v>
      </c>
      <c r="N837" s="145">
        <v>0</v>
      </c>
      <c r="O837" s="145">
        <v>0</v>
      </c>
      <c r="P837" s="145">
        <v>19824.04495</v>
      </c>
      <c r="Q837" s="145">
        <v>0</v>
      </c>
      <c r="R837" s="146">
        <v>19824.04495</v>
      </c>
    </row>
    <row r="838" spans="1:18" ht="13.5">
      <c r="A838" s="147"/>
      <c r="B838" s="147"/>
      <c r="C838" s="147"/>
      <c r="D838" s="147"/>
      <c r="E838" s="148">
        <v>124</v>
      </c>
      <c r="F838" s="149">
        <v>0</v>
      </c>
      <c r="G838" s="150">
        <v>0</v>
      </c>
      <c r="H838" s="150">
        <v>0</v>
      </c>
      <c r="I838" s="150">
        <v>0</v>
      </c>
      <c r="J838" s="150">
        <v>0</v>
      </c>
      <c r="K838" s="150">
        <v>0</v>
      </c>
      <c r="L838" s="150">
        <v>0</v>
      </c>
      <c r="M838" s="150">
        <v>0</v>
      </c>
      <c r="N838" s="150">
        <v>0</v>
      </c>
      <c r="O838" s="150">
        <v>0</v>
      </c>
      <c r="P838" s="150">
        <v>556.39301</v>
      </c>
      <c r="Q838" s="150">
        <v>0</v>
      </c>
      <c r="R838" s="151">
        <v>556.39301</v>
      </c>
    </row>
    <row r="839" spans="1:18" ht="13.5">
      <c r="A839" s="147"/>
      <c r="B839" s="147"/>
      <c r="C839" s="147"/>
      <c r="D839" s="143" t="s">
        <v>167</v>
      </c>
      <c r="E839" s="143">
        <v>99</v>
      </c>
      <c r="F839" s="144">
        <v>0</v>
      </c>
      <c r="G839" s="145">
        <v>0</v>
      </c>
      <c r="H839" s="145">
        <v>0</v>
      </c>
      <c r="I839" s="145">
        <v>0</v>
      </c>
      <c r="J839" s="145">
        <v>0</v>
      </c>
      <c r="K839" s="145">
        <v>0</v>
      </c>
      <c r="L839" s="145">
        <v>0</v>
      </c>
      <c r="M839" s="145">
        <v>0</v>
      </c>
      <c r="N839" s="145">
        <v>0</v>
      </c>
      <c r="O839" s="145">
        <v>0</v>
      </c>
      <c r="P839" s="145">
        <v>17107.44709</v>
      </c>
      <c r="Q839" s="145">
        <v>0</v>
      </c>
      <c r="R839" s="146">
        <v>17107.44709</v>
      </c>
    </row>
    <row r="840" spans="1:18" ht="13.5">
      <c r="A840" s="147"/>
      <c r="B840" s="147"/>
      <c r="C840" s="147"/>
      <c r="D840" s="143" t="s">
        <v>168</v>
      </c>
      <c r="E840" s="143">
        <v>27</v>
      </c>
      <c r="F840" s="144">
        <v>0</v>
      </c>
      <c r="G840" s="145">
        <v>0</v>
      </c>
      <c r="H840" s="145">
        <v>0</v>
      </c>
      <c r="I840" s="145">
        <v>0</v>
      </c>
      <c r="J840" s="145">
        <v>0</v>
      </c>
      <c r="K840" s="145">
        <v>0</v>
      </c>
      <c r="L840" s="145">
        <v>0</v>
      </c>
      <c r="M840" s="145">
        <v>0</v>
      </c>
      <c r="N840" s="145">
        <v>0</v>
      </c>
      <c r="O840" s="145">
        <v>0</v>
      </c>
      <c r="P840" s="145">
        <v>40200.23288</v>
      </c>
      <c r="Q840" s="145">
        <v>0</v>
      </c>
      <c r="R840" s="146">
        <v>40200.23288</v>
      </c>
    </row>
    <row r="841" spans="1:18" ht="13.5">
      <c r="A841" s="147"/>
      <c r="B841" s="147"/>
      <c r="C841" s="147"/>
      <c r="D841" s="143" t="s">
        <v>171</v>
      </c>
      <c r="E841" s="143">
        <v>23</v>
      </c>
      <c r="F841" s="144">
        <v>0</v>
      </c>
      <c r="G841" s="145">
        <v>0</v>
      </c>
      <c r="H841" s="145">
        <v>0</v>
      </c>
      <c r="I841" s="145">
        <v>0</v>
      </c>
      <c r="J841" s="145">
        <v>0</v>
      </c>
      <c r="K841" s="145">
        <v>0</v>
      </c>
      <c r="L841" s="145">
        <v>0</v>
      </c>
      <c r="M841" s="145">
        <v>0</v>
      </c>
      <c r="N841" s="145">
        <v>0</v>
      </c>
      <c r="O841" s="145">
        <v>0</v>
      </c>
      <c r="P841" s="145">
        <v>14174.20482</v>
      </c>
      <c r="Q841" s="145">
        <v>0</v>
      </c>
      <c r="R841" s="146">
        <v>14174.20482</v>
      </c>
    </row>
    <row r="842" spans="1:18" ht="13.5">
      <c r="A842" s="147"/>
      <c r="B842" s="147"/>
      <c r="C842" s="147"/>
      <c r="D842" s="147"/>
      <c r="E842" s="148">
        <v>42</v>
      </c>
      <c r="F842" s="149">
        <v>0</v>
      </c>
      <c r="G842" s="150">
        <v>0</v>
      </c>
      <c r="H842" s="150">
        <v>0</v>
      </c>
      <c r="I842" s="150">
        <v>0</v>
      </c>
      <c r="J842" s="150">
        <v>0</v>
      </c>
      <c r="K842" s="150">
        <v>0</v>
      </c>
      <c r="L842" s="150">
        <v>0</v>
      </c>
      <c r="M842" s="150">
        <v>0</v>
      </c>
      <c r="N842" s="150">
        <v>0</v>
      </c>
      <c r="O842" s="150">
        <v>0</v>
      </c>
      <c r="P842" s="150">
        <v>19996.22995</v>
      </c>
      <c r="Q842" s="150">
        <v>0</v>
      </c>
      <c r="R842" s="151">
        <v>19996.22995</v>
      </c>
    </row>
    <row r="843" spans="1:18" ht="13.5">
      <c r="A843" s="147"/>
      <c r="B843" s="147"/>
      <c r="C843" s="147"/>
      <c r="D843" s="147"/>
      <c r="E843" s="148">
        <v>91</v>
      </c>
      <c r="F843" s="149">
        <v>0</v>
      </c>
      <c r="G843" s="150">
        <v>0</v>
      </c>
      <c r="H843" s="150">
        <v>0</v>
      </c>
      <c r="I843" s="150">
        <v>0</v>
      </c>
      <c r="J843" s="150">
        <v>0</v>
      </c>
      <c r="K843" s="150">
        <v>0</v>
      </c>
      <c r="L843" s="150">
        <v>0</v>
      </c>
      <c r="M843" s="150">
        <v>0</v>
      </c>
      <c r="N843" s="150">
        <v>0</v>
      </c>
      <c r="O843" s="150">
        <v>0</v>
      </c>
      <c r="P843" s="150">
        <v>11769.206390000001</v>
      </c>
      <c r="Q843" s="150">
        <v>0</v>
      </c>
      <c r="R843" s="151">
        <v>11769.206390000001</v>
      </c>
    </row>
    <row r="844" spans="1:18" ht="13.5">
      <c r="A844" s="147"/>
      <c r="B844" s="147"/>
      <c r="C844" s="147"/>
      <c r="D844" s="147"/>
      <c r="E844" s="148">
        <v>74</v>
      </c>
      <c r="F844" s="149">
        <v>0</v>
      </c>
      <c r="G844" s="150">
        <v>0</v>
      </c>
      <c r="H844" s="150">
        <v>0</v>
      </c>
      <c r="I844" s="150">
        <v>0</v>
      </c>
      <c r="J844" s="150">
        <v>0</v>
      </c>
      <c r="K844" s="150">
        <v>0</v>
      </c>
      <c r="L844" s="150">
        <v>0</v>
      </c>
      <c r="M844" s="150">
        <v>0</v>
      </c>
      <c r="N844" s="150">
        <v>0</v>
      </c>
      <c r="O844" s="150">
        <v>0</v>
      </c>
      <c r="P844" s="150">
        <v>22368.903899999998</v>
      </c>
      <c r="Q844" s="150">
        <v>0</v>
      </c>
      <c r="R844" s="151">
        <v>22368.903899999998</v>
      </c>
    </row>
    <row r="845" spans="1:18" ht="13.5">
      <c r="A845" s="147"/>
      <c r="B845" s="147"/>
      <c r="C845" s="147"/>
      <c r="D845" s="143" t="s">
        <v>172</v>
      </c>
      <c r="E845" s="143">
        <v>102</v>
      </c>
      <c r="F845" s="144">
        <v>0</v>
      </c>
      <c r="G845" s="145">
        <v>0</v>
      </c>
      <c r="H845" s="145">
        <v>0</v>
      </c>
      <c r="I845" s="145">
        <v>0</v>
      </c>
      <c r="J845" s="145">
        <v>0</v>
      </c>
      <c r="K845" s="145">
        <v>0</v>
      </c>
      <c r="L845" s="145">
        <v>0</v>
      </c>
      <c r="M845" s="145">
        <v>0</v>
      </c>
      <c r="N845" s="145">
        <v>0</v>
      </c>
      <c r="O845" s="145">
        <v>0</v>
      </c>
      <c r="P845" s="145">
        <v>8649.322619999999</v>
      </c>
      <c r="Q845" s="145">
        <v>0</v>
      </c>
      <c r="R845" s="146">
        <v>8649.322619999999</v>
      </c>
    </row>
    <row r="846" spans="1:18" ht="13.5">
      <c r="A846" s="147"/>
      <c r="B846" s="147"/>
      <c r="C846" s="147"/>
      <c r="D846" s="143" t="s">
        <v>173</v>
      </c>
      <c r="E846" s="143">
        <v>100</v>
      </c>
      <c r="F846" s="144">
        <v>0</v>
      </c>
      <c r="G846" s="145">
        <v>0</v>
      </c>
      <c r="H846" s="145">
        <v>0</v>
      </c>
      <c r="I846" s="145">
        <v>0</v>
      </c>
      <c r="J846" s="145">
        <v>0</v>
      </c>
      <c r="K846" s="145">
        <v>0</v>
      </c>
      <c r="L846" s="145">
        <v>0</v>
      </c>
      <c r="M846" s="145">
        <v>0</v>
      </c>
      <c r="N846" s="145">
        <v>0</v>
      </c>
      <c r="O846" s="145">
        <v>0</v>
      </c>
      <c r="P846" s="145">
        <v>13862.48996</v>
      </c>
      <c r="Q846" s="145">
        <v>0</v>
      </c>
      <c r="R846" s="146">
        <v>13862.48996</v>
      </c>
    </row>
    <row r="847" spans="1:18" ht="13.5">
      <c r="A847" s="147"/>
      <c r="B847" s="147"/>
      <c r="C847" s="147"/>
      <c r="D847" s="147"/>
      <c r="E847" s="148">
        <v>137</v>
      </c>
      <c r="F847" s="149">
        <v>0</v>
      </c>
      <c r="G847" s="150">
        <v>0</v>
      </c>
      <c r="H847" s="150">
        <v>0</v>
      </c>
      <c r="I847" s="150">
        <v>0</v>
      </c>
      <c r="J847" s="150">
        <v>0</v>
      </c>
      <c r="K847" s="150">
        <v>0</v>
      </c>
      <c r="L847" s="150">
        <v>0</v>
      </c>
      <c r="M847" s="150">
        <v>0</v>
      </c>
      <c r="N847" s="150">
        <v>0</v>
      </c>
      <c r="O847" s="150">
        <v>0</v>
      </c>
      <c r="P847" s="150">
        <v>385.72346999999996</v>
      </c>
      <c r="Q847" s="150">
        <v>0</v>
      </c>
      <c r="R847" s="151">
        <v>385.72346999999996</v>
      </c>
    </row>
    <row r="848" spans="1:18" ht="13.5">
      <c r="A848" s="147"/>
      <c r="B848" s="147"/>
      <c r="C848" s="147"/>
      <c r="D848" s="143" t="s">
        <v>174</v>
      </c>
      <c r="E848" s="143">
        <v>12</v>
      </c>
      <c r="F848" s="144">
        <v>0</v>
      </c>
      <c r="G848" s="145">
        <v>0</v>
      </c>
      <c r="H848" s="145">
        <v>0</v>
      </c>
      <c r="I848" s="145">
        <v>0</v>
      </c>
      <c r="J848" s="145">
        <v>0</v>
      </c>
      <c r="K848" s="145">
        <v>0</v>
      </c>
      <c r="L848" s="145">
        <v>0</v>
      </c>
      <c r="M848" s="145">
        <v>0</v>
      </c>
      <c r="N848" s="145">
        <v>0</v>
      </c>
      <c r="O848" s="145">
        <v>0</v>
      </c>
      <c r="P848" s="145">
        <v>30954.58253</v>
      </c>
      <c r="Q848" s="145">
        <v>0</v>
      </c>
      <c r="R848" s="146">
        <v>30954.58253</v>
      </c>
    </row>
    <row r="849" spans="1:18" ht="13.5">
      <c r="A849" s="147"/>
      <c r="B849" s="147"/>
      <c r="C849" s="147"/>
      <c r="D849" s="147"/>
      <c r="E849" s="148">
        <v>28</v>
      </c>
      <c r="F849" s="149">
        <v>0</v>
      </c>
      <c r="G849" s="150">
        <v>0</v>
      </c>
      <c r="H849" s="150">
        <v>0</v>
      </c>
      <c r="I849" s="150">
        <v>0</v>
      </c>
      <c r="J849" s="150">
        <v>0</v>
      </c>
      <c r="K849" s="150">
        <v>0</v>
      </c>
      <c r="L849" s="150">
        <v>0</v>
      </c>
      <c r="M849" s="150">
        <v>0</v>
      </c>
      <c r="N849" s="150">
        <v>0</v>
      </c>
      <c r="O849" s="150">
        <v>0</v>
      </c>
      <c r="P849" s="150">
        <v>24719.74078</v>
      </c>
      <c r="Q849" s="150">
        <v>0</v>
      </c>
      <c r="R849" s="151">
        <v>24719.74078</v>
      </c>
    </row>
    <row r="850" spans="1:18" ht="13.5">
      <c r="A850" s="147"/>
      <c r="B850" s="147"/>
      <c r="C850" s="147"/>
      <c r="D850" s="143" t="s">
        <v>345</v>
      </c>
      <c r="E850" s="143">
        <v>83</v>
      </c>
      <c r="F850" s="144">
        <v>0</v>
      </c>
      <c r="G850" s="145">
        <v>0</v>
      </c>
      <c r="H850" s="145">
        <v>0</v>
      </c>
      <c r="I850" s="145">
        <v>0</v>
      </c>
      <c r="J850" s="145">
        <v>0</v>
      </c>
      <c r="K850" s="145">
        <v>0</v>
      </c>
      <c r="L850" s="145">
        <v>0</v>
      </c>
      <c r="M850" s="145">
        <v>0</v>
      </c>
      <c r="N850" s="145">
        <v>0</v>
      </c>
      <c r="O850" s="145">
        <v>0</v>
      </c>
      <c r="P850" s="145">
        <v>20295.637649999997</v>
      </c>
      <c r="Q850" s="145">
        <v>0</v>
      </c>
      <c r="R850" s="146">
        <v>20295.637649999997</v>
      </c>
    </row>
    <row r="851" spans="1:18" ht="13.5">
      <c r="A851" s="147"/>
      <c r="B851" s="147"/>
      <c r="C851" s="147"/>
      <c r="D851" s="143" t="s">
        <v>175</v>
      </c>
      <c r="E851" s="143">
        <v>64</v>
      </c>
      <c r="F851" s="144">
        <v>0</v>
      </c>
      <c r="G851" s="145">
        <v>0</v>
      </c>
      <c r="H851" s="145">
        <v>0</v>
      </c>
      <c r="I851" s="145">
        <v>0</v>
      </c>
      <c r="J851" s="145">
        <v>0</v>
      </c>
      <c r="K851" s="145">
        <v>0</v>
      </c>
      <c r="L851" s="145">
        <v>0</v>
      </c>
      <c r="M851" s="145">
        <v>0</v>
      </c>
      <c r="N851" s="145">
        <v>0</v>
      </c>
      <c r="O851" s="145">
        <v>0</v>
      </c>
      <c r="P851" s="145">
        <v>27979.685510000003</v>
      </c>
      <c r="Q851" s="145">
        <v>0</v>
      </c>
      <c r="R851" s="146">
        <v>27979.685510000003</v>
      </c>
    </row>
    <row r="852" spans="1:18" ht="13.5">
      <c r="A852" s="147"/>
      <c r="B852" s="147"/>
      <c r="C852" s="147"/>
      <c r="D852" s="147"/>
      <c r="E852" s="148">
        <v>109</v>
      </c>
      <c r="F852" s="149">
        <v>0</v>
      </c>
      <c r="G852" s="150">
        <v>0</v>
      </c>
      <c r="H852" s="150">
        <v>0</v>
      </c>
      <c r="I852" s="150">
        <v>0</v>
      </c>
      <c r="J852" s="150">
        <v>0</v>
      </c>
      <c r="K852" s="150">
        <v>0</v>
      </c>
      <c r="L852" s="150">
        <v>0</v>
      </c>
      <c r="M852" s="150">
        <v>0</v>
      </c>
      <c r="N852" s="150">
        <v>0</v>
      </c>
      <c r="O852" s="150">
        <v>0</v>
      </c>
      <c r="P852" s="150">
        <v>1047.49568</v>
      </c>
      <c r="Q852" s="150">
        <v>0</v>
      </c>
      <c r="R852" s="151">
        <v>1047.49568</v>
      </c>
    </row>
    <row r="853" spans="1:18" ht="13.5">
      <c r="A853" s="147"/>
      <c r="B853" s="147"/>
      <c r="C853" s="147"/>
      <c r="D853" s="147"/>
      <c r="E853" s="148">
        <v>104</v>
      </c>
      <c r="F853" s="149">
        <v>0</v>
      </c>
      <c r="G853" s="150">
        <v>0</v>
      </c>
      <c r="H853" s="150">
        <v>0</v>
      </c>
      <c r="I853" s="150">
        <v>0</v>
      </c>
      <c r="J853" s="150">
        <v>0</v>
      </c>
      <c r="K853" s="150">
        <v>0</v>
      </c>
      <c r="L853" s="150">
        <v>0</v>
      </c>
      <c r="M853" s="150">
        <v>0</v>
      </c>
      <c r="N853" s="150">
        <v>0</v>
      </c>
      <c r="O853" s="150">
        <v>0</v>
      </c>
      <c r="P853" s="150">
        <v>4232.38534</v>
      </c>
      <c r="Q853" s="150">
        <v>0</v>
      </c>
      <c r="R853" s="151">
        <v>4232.38534</v>
      </c>
    </row>
    <row r="854" spans="1:18" ht="13.5">
      <c r="A854" s="147"/>
      <c r="B854" s="147"/>
      <c r="C854" s="147"/>
      <c r="D854" s="143" t="s">
        <v>346</v>
      </c>
      <c r="E854" s="143">
        <v>114</v>
      </c>
      <c r="F854" s="144">
        <v>0</v>
      </c>
      <c r="G854" s="145">
        <v>0</v>
      </c>
      <c r="H854" s="145">
        <v>0</v>
      </c>
      <c r="I854" s="145">
        <v>0</v>
      </c>
      <c r="J854" s="145">
        <v>0</v>
      </c>
      <c r="K854" s="145">
        <v>0</v>
      </c>
      <c r="L854" s="145">
        <v>0</v>
      </c>
      <c r="M854" s="145">
        <v>0</v>
      </c>
      <c r="N854" s="145">
        <v>0</v>
      </c>
      <c r="O854" s="145">
        <v>0</v>
      </c>
      <c r="P854" s="145">
        <v>1371.50357</v>
      </c>
      <c r="Q854" s="145">
        <v>0</v>
      </c>
      <c r="R854" s="146">
        <v>1371.50357</v>
      </c>
    </row>
    <row r="855" spans="1:18" ht="13.5">
      <c r="A855" s="147"/>
      <c r="B855" s="143" t="s">
        <v>19</v>
      </c>
      <c r="C855" s="143" t="s">
        <v>184</v>
      </c>
      <c r="D855" s="143" t="s">
        <v>184</v>
      </c>
      <c r="E855" s="143">
        <v>131</v>
      </c>
      <c r="F855" s="144">
        <v>0</v>
      </c>
      <c r="G855" s="145">
        <v>0</v>
      </c>
      <c r="H855" s="145">
        <v>0</v>
      </c>
      <c r="I855" s="145">
        <v>0</v>
      </c>
      <c r="J855" s="145">
        <v>0</v>
      </c>
      <c r="K855" s="145">
        <v>0</v>
      </c>
      <c r="L855" s="145">
        <v>0</v>
      </c>
      <c r="M855" s="145">
        <v>0</v>
      </c>
      <c r="N855" s="145">
        <v>0</v>
      </c>
      <c r="O855" s="145">
        <v>0</v>
      </c>
      <c r="P855" s="145">
        <v>1287.96732</v>
      </c>
      <c r="Q855" s="145">
        <v>0</v>
      </c>
      <c r="R855" s="146">
        <v>1287.96732</v>
      </c>
    </row>
    <row r="856" spans="1:18" ht="13.5">
      <c r="A856" s="147"/>
      <c r="B856" s="147"/>
      <c r="C856" s="143" t="s">
        <v>185</v>
      </c>
      <c r="D856" s="143" t="s">
        <v>19</v>
      </c>
      <c r="E856" s="143">
        <v>97</v>
      </c>
      <c r="F856" s="144">
        <v>0</v>
      </c>
      <c r="G856" s="145">
        <v>0</v>
      </c>
      <c r="H856" s="145">
        <v>0</v>
      </c>
      <c r="I856" s="145">
        <v>0</v>
      </c>
      <c r="J856" s="145">
        <v>0</v>
      </c>
      <c r="K856" s="145">
        <v>0</v>
      </c>
      <c r="L856" s="145">
        <v>0</v>
      </c>
      <c r="M856" s="145">
        <v>0</v>
      </c>
      <c r="N856" s="145">
        <v>0</v>
      </c>
      <c r="O856" s="145">
        <v>0</v>
      </c>
      <c r="P856" s="145">
        <v>8027.440320000001</v>
      </c>
      <c r="Q856" s="145">
        <v>0</v>
      </c>
      <c r="R856" s="146">
        <v>8027.440320000001</v>
      </c>
    </row>
    <row r="857" spans="1:18" ht="13.5">
      <c r="A857" s="147"/>
      <c r="B857" s="143" t="s">
        <v>21</v>
      </c>
      <c r="C857" s="143" t="s">
        <v>189</v>
      </c>
      <c r="D857" s="143" t="s">
        <v>189</v>
      </c>
      <c r="E857" s="143">
        <v>82</v>
      </c>
      <c r="F857" s="144">
        <v>0</v>
      </c>
      <c r="G857" s="145">
        <v>0</v>
      </c>
      <c r="H857" s="145">
        <v>0</v>
      </c>
      <c r="I857" s="145">
        <v>0</v>
      </c>
      <c r="J857" s="145">
        <v>0</v>
      </c>
      <c r="K857" s="145">
        <v>0</v>
      </c>
      <c r="L857" s="145">
        <v>0</v>
      </c>
      <c r="M857" s="145">
        <v>0</v>
      </c>
      <c r="N857" s="145">
        <v>0</v>
      </c>
      <c r="O857" s="145">
        <v>0</v>
      </c>
      <c r="P857" s="145">
        <v>7143.79645</v>
      </c>
      <c r="Q857" s="145">
        <v>0</v>
      </c>
      <c r="R857" s="146">
        <v>7143.79645</v>
      </c>
    </row>
    <row r="858" spans="1:18" ht="13.5">
      <c r="A858" s="147"/>
      <c r="B858" s="147"/>
      <c r="C858" s="143" t="s">
        <v>21</v>
      </c>
      <c r="D858" s="143" t="s">
        <v>21</v>
      </c>
      <c r="E858" s="143">
        <v>20</v>
      </c>
      <c r="F858" s="144">
        <v>0</v>
      </c>
      <c r="G858" s="145">
        <v>0</v>
      </c>
      <c r="H858" s="145">
        <v>0</v>
      </c>
      <c r="I858" s="145">
        <v>0</v>
      </c>
      <c r="J858" s="145">
        <v>0</v>
      </c>
      <c r="K858" s="145">
        <v>0</v>
      </c>
      <c r="L858" s="145">
        <v>0</v>
      </c>
      <c r="M858" s="145">
        <v>0</v>
      </c>
      <c r="N858" s="145">
        <v>0</v>
      </c>
      <c r="O858" s="145">
        <v>0</v>
      </c>
      <c r="P858" s="145">
        <v>36750.033520000005</v>
      </c>
      <c r="Q858" s="145">
        <v>0</v>
      </c>
      <c r="R858" s="146">
        <v>36750.033520000005</v>
      </c>
    </row>
    <row r="859" spans="1:18" ht="13.5">
      <c r="A859" s="147"/>
      <c r="B859" s="147"/>
      <c r="C859" s="147"/>
      <c r="D859" s="147"/>
      <c r="E859" s="148">
        <v>40</v>
      </c>
      <c r="F859" s="149">
        <v>0</v>
      </c>
      <c r="G859" s="150">
        <v>0</v>
      </c>
      <c r="H859" s="150">
        <v>0</v>
      </c>
      <c r="I859" s="150">
        <v>0</v>
      </c>
      <c r="J859" s="150">
        <v>0</v>
      </c>
      <c r="K859" s="150">
        <v>0</v>
      </c>
      <c r="L859" s="150">
        <v>0</v>
      </c>
      <c r="M859" s="150">
        <v>0</v>
      </c>
      <c r="N859" s="150">
        <v>0</v>
      </c>
      <c r="O859" s="150">
        <v>0</v>
      </c>
      <c r="P859" s="150">
        <v>35047.57301</v>
      </c>
      <c r="Q859" s="150">
        <v>0</v>
      </c>
      <c r="R859" s="151">
        <v>35047.57301</v>
      </c>
    </row>
    <row r="860" spans="1:18" ht="13.5">
      <c r="A860" s="147"/>
      <c r="B860" s="147"/>
      <c r="C860" s="147"/>
      <c r="D860" s="147"/>
      <c r="E860" s="148">
        <v>115</v>
      </c>
      <c r="F860" s="149">
        <v>0</v>
      </c>
      <c r="G860" s="150">
        <v>0</v>
      </c>
      <c r="H860" s="150">
        <v>0</v>
      </c>
      <c r="I860" s="150">
        <v>0</v>
      </c>
      <c r="J860" s="150">
        <v>0</v>
      </c>
      <c r="K860" s="150">
        <v>0</v>
      </c>
      <c r="L860" s="150">
        <v>0</v>
      </c>
      <c r="M860" s="150">
        <v>0</v>
      </c>
      <c r="N860" s="150">
        <v>0</v>
      </c>
      <c r="O860" s="150">
        <v>0</v>
      </c>
      <c r="P860" s="150">
        <v>1182.5838999999999</v>
      </c>
      <c r="Q860" s="150">
        <v>0</v>
      </c>
      <c r="R860" s="151">
        <v>1182.5838999999999</v>
      </c>
    </row>
    <row r="861" spans="1:18" ht="13.5">
      <c r="A861" s="147"/>
      <c r="B861" s="147"/>
      <c r="C861" s="147"/>
      <c r="D861" s="147"/>
      <c r="E861" s="148">
        <v>135</v>
      </c>
      <c r="F861" s="149">
        <v>0</v>
      </c>
      <c r="G861" s="150">
        <v>0</v>
      </c>
      <c r="H861" s="150">
        <v>0</v>
      </c>
      <c r="I861" s="150">
        <v>0</v>
      </c>
      <c r="J861" s="150">
        <v>0</v>
      </c>
      <c r="K861" s="150">
        <v>0</v>
      </c>
      <c r="L861" s="150">
        <v>0</v>
      </c>
      <c r="M861" s="150">
        <v>0</v>
      </c>
      <c r="N861" s="150">
        <v>0</v>
      </c>
      <c r="O861" s="150">
        <v>0</v>
      </c>
      <c r="P861" s="150">
        <v>317.78004</v>
      </c>
      <c r="Q861" s="150">
        <v>0</v>
      </c>
      <c r="R861" s="151">
        <v>317.78004</v>
      </c>
    </row>
    <row r="862" spans="1:18" ht="13.5">
      <c r="A862" s="147"/>
      <c r="B862" s="147"/>
      <c r="C862" s="147"/>
      <c r="D862" s="143" t="s">
        <v>347</v>
      </c>
      <c r="E862" s="143">
        <v>128</v>
      </c>
      <c r="F862" s="144">
        <v>0</v>
      </c>
      <c r="G862" s="145">
        <v>0</v>
      </c>
      <c r="H862" s="145">
        <v>0</v>
      </c>
      <c r="I862" s="145">
        <v>0</v>
      </c>
      <c r="J862" s="145">
        <v>0</v>
      </c>
      <c r="K862" s="145">
        <v>0</v>
      </c>
      <c r="L862" s="145">
        <v>0</v>
      </c>
      <c r="M862" s="145">
        <v>0</v>
      </c>
      <c r="N862" s="145">
        <v>0</v>
      </c>
      <c r="O862" s="145">
        <v>0</v>
      </c>
      <c r="P862" s="145">
        <v>655.08809</v>
      </c>
      <c r="Q862" s="145">
        <v>0</v>
      </c>
      <c r="R862" s="146">
        <v>655.08809</v>
      </c>
    </row>
    <row r="863" spans="1:18" ht="13.5">
      <c r="A863" s="147"/>
      <c r="B863" s="147"/>
      <c r="C863" s="143" t="s">
        <v>192</v>
      </c>
      <c r="D863" s="143" t="s">
        <v>192</v>
      </c>
      <c r="E863" s="143">
        <v>126</v>
      </c>
      <c r="F863" s="144">
        <v>0</v>
      </c>
      <c r="G863" s="145">
        <v>0</v>
      </c>
      <c r="H863" s="145">
        <v>0</v>
      </c>
      <c r="I863" s="145">
        <v>0</v>
      </c>
      <c r="J863" s="145">
        <v>0</v>
      </c>
      <c r="K863" s="145">
        <v>0</v>
      </c>
      <c r="L863" s="145">
        <v>0</v>
      </c>
      <c r="M863" s="145">
        <v>0</v>
      </c>
      <c r="N863" s="145">
        <v>0</v>
      </c>
      <c r="O863" s="145">
        <v>0</v>
      </c>
      <c r="P863" s="145">
        <v>988.35927</v>
      </c>
      <c r="Q863" s="145">
        <v>0</v>
      </c>
      <c r="R863" s="146">
        <v>988.35927</v>
      </c>
    </row>
    <row r="864" spans="1:18" ht="13.5">
      <c r="A864" s="147"/>
      <c r="B864" s="147"/>
      <c r="C864" s="147"/>
      <c r="D864" s="147"/>
      <c r="E864" s="148">
        <v>139</v>
      </c>
      <c r="F864" s="149">
        <v>0</v>
      </c>
      <c r="G864" s="150">
        <v>0</v>
      </c>
      <c r="H864" s="150">
        <v>0</v>
      </c>
      <c r="I864" s="150">
        <v>0</v>
      </c>
      <c r="J864" s="150">
        <v>0</v>
      </c>
      <c r="K864" s="150">
        <v>0</v>
      </c>
      <c r="L864" s="150">
        <v>0</v>
      </c>
      <c r="M864" s="150">
        <v>0</v>
      </c>
      <c r="N864" s="150">
        <v>0</v>
      </c>
      <c r="O864" s="150">
        <v>0</v>
      </c>
      <c r="P864" s="150">
        <v>274.21668</v>
      </c>
      <c r="Q864" s="150">
        <v>0</v>
      </c>
      <c r="R864" s="151">
        <v>274.21668</v>
      </c>
    </row>
    <row r="865" spans="1:18" ht="13.5">
      <c r="A865" s="147"/>
      <c r="B865" s="147"/>
      <c r="C865" s="143" t="s">
        <v>193</v>
      </c>
      <c r="D865" s="143" t="s">
        <v>194</v>
      </c>
      <c r="E865" s="143">
        <v>98</v>
      </c>
      <c r="F865" s="144">
        <v>0</v>
      </c>
      <c r="G865" s="145">
        <v>0</v>
      </c>
      <c r="H865" s="145">
        <v>0</v>
      </c>
      <c r="I865" s="145">
        <v>0</v>
      </c>
      <c r="J865" s="145">
        <v>0</v>
      </c>
      <c r="K865" s="145">
        <v>0</v>
      </c>
      <c r="L865" s="145">
        <v>0</v>
      </c>
      <c r="M865" s="145">
        <v>0</v>
      </c>
      <c r="N865" s="145">
        <v>0</v>
      </c>
      <c r="O865" s="145">
        <v>0</v>
      </c>
      <c r="P865" s="145">
        <v>15433.42842</v>
      </c>
      <c r="Q865" s="145">
        <v>0</v>
      </c>
      <c r="R865" s="146">
        <v>15433.42842</v>
      </c>
    </row>
    <row r="866" spans="1:18" ht="13.5">
      <c r="A866" s="147"/>
      <c r="B866" s="143" t="s">
        <v>22</v>
      </c>
      <c r="C866" s="143" t="s">
        <v>22</v>
      </c>
      <c r="D866" s="143" t="s">
        <v>22</v>
      </c>
      <c r="E866" s="143">
        <v>35</v>
      </c>
      <c r="F866" s="144">
        <v>0</v>
      </c>
      <c r="G866" s="145">
        <v>0</v>
      </c>
      <c r="H866" s="145">
        <v>0</v>
      </c>
      <c r="I866" s="145">
        <v>0</v>
      </c>
      <c r="J866" s="145">
        <v>0</v>
      </c>
      <c r="K866" s="145">
        <v>0</v>
      </c>
      <c r="L866" s="145">
        <v>0</v>
      </c>
      <c r="M866" s="145">
        <v>0</v>
      </c>
      <c r="N866" s="145">
        <v>0</v>
      </c>
      <c r="O866" s="145">
        <v>0</v>
      </c>
      <c r="P866" s="145">
        <v>8997.99748</v>
      </c>
      <c r="Q866" s="145">
        <v>0</v>
      </c>
      <c r="R866" s="146">
        <v>8997.99748</v>
      </c>
    </row>
    <row r="867" spans="1:18" ht="13.5">
      <c r="A867" s="147"/>
      <c r="B867" s="147"/>
      <c r="C867" s="143" t="s">
        <v>197</v>
      </c>
      <c r="D867" s="143" t="s">
        <v>198</v>
      </c>
      <c r="E867" s="143">
        <v>15</v>
      </c>
      <c r="F867" s="144">
        <v>0</v>
      </c>
      <c r="G867" s="145">
        <v>0</v>
      </c>
      <c r="H867" s="145">
        <v>0</v>
      </c>
      <c r="I867" s="145">
        <v>0</v>
      </c>
      <c r="J867" s="145">
        <v>0</v>
      </c>
      <c r="K867" s="145">
        <v>0</v>
      </c>
      <c r="L867" s="145">
        <v>0</v>
      </c>
      <c r="M867" s="145">
        <v>0</v>
      </c>
      <c r="N867" s="145">
        <v>0</v>
      </c>
      <c r="O867" s="145">
        <v>0</v>
      </c>
      <c r="P867" s="145">
        <v>16461.80975</v>
      </c>
      <c r="Q867" s="145">
        <v>0</v>
      </c>
      <c r="R867" s="146">
        <v>16461.80975</v>
      </c>
    </row>
    <row r="868" spans="1:18" ht="13.5">
      <c r="A868" s="147"/>
      <c r="B868" s="143" t="s">
        <v>199</v>
      </c>
      <c r="C868" s="143" t="s">
        <v>199</v>
      </c>
      <c r="D868" s="143" t="s">
        <v>348</v>
      </c>
      <c r="E868" s="143">
        <v>130</v>
      </c>
      <c r="F868" s="144">
        <v>0</v>
      </c>
      <c r="G868" s="145">
        <v>0</v>
      </c>
      <c r="H868" s="145">
        <v>0</v>
      </c>
      <c r="I868" s="145">
        <v>0</v>
      </c>
      <c r="J868" s="145">
        <v>0</v>
      </c>
      <c r="K868" s="145">
        <v>0</v>
      </c>
      <c r="L868" s="145">
        <v>0</v>
      </c>
      <c r="M868" s="145">
        <v>0</v>
      </c>
      <c r="N868" s="145">
        <v>0</v>
      </c>
      <c r="O868" s="145">
        <v>0</v>
      </c>
      <c r="P868" s="145">
        <v>2670.9970099999996</v>
      </c>
      <c r="Q868" s="145">
        <v>0</v>
      </c>
      <c r="R868" s="146">
        <v>2670.9970099999996</v>
      </c>
    </row>
    <row r="869" spans="1:18" ht="13.5">
      <c r="A869" s="147"/>
      <c r="B869" s="147"/>
      <c r="C869" s="147"/>
      <c r="D869" s="147"/>
      <c r="E869" s="148">
        <v>133</v>
      </c>
      <c r="F869" s="149">
        <v>0</v>
      </c>
      <c r="G869" s="150">
        <v>0</v>
      </c>
      <c r="H869" s="150">
        <v>0</v>
      </c>
      <c r="I869" s="150">
        <v>0</v>
      </c>
      <c r="J869" s="150">
        <v>0</v>
      </c>
      <c r="K869" s="150">
        <v>0</v>
      </c>
      <c r="L869" s="150">
        <v>0</v>
      </c>
      <c r="M869" s="150">
        <v>0</v>
      </c>
      <c r="N869" s="150">
        <v>0</v>
      </c>
      <c r="O869" s="150">
        <v>0</v>
      </c>
      <c r="P869" s="150">
        <v>983.21992</v>
      </c>
      <c r="Q869" s="150">
        <v>0</v>
      </c>
      <c r="R869" s="151">
        <v>983.21992</v>
      </c>
    </row>
    <row r="870" spans="1:18" ht="13.5">
      <c r="A870" s="147"/>
      <c r="B870" s="143" t="s">
        <v>24</v>
      </c>
      <c r="C870" s="143" t="s">
        <v>24</v>
      </c>
      <c r="D870" s="143" t="s">
        <v>24</v>
      </c>
      <c r="E870" s="143">
        <v>51</v>
      </c>
      <c r="F870" s="144">
        <v>0</v>
      </c>
      <c r="G870" s="145">
        <v>0</v>
      </c>
      <c r="H870" s="145">
        <v>0</v>
      </c>
      <c r="I870" s="145">
        <v>0</v>
      </c>
      <c r="J870" s="145">
        <v>0</v>
      </c>
      <c r="K870" s="145">
        <v>0</v>
      </c>
      <c r="L870" s="145">
        <v>0</v>
      </c>
      <c r="M870" s="145">
        <v>0</v>
      </c>
      <c r="N870" s="145">
        <v>0</v>
      </c>
      <c r="O870" s="145">
        <v>0</v>
      </c>
      <c r="P870" s="145">
        <v>19366.90637</v>
      </c>
      <c r="Q870" s="145">
        <v>0</v>
      </c>
      <c r="R870" s="146">
        <v>19366.90637</v>
      </c>
    </row>
    <row r="871" spans="1:18" ht="13.5">
      <c r="A871" s="147"/>
      <c r="B871" s="143" t="s">
        <v>25</v>
      </c>
      <c r="C871" s="143" t="s">
        <v>25</v>
      </c>
      <c r="D871" s="143" t="s">
        <v>25</v>
      </c>
      <c r="E871" s="143">
        <v>143</v>
      </c>
      <c r="F871" s="144">
        <v>0</v>
      </c>
      <c r="G871" s="145">
        <v>0</v>
      </c>
      <c r="H871" s="145">
        <v>0</v>
      </c>
      <c r="I871" s="145">
        <v>0</v>
      </c>
      <c r="J871" s="145">
        <v>0</v>
      </c>
      <c r="K871" s="145">
        <v>0</v>
      </c>
      <c r="L871" s="145">
        <v>0</v>
      </c>
      <c r="M871" s="145">
        <v>0</v>
      </c>
      <c r="N871" s="145">
        <v>0</v>
      </c>
      <c r="O871" s="145">
        <v>0</v>
      </c>
      <c r="P871" s="145">
        <v>184.6562</v>
      </c>
      <c r="Q871" s="145">
        <v>0</v>
      </c>
      <c r="R871" s="146">
        <v>184.6562</v>
      </c>
    </row>
    <row r="872" spans="1:18" ht="13.5">
      <c r="A872" s="147"/>
      <c r="B872" s="143" t="s">
        <v>26</v>
      </c>
      <c r="C872" s="143" t="s">
        <v>207</v>
      </c>
      <c r="D872" s="143" t="s">
        <v>349</v>
      </c>
      <c r="E872" s="143">
        <v>88</v>
      </c>
      <c r="F872" s="144">
        <v>0</v>
      </c>
      <c r="G872" s="145">
        <v>0</v>
      </c>
      <c r="H872" s="145">
        <v>0</v>
      </c>
      <c r="I872" s="145">
        <v>0</v>
      </c>
      <c r="J872" s="145">
        <v>0</v>
      </c>
      <c r="K872" s="145">
        <v>0</v>
      </c>
      <c r="L872" s="145">
        <v>0</v>
      </c>
      <c r="M872" s="145">
        <v>0</v>
      </c>
      <c r="N872" s="145">
        <v>0</v>
      </c>
      <c r="O872" s="145">
        <v>0</v>
      </c>
      <c r="P872" s="145">
        <v>20286.93001</v>
      </c>
      <c r="Q872" s="145">
        <v>0</v>
      </c>
      <c r="R872" s="146">
        <v>20286.93001</v>
      </c>
    </row>
    <row r="873" spans="1:18" ht="13.5">
      <c r="A873" s="143" t="s">
        <v>350</v>
      </c>
      <c r="B873" s="143" t="s">
        <v>16</v>
      </c>
      <c r="C873" s="143" t="s">
        <v>16</v>
      </c>
      <c r="D873" s="143" t="s">
        <v>165</v>
      </c>
      <c r="E873" s="143">
        <v>1</v>
      </c>
      <c r="F873" s="144">
        <v>0</v>
      </c>
      <c r="G873" s="145">
        <v>0</v>
      </c>
      <c r="H873" s="145">
        <v>0</v>
      </c>
      <c r="I873" s="145">
        <v>0</v>
      </c>
      <c r="J873" s="145">
        <v>0</v>
      </c>
      <c r="K873" s="145">
        <v>0</v>
      </c>
      <c r="L873" s="145">
        <v>0</v>
      </c>
      <c r="M873" s="145">
        <v>0</v>
      </c>
      <c r="N873" s="145">
        <v>0</v>
      </c>
      <c r="O873" s="145">
        <v>0</v>
      </c>
      <c r="P873" s="145">
        <v>503279.24611</v>
      </c>
      <c r="Q873" s="145">
        <v>301314.09581</v>
      </c>
      <c r="R873" s="146">
        <v>804593.3419199999</v>
      </c>
    </row>
    <row r="874" spans="1:18" ht="13.5">
      <c r="A874" s="152" t="s">
        <v>351</v>
      </c>
      <c r="B874" s="153"/>
      <c r="C874" s="153"/>
      <c r="D874" s="153"/>
      <c r="E874" s="153"/>
      <c r="F874" s="154">
        <v>945.3802700000005</v>
      </c>
      <c r="G874" s="155">
        <v>1931.7564499999996</v>
      </c>
      <c r="H874" s="155">
        <v>2877.1367199999977</v>
      </c>
      <c r="I874" s="155">
        <v>735987.9359599998</v>
      </c>
      <c r="J874" s="155">
        <v>48287.461320000046</v>
      </c>
      <c r="K874" s="155">
        <v>784275.3972800006</v>
      </c>
      <c r="L874" s="155">
        <v>7327315.027890001</v>
      </c>
      <c r="M874" s="155">
        <v>138396.63474999994</v>
      </c>
      <c r="N874" s="155">
        <v>7465711.6626400035</v>
      </c>
      <c r="O874" s="155">
        <v>8252864.196640002</v>
      </c>
      <c r="P874" s="155">
        <v>13062287.914930006</v>
      </c>
      <c r="Q874" s="155">
        <v>348478.00591</v>
      </c>
      <c r="R874" s="156">
        <v>13410765.920840003</v>
      </c>
    </row>
    <row r="875" spans="1:28" ht="13.5">
      <c r="A875" s="26" t="s">
        <v>40</v>
      </c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3.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3.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3.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3.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3.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3.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3.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3.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3.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3.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3.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3.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3.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3.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3.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3.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3.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3.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3.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3.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3.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3.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3.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3.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3.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3.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3.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3.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3.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3.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3.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3.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3.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3.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3.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3.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3.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3.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3.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3.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3.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3.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3.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3.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3.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3.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3.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3.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3.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3.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3.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3.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3.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3.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3.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3.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3.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3.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3.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3.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3.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3.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3.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3.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3.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3.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3.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3.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3.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3.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3.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3.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3.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3.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3.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3.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3.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3.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3.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3.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3.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3.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3.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3.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3.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3.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3.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3.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3.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3.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3.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3.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3.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3.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3.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3.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3.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3.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3.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3.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3.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3.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3.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3.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3.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3.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3.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3.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3.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3.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3.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3.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3.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3.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3.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3.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3.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3.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3.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3.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3.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3.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3.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3.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3.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3.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3.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3.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3.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3.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3.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3.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3.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3.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3.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3.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3.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3.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3.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3.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3.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3.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3.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3.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3.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3.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3.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3.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3.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3.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3.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3.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3.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3.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3.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3.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13.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13.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ht="13.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ht="13.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ht="13.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ht="13.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ht="13.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ht="13.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ht="13.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ht="13.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ht="13.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ht="13.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ht="13.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ht="13.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ht="13.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ht="13.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ht="13.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ht="13.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ht="13.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ht="13.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ht="13.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ht="13.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ht="13.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ht="13.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ht="13.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ht="13.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ht="13.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ht="13.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ht="13.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ht="13.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ht="13.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ht="13.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ht="13.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ht="13.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ht="13.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ht="13.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ht="13.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ht="13.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ht="13.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ht="13.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ht="13.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ht="13.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ht="13.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ht="13.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ht="13.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ht="13.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ht="13.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ht="13.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ht="13.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ht="13.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ht="13.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ht="13.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ht="13.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ht="13.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ht="13.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ht="13.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ht="13.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ht="13.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ht="13.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ht="13.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ht="13.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ht="13.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ht="13.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ht="13.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ht="13.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ht="13.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ht="13.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ht="13.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ht="13.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ht="13.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ht="13.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ht="13.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ht="13.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ht="13.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ht="13.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ht="13.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ht="13.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ht="13.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ht="13.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ht="13.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ht="13.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ht="13.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ht="13.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ht="13.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ht="13.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ht="13.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ht="13.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ht="13.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ht="13.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ht="13.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ht="13.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ht="13.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ht="13.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ht="13.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ht="13.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ht="13.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ht="13.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ht="13.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ht="13.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ht="13.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ht="13.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ht="13.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ht="13.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ht="13.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ht="13.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ht="13.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ht="13.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ht="13.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ht="13.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ht="13.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ht="13.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ht="13.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ht="13.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ht="13.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ht="13.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ht="13.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ht="13.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ht="13.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ht="13.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ht="13.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ht="13.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ht="13.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ht="13.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ht="13.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ht="13.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ht="13.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ht="13.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ht="13.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ht="13.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ht="13.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ht="13.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ht="13.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ht="13.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ht="13.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ht="13.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ht="13.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ht="13.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ht="13.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ht="13.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ht="13.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ht="13.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ht="13.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ht="13.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ht="13.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ht="13.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ht="13.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ht="13.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ht="13.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ht="13.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ht="13.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ht="13.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ht="13.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ht="13.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ht="13.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ht="13.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ht="13.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ht="13.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ht="13.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ht="13.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ht="13.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ht="13.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ht="13.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ht="13.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ht="13.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ht="13.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ht="13.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ht="13.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ht="13.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ht="13.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ht="13.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ht="13.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ht="13.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ht="13.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ht="13.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ht="13.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ht="13.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ht="13.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ht="13.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ht="13.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ht="13.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ht="13.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ht="13.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ht="13.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ht="13.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ht="13.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ht="13.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ht="13.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ht="13.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ht="13.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ht="13.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ht="13.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ht="13.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ht="13.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ht="13.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ht="13.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ht="13.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ht="13.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ht="13.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ht="13.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ht="13.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ht="13.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ht="13.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ht="13.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ht="13.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ht="13.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ht="13.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ht="13.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ht="13.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ht="13.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ht="13.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ht="13.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ht="13.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ht="13.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ht="13.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ht="13.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ht="13.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ht="13.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ht="13.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ht="13.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ht="13.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ht="13.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ht="13.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ht="13.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ht="13.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ht="13.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ht="13.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ht="13.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ht="13.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ht="13.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ht="13.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ht="13.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ht="13.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ht="13.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ht="13.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ht="13.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ht="13.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ht="13.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ht="13.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ht="13.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ht="13.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ht="13.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ht="13.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ht="13.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ht="13.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ht="13.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ht="13.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ht="13.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ht="13.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ht="13.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ht="13.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ht="13.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ht="13.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ht="13.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ht="13.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ht="13.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ht="13.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ht="13.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ht="13.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ht="13.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ht="13.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ht="13.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ht="13.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ht="13.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ht="13.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ht="13.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ht="13.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ht="13.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ht="13.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ht="13.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ht="13.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ht="13.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ht="13.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ht="13.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ht="13.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ht="13.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ht="13.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ht="13.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ht="13.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ht="13.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ht="13.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ht="13.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ht="13.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ht="13.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ht="13.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ht="13.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ht="13.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ht="13.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ht="13.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ht="13.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ht="13.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ht="13.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ht="13.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ht="13.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ht="13.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ht="13.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ht="13.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ht="13.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ht="13.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ht="13.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ht="13.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ht="13.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ht="13.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ht="13.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ht="13.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ht="13.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ht="13.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ht="13.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ht="13.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ht="13.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ht="13.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ht="13.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ht="13.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ht="13.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ht="13.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ht="13.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ht="13.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ht="13.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ht="13.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ht="13.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ht="13.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ht="13.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ht="13.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ht="13.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  <row r="1355" spans="1:28" ht="13.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</row>
    <row r="1356" spans="1:28" ht="13.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</row>
    <row r="1357" spans="1:28" ht="13.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</row>
    <row r="1358" spans="1:28" ht="13.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</row>
    <row r="1359" spans="1:28" ht="13.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</row>
    <row r="1360" spans="1:28" ht="13.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</row>
    <row r="1361" spans="1:28" ht="13.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</row>
    <row r="1362" spans="1:28" ht="13.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</row>
    <row r="1363" spans="1:28" ht="13.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</row>
    <row r="1364" spans="1:28" ht="13.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</row>
    <row r="1365" spans="1:28" ht="13.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</row>
    <row r="1366" spans="1:28" ht="13.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</row>
    <row r="1367" spans="1:28" ht="13.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</row>
    <row r="1368" spans="1:28" ht="13.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</row>
    <row r="1369" spans="1:28" ht="13.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</row>
    <row r="1370" spans="1:28" ht="13.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</row>
    <row r="1371" spans="1:28" ht="13.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</row>
    <row r="1372" spans="1:28" ht="13.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</row>
    <row r="1373" spans="1:28" ht="13.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</row>
    <row r="1374" spans="1:28" ht="13.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</row>
    <row r="1375" spans="1:28" ht="13.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</row>
    <row r="1376" spans="1:28" ht="13.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</row>
    <row r="1377" spans="1:28" ht="13.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</row>
    <row r="1378" spans="1:28" ht="13.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</row>
    <row r="1379" spans="1:28" ht="13.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</row>
    <row r="1380" spans="1:28" ht="13.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</row>
    <row r="1381" spans="1:28" ht="13.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</row>
    <row r="1382" spans="1:28" ht="13.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</row>
    <row r="1383" spans="1:28" ht="13.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</row>
    <row r="1384" spans="1:28" ht="13.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</row>
    <row r="1385" spans="1:28" ht="13.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</row>
    <row r="1386" spans="1:28" ht="13.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</row>
    <row r="1387" spans="1:28" ht="13.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6" customFormat="1" ht="20.25" customHeight="1">
      <c r="A1" s="1225" t="s">
        <v>1035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67" customFormat="1" ht="24.75" customHeight="1">
      <c r="A2" s="1437" t="s">
        <v>64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  <c r="Q2" s="1437"/>
      <c r="R2" s="1437"/>
      <c r="S2" s="1437"/>
      <c r="T2" s="1437"/>
      <c r="U2" s="1437"/>
      <c r="V2" s="1437"/>
      <c r="W2" s="1437"/>
      <c r="X2" s="1437"/>
      <c r="Y2" s="1437"/>
      <c r="Z2" s="1437"/>
      <c r="AA2" s="1437"/>
    </row>
    <row r="3" spans="1:27" s="68" customFormat="1" ht="21" customHeight="1">
      <c r="A3" s="1476">
        <v>43982</v>
      </c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476"/>
      <c r="N3" s="1476"/>
      <c r="O3" s="1476"/>
      <c r="P3" s="1476"/>
      <c r="Q3" s="1476"/>
      <c r="R3" s="1476"/>
      <c r="S3" s="1476"/>
      <c r="T3" s="1476"/>
      <c r="U3" s="1476"/>
      <c r="V3" s="1476"/>
      <c r="W3" s="1476"/>
      <c r="X3" s="1476"/>
      <c r="Y3" s="1476"/>
      <c r="Z3" s="1476"/>
      <c r="AA3" s="1476"/>
    </row>
    <row r="4" spans="1:27" s="69" customFormat="1" ht="20.25" customHeight="1">
      <c r="A4" s="1477" t="s">
        <v>65</v>
      </c>
      <c r="B4" s="1477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7"/>
      <c r="Q4" s="1477"/>
      <c r="R4" s="1477"/>
      <c r="S4" s="1477"/>
      <c r="T4" s="1477"/>
      <c r="U4" s="1477"/>
      <c r="V4" s="1477"/>
      <c r="W4" s="1477"/>
      <c r="X4" s="1477"/>
      <c r="Y4" s="1477"/>
      <c r="Z4" s="1477"/>
      <c r="AA4" s="1477"/>
    </row>
    <row r="5" s="70" customFormat="1" ht="8.25" customHeight="1" thickBot="1"/>
    <row r="6" spans="1:28" s="70" customFormat="1" ht="82.5" customHeight="1">
      <c r="A6" s="8" t="s">
        <v>1</v>
      </c>
      <c r="B6" s="9" t="s">
        <v>2</v>
      </c>
      <c r="C6" s="9" t="s">
        <v>3</v>
      </c>
      <c r="D6" s="9" t="s">
        <v>66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71" t="s">
        <v>67</v>
      </c>
      <c r="AB6" s="72"/>
    </row>
    <row r="7" spans="1:28" s="70" customFormat="1" ht="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2"/>
    </row>
    <row r="8" spans="1:28" s="70" customFormat="1" ht="9.7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2"/>
    </row>
    <row r="9" spans="1:28" s="83" customFormat="1" ht="18" customHeight="1">
      <c r="A9" s="79" t="s">
        <v>58</v>
      </c>
      <c r="B9" s="80" t="s">
        <v>39</v>
      </c>
      <c r="C9" s="80">
        <v>2.266757833080666</v>
      </c>
      <c r="D9" s="80">
        <v>0.33754562471404753</v>
      </c>
      <c r="E9" s="80">
        <v>4.411440784585442</v>
      </c>
      <c r="F9" s="80">
        <v>0.747310177557944</v>
      </c>
      <c r="G9" s="80">
        <v>2.3662392649013047</v>
      </c>
      <c r="H9" s="80">
        <v>2.4752406979396246</v>
      </c>
      <c r="I9" s="80">
        <v>1.5959792312390495</v>
      </c>
      <c r="J9" s="80">
        <v>0.2745441258550256</v>
      </c>
      <c r="K9" s="80">
        <v>2.1499348531592113</v>
      </c>
      <c r="L9" s="80">
        <v>3.3351294926383055</v>
      </c>
      <c r="M9" s="80">
        <v>4.254664943272235</v>
      </c>
      <c r="N9" s="80">
        <v>6.066200711379759</v>
      </c>
      <c r="O9" s="80">
        <v>5.34698914406806</v>
      </c>
      <c r="P9" s="80">
        <v>45.1693126601519</v>
      </c>
      <c r="Q9" s="80">
        <v>1.8066002460708246</v>
      </c>
      <c r="R9" s="80">
        <v>0.7820395505120679</v>
      </c>
      <c r="S9" s="80">
        <v>0.478550468458956</v>
      </c>
      <c r="T9" s="80">
        <v>0.45251653719198537</v>
      </c>
      <c r="U9" s="80">
        <v>5.726894331588225</v>
      </c>
      <c r="V9" s="80">
        <v>2.0634461293544315</v>
      </c>
      <c r="W9" s="80">
        <v>2.933131810073904</v>
      </c>
      <c r="X9" s="80">
        <v>1.7116748137247735</v>
      </c>
      <c r="Y9" s="80">
        <v>1.3980069073004353</v>
      </c>
      <c r="Z9" s="80">
        <v>1.84984966118182</v>
      </c>
      <c r="AA9" s="81">
        <v>4511984.717</v>
      </c>
      <c r="AB9" s="82"/>
    </row>
    <row r="10" spans="1:28" s="83" customFormat="1" ht="18" customHeight="1">
      <c r="A10" s="21" t="s">
        <v>29</v>
      </c>
      <c r="B10" s="80" t="s">
        <v>39</v>
      </c>
      <c r="C10" s="80">
        <v>2.545298556739997</v>
      </c>
      <c r="D10" s="80" t="s">
        <v>39</v>
      </c>
      <c r="E10" s="80">
        <v>26.515944420300496</v>
      </c>
      <c r="F10" s="80">
        <v>0.4586285520922019</v>
      </c>
      <c r="G10" s="80">
        <v>1.6677313454493075</v>
      </c>
      <c r="H10" s="80">
        <v>4.360330855033427</v>
      </c>
      <c r="I10" s="80">
        <v>1.236004601135162</v>
      </c>
      <c r="J10" s="80" t="s">
        <v>39</v>
      </c>
      <c r="K10" s="80">
        <v>0.7878080703030701</v>
      </c>
      <c r="L10" s="80">
        <v>2.003548037442684</v>
      </c>
      <c r="M10" s="80">
        <v>1.037254299380713</v>
      </c>
      <c r="N10" s="80">
        <v>4.231647041811997</v>
      </c>
      <c r="O10" s="80">
        <v>3.9956962952393806</v>
      </c>
      <c r="P10" s="80">
        <v>39.87106984401819</v>
      </c>
      <c r="Q10" s="80">
        <v>0.5842534752326707</v>
      </c>
      <c r="R10" s="80" t="s">
        <v>39</v>
      </c>
      <c r="S10" s="80">
        <v>0.30871476881554355</v>
      </c>
      <c r="T10" s="80" t="s">
        <v>39</v>
      </c>
      <c r="U10" s="80">
        <v>5.4619138163703225</v>
      </c>
      <c r="V10" s="80">
        <v>1.9362136593725634</v>
      </c>
      <c r="W10" s="80">
        <v>0.9696413928676006</v>
      </c>
      <c r="X10" s="80">
        <v>1.214184716511168</v>
      </c>
      <c r="Y10" s="80">
        <v>0.49328621858868915</v>
      </c>
      <c r="Z10" s="80">
        <v>0.3208300332948189</v>
      </c>
      <c r="AA10" s="81">
        <v>2559523.158</v>
      </c>
      <c r="AB10" s="82"/>
    </row>
    <row r="11" spans="1:28" s="83" customFormat="1" ht="18" customHeight="1">
      <c r="A11" s="21" t="s">
        <v>30</v>
      </c>
      <c r="B11" s="80">
        <v>1.5651423145542118</v>
      </c>
      <c r="C11" s="80">
        <v>2.4109642999064302</v>
      </c>
      <c r="D11" s="80">
        <v>1.996901893747292</v>
      </c>
      <c r="E11" s="80">
        <v>7.527078443089389</v>
      </c>
      <c r="F11" s="80">
        <v>0.9511022833112934</v>
      </c>
      <c r="G11" s="80">
        <v>7.4328721097495745</v>
      </c>
      <c r="H11" s="80">
        <v>0.6868691721870825</v>
      </c>
      <c r="I11" s="80">
        <v>3.5098237871194047</v>
      </c>
      <c r="J11" s="80">
        <v>2.582192240720045</v>
      </c>
      <c r="K11" s="80">
        <v>2.9033050063014643</v>
      </c>
      <c r="L11" s="80">
        <v>0.5612895586656458</v>
      </c>
      <c r="M11" s="80">
        <v>11.980749194476411</v>
      </c>
      <c r="N11" s="80">
        <v>9.035122210753121</v>
      </c>
      <c r="O11" s="80">
        <v>2.276179713325518</v>
      </c>
      <c r="P11" s="80">
        <v>19.237864831618623</v>
      </c>
      <c r="Q11" s="80">
        <v>0.6297124351178092</v>
      </c>
      <c r="R11" s="80">
        <v>0.9274439566595473</v>
      </c>
      <c r="S11" s="80">
        <v>1.5759277056992538</v>
      </c>
      <c r="T11" s="80">
        <v>4.561838142613872</v>
      </c>
      <c r="U11" s="80">
        <v>6.5908932234332935</v>
      </c>
      <c r="V11" s="80">
        <v>2.6649110516134775</v>
      </c>
      <c r="W11" s="80">
        <v>2.2748805100339737</v>
      </c>
      <c r="X11" s="80">
        <v>2.853927413095487</v>
      </c>
      <c r="Y11" s="80">
        <v>0.727534540880678</v>
      </c>
      <c r="Z11" s="80">
        <v>2.5354739613271016</v>
      </c>
      <c r="AA11" s="81">
        <v>1766621.14</v>
      </c>
      <c r="AB11" s="82"/>
    </row>
    <row r="12" spans="1:28" s="83" customFormat="1" ht="18" customHeight="1">
      <c r="A12" s="21" t="s">
        <v>31</v>
      </c>
      <c r="B12" s="80">
        <v>0.27883756255732406</v>
      </c>
      <c r="C12" s="80">
        <v>3.8189778281661173</v>
      </c>
      <c r="D12" s="80">
        <v>0.7190267679201559</v>
      </c>
      <c r="E12" s="80">
        <v>3.158075151293204</v>
      </c>
      <c r="F12" s="80">
        <v>1.485132985203534</v>
      </c>
      <c r="G12" s="80">
        <v>5.507032759494964</v>
      </c>
      <c r="H12" s="80">
        <v>0.8553854710886729</v>
      </c>
      <c r="I12" s="80">
        <v>1.6876491706458507</v>
      </c>
      <c r="J12" s="80">
        <v>0.2831795832411338</v>
      </c>
      <c r="K12" s="80">
        <v>3.2857921111316912</v>
      </c>
      <c r="L12" s="80">
        <v>4.74347840824441</v>
      </c>
      <c r="M12" s="80">
        <v>4.833657362111547</v>
      </c>
      <c r="N12" s="80">
        <v>6.9107167128572415</v>
      </c>
      <c r="O12" s="80">
        <v>6.055141940715093</v>
      </c>
      <c r="P12" s="80">
        <v>29.8047860044623</v>
      </c>
      <c r="Q12" s="80">
        <v>4.294181372159203</v>
      </c>
      <c r="R12" s="80">
        <v>1.0850001370063485</v>
      </c>
      <c r="S12" s="80">
        <v>0.7930501827962856</v>
      </c>
      <c r="T12" s="80">
        <v>0.8076894642649595</v>
      </c>
      <c r="U12" s="80">
        <v>10.32565420935913</v>
      </c>
      <c r="V12" s="80">
        <v>1.2186853961760749</v>
      </c>
      <c r="W12" s="80">
        <v>4.001725806161014</v>
      </c>
      <c r="X12" s="80">
        <v>0.8883277837190855</v>
      </c>
      <c r="Y12" s="80">
        <v>1.6441456389850704</v>
      </c>
      <c r="Z12" s="80">
        <v>1.5146701902395845</v>
      </c>
      <c r="AA12" s="81">
        <v>865288.37</v>
      </c>
      <c r="AB12" s="82"/>
    </row>
    <row r="13" spans="1:28" s="83" customFormat="1" ht="18" customHeight="1">
      <c r="A13" s="21" t="s">
        <v>32</v>
      </c>
      <c r="B13" s="80" t="s">
        <v>39</v>
      </c>
      <c r="C13" s="80" t="s">
        <v>39</v>
      </c>
      <c r="D13" s="80" t="s">
        <v>39</v>
      </c>
      <c r="E13" s="80" t="s">
        <v>39</v>
      </c>
      <c r="F13" s="80" t="s">
        <v>39</v>
      </c>
      <c r="G13" s="80" t="s">
        <v>39</v>
      </c>
      <c r="H13" s="80" t="s">
        <v>39</v>
      </c>
      <c r="I13" s="80" t="s">
        <v>39</v>
      </c>
      <c r="J13" s="80" t="s">
        <v>39</v>
      </c>
      <c r="K13" s="80" t="s">
        <v>39</v>
      </c>
      <c r="L13" s="80">
        <v>11.726278839448085</v>
      </c>
      <c r="M13" s="80">
        <v>16.239312108921123</v>
      </c>
      <c r="N13" s="80" t="s">
        <v>39</v>
      </c>
      <c r="O13" s="80" t="s">
        <v>39</v>
      </c>
      <c r="P13" s="80">
        <v>71.17694551946184</v>
      </c>
      <c r="Q13" s="80" t="s">
        <v>39</v>
      </c>
      <c r="R13" s="80" t="s">
        <v>39</v>
      </c>
      <c r="S13" s="80" t="s">
        <v>39</v>
      </c>
      <c r="T13" s="80">
        <v>0.8574635321689648</v>
      </c>
      <c r="U13" s="80" t="s">
        <v>39</v>
      </c>
      <c r="V13" s="80" t="s">
        <v>39</v>
      </c>
      <c r="W13" s="80" t="s">
        <v>39</v>
      </c>
      <c r="X13" s="80" t="s">
        <v>39</v>
      </c>
      <c r="Y13" s="80" t="s">
        <v>39</v>
      </c>
      <c r="Z13" s="80" t="s">
        <v>39</v>
      </c>
      <c r="AA13" s="81">
        <v>231761.11</v>
      </c>
      <c r="AB13" s="82"/>
    </row>
    <row r="14" spans="1:28" s="83" customFormat="1" ht="18" customHeight="1">
      <c r="A14" s="84" t="s">
        <v>33</v>
      </c>
      <c r="B14" s="80" t="s">
        <v>39</v>
      </c>
      <c r="C14" s="80">
        <v>1.865865368050041</v>
      </c>
      <c r="D14" s="80" t="s">
        <v>39</v>
      </c>
      <c r="E14" s="80">
        <v>3.3797494898177285</v>
      </c>
      <c r="F14" s="80" t="s">
        <v>39</v>
      </c>
      <c r="G14" s="80">
        <v>2.2197756235599666</v>
      </c>
      <c r="H14" s="80">
        <v>2.6420676231892224</v>
      </c>
      <c r="I14" s="80">
        <v>2.5377000555345717</v>
      </c>
      <c r="J14" s="80" t="s">
        <v>39</v>
      </c>
      <c r="K14" s="80">
        <v>2.092587925767601</v>
      </c>
      <c r="L14" s="80">
        <v>3.2071492538544044</v>
      </c>
      <c r="M14" s="80">
        <v>3.4830249166214466</v>
      </c>
      <c r="N14" s="80">
        <v>5.227984761684685</v>
      </c>
      <c r="O14" s="80">
        <v>4.5976909913524215</v>
      </c>
      <c r="P14" s="80">
        <v>56.58966306768406</v>
      </c>
      <c r="Q14" s="80" t="s">
        <v>39</v>
      </c>
      <c r="R14" s="80" t="s">
        <v>39</v>
      </c>
      <c r="S14" s="80">
        <v>0.6432153080714703</v>
      </c>
      <c r="T14" s="80" t="s">
        <v>39</v>
      </c>
      <c r="U14" s="80">
        <v>6.752454716028495</v>
      </c>
      <c r="V14" s="80">
        <v>1.7579626529410017</v>
      </c>
      <c r="W14" s="80">
        <v>0.25231830130446214</v>
      </c>
      <c r="X14" s="80">
        <v>1.3372566984116965</v>
      </c>
      <c r="Y14" s="80">
        <v>0.012750228296760991</v>
      </c>
      <c r="Z14" s="80">
        <v>1.400783017829962</v>
      </c>
      <c r="AA14" s="81">
        <v>1448256.421</v>
      </c>
      <c r="AB14" s="82"/>
    </row>
    <row r="15" spans="1:28" s="83" customFormat="1" ht="18" customHeight="1">
      <c r="A15" s="21" t="s">
        <v>34</v>
      </c>
      <c r="B15" s="80" t="s">
        <v>39</v>
      </c>
      <c r="C15" s="80" t="s">
        <v>39</v>
      </c>
      <c r="D15" s="80" t="s">
        <v>39</v>
      </c>
      <c r="E15" s="80" t="s">
        <v>39</v>
      </c>
      <c r="F15" s="80" t="s">
        <v>39</v>
      </c>
      <c r="G15" s="80" t="s">
        <v>39</v>
      </c>
      <c r="H15" s="80" t="s">
        <v>39</v>
      </c>
      <c r="I15" s="80" t="s">
        <v>39</v>
      </c>
      <c r="J15" s="80" t="s">
        <v>39</v>
      </c>
      <c r="K15" s="80" t="s">
        <v>39</v>
      </c>
      <c r="L15" s="80" t="s">
        <v>39</v>
      </c>
      <c r="M15" s="80" t="s">
        <v>39</v>
      </c>
      <c r="N15" s="80" t="s">
        <v>39</v>
      </c>
      <c r="O15" s="80" t="s">
        <v>39</v>
      </c>
      <c r="P15" s="80" t="s">
        <v>39</v>
      </c>
      <c r="Q15" s="80" t="s">
        <v>39</v>
      </c>
      <c r="R15" s="80" t="s">
        <v>39</v>
      </c>
      <c r="S15" s="80" t="s">
        <v>39</v>
      </c>
      <c r="T15" s="80" t="s">
        <v>39</v>
      </c>
      <c r="U15" s="80" t="s">
        <v>39</v>
      </c>
      <c r="V15" s="80" t="s">
        <v>39</v>
      </c>
      <c r="W15" s="80" t="s">
        <v>39</v>
      </c>
      <c r="X15" s="80" t="s">
        <v>39</v>
      </c>
      <c r="Y15" s="80" t="s">
        <v>39</v>
      </c>
      <c r="Z15" s="80" t="s">
        <v>39</v>
      </c>
      <c r="AA15" s="81" t="s">
        <v>39</v>
      </c>
      <c r="AB15" s="82"/>
    </row>
    <row r="16" spans="1:28" s="83" customFormat="1" ht="18" customHeight="1">
      <c r="A16" s="21" t="s">
        <v>35</v>
      </c>
      <c r="B16" s="80" t="s">
        <v>39</v>
      </c>
      <c r="C16" s="80" t="s">
        <v>39</v>
      </c>
      <c r="D16" s="80" t="s">
        <v>39</v>
      </c>
      <c r="E16" s="80" t="s">
        <v>39</v>
      </c>
      <c r="F16" s="80" t="s">
        <v>39</v>
      </c>
      <c r="G16" s="80" t="s">
        <v>39</v>
      </c>
      <c r="H16" s="80" t="s">
        <v>39</v>
      </c>
      <c r="I16" s="80" t="s">
        <v>39</v>
      </c>
      <c r="J16" s="80" t="s">
        <v>39</v>
      </c>
      <c r="K16" s="80" t="s">
        <v>39</v>
      </c>
      <c r="L16" s="80" t="s">
        <v>39</v>
      </c>
      <c r="M16" s="80" t="s">
        <v>39</v>
      </c>
      <c r="N16" s="80" t="s">
        <v>39</v>
      </c>
      <c r="O16" s="80" t="s">
        <v>39</v>
      </c>
      <c r="P16" s="80">
        <v>100</v>
      </c>
      <c r="Q16" s="80" t="s">
        <v>39</v>
      </c>
      <c r="R16" s="80" t="s">
        <v>39</v>
      </c>
      <c r="S16" s="80" t="s">
        <v>39</v>
      </c>
      <c r="T16" s="80" t="s">
        <v>39</v>
      </c>
      <c r="U16" s="80" t="s">
        <v>39</v>
      </c>
      <c r="V16" s="80" t="s">
        <v>39</v>
      </c>
      <c r="W16" s="80" t="s">
        <v>39</v>
      </c>
      <c r="X16" s="80" t="s">
        <v>39</v>
      </c>
      <c r="Y16" s="80" t="s">
        <v>39</v>
      </c>
      <c r="Z16" s="80" t="s">
        <v>39</v>
      </c>
      <c r="AA16" s="81">
        <v>804593.341</v>
      </c>
      <c r="AB16" s="82"/>
    </row>
    <row r="17" spans="1:28" s="83" customFormat="1" ht="18" customHeight="1">
      <c r="A17" s="21" t="s">
        <v>36</v>
      </c>
      <c r="B17" s="80" t="s">
        <v>39</v>
      </c>
      <c r="C17" s="80" t="s">
        <v>39</v>
      </c>
      <c r="D17" s="80">
        <v>4.858342638299795</v>
      </c>
      <c r="E17" s="80">
        <v>7.707544790458733</v>
      </c>
      <c r="F17" s="80">
        <v>10.365682549768279</v>
      </c>
      <c r="G17" s="80" t="s">
        <v>39</v>
      </c>
      <c r="H17" s="80">
        <v>2.262433130331385</v>
      </c>
      <c r="I17" s="80">
        <v>4.027872394837755</v>
      </c>
      <c r="J17" s="80">
        <v>1.2543325277234283</v>
      </c>
      <c r="K17" s="80">
        <v>4.068516281825876</v>
      </c>
      <c r="L17" s="80" t="s">
        <v>39</v>
      </c>
      <c r="M17" s="80">
        <v>3.902632895880251</v>
      </c>
      <c r="N17" s="80">
        <v>2.5673216894565214</v>
      </c>
      <c r="O17" s="80" t="s">
        <v>39</v>
      </c>
      <c r="P17" s="80">
        <v>58.98532110141797</v>
      </c>
      <c r="Q17" s="80" t="s">
        <v>39</v>
      </c>
      <c r="R17" s="80" t="s">
        <v>39</v>
      </c>
      <c r="S17" s="80" t="s">
        <v>39</v>
      </c>
      <c r="T17" s="80" t="s">
        <v>39</v>
      </c>
      <c r="U17" s="80" t="s">
        <v>39</v>
      </c>
      <c r="V17" s="80" t="s">
        <v>39</v>
      </c>
      <c r="W17" s="80" t="s">
        <v>39</v>
      </c>
      <c r="X17" s="80" t="s">
        <v>39</v>
      </c>
      <c r="Y17" s="80" t="s">
        <v>39</v>
      </c>
      <c r="Z17" s="80" t="s">
        <v>39</v>
      </c>
      <c r="AA17" s="81">
        <v>443552.557</v>
      </c>
      <c r="AB17" s="82"/>
    </row>
    <row r="18" spans="1:28" s="83" customFormat="1" ht="18" customHeight="1">
      <c r="A18" s="21" t="s">
        <v>37</v>
      </c>
      <c r="B18" s="80" t="s">
        <v>39</v>
      </c>
      <c r="C18" s="80">
        <v>0.7877972122814263</v>
      </c>
      <c r="D18" s="80">
        <v>7.167050873437139</v>
      </c>
      <c r="E18" s="80">
        <v>9.548156787820862</v>
      </c>
      <c r="F18" s="80">
        <v>1.5258167746360356</v>
      </c>
      <c r="G18" s="80">
        <v>8.465969810454665</v>
      </c>
      <c r="H18" s="80" t="s">
        <v>39</v>
      </c>
      <c r="I18" s="80">
        <v>31.72379245778561</v>
      </c>
      <c r="J18" s="80">
        <v>0.3987833251987871</v>
      </c>
      <c r="K18" s="80" t="s">
        <v>39</v>
      </c>
      <c r="L18" s="80">
        <v>1.0424883197545283</v>
      </c>
      <c r="M18" s="80">
        <v>0.7573367967537087</v>
      </c>
      <c r="N18" s="80">
        <v>1.541672315250068</v>
      </c>
      <c r="O18" s="80">
        <v>0.38963145540999394</v>
      </c>
      <c r="P18" s="80">
        <v>17.61195011243523</v>
      </c>
      <c r="Q18" s="80" t="s">
        <v>39</v>
      </c>
      <c r="R18" s="80" t="s">
        <v>39</v>
      </c>
      <c r="S18" s="80">
        <v>1.5252831401586577</v>
      </c>
      <c r="T18" s="80" t="s">
        <v>39</v>
      </c>
      <c r="U18" s="80" t="s">
        <v>39</v>
      </c>
      <c r="V18" s="80">
        <v>14.28013189632131</v>
      </c>
      <c r="W18" s="80" t="s">
        <v>39</v>
      </c>
      <c r="X18" s="80">
        <v>3.234138722301979</v>
      </c>
      <c r="Y18" s="80" t="s">
        <v>39</v>
      </c>
      <c r="Z18" s="80" t="s">
        <v>39</v>
      </c>
      <c r="AA18" s="81">
        <v>779185.037</v>
      </c>
      <c r="AB18" s="82"/>
    </row>
    <row r="19" spans="1:27" s="88" customFormat="1" ht="30.75" customHeight="1" thickBot="1">
      <c r="A19" s="85" t="s">
        <v>38</v>
      </c>
      <c r="B19" s="86">
        <v>0.22416977772942254</v>
      </c>
      <c r="C19" s="86">
        <v>2.05970311516104</v>
      </c>
      <c r="D19" s="86">
        <v>1.0001162162562016</v>
      </c>
      <c r="E19" s="86">
        <v>8.914919261757529</v>
      </c>
      <c r="F19" s="86">
        <v>0.9915650565928296</v>
      </c>
      <c r="G19" s="86">
        <v>3.18047713112667</v>
      </c>
      <c r="H19" s="86">
        <v>2.1708013116811817</v>
      </c>
      <c r="I19" s="86">
        <v>3.5945722142636196</v>
      </c>
      <c r="J19" s="86">
        <v>0.5154526428096982</v>
      </c>
      <c r="K19" s="86">
        <v>1.828701572488591</v>
      </c>
      <c r="L19" s="86">
        <v>2.494041367332199</v>
      </c>
      <c r="M19" s="86">
        <v>4.349408158196319</v>
      </c>
      <c r="N19" s="86">
        <v>5.223747664998286</v>
      </c>
      <c r="O19" s="86">
        <v>3.7712560685882632</v>
      </c>
      <c r="P19" s="86">
        <v>43.57899599420871</v>
      </c>
      <c r="Q19" s="86">
        <v>1.079351594146329</v>
      </c>
      <c r="R19" s="86">
        <v>0.455293207549717</v>
      </c>
      <c r="S19" s="86">
        <v>0.6367777869571276</v>
      </c>
      <c r="T19" s="86">
        <v>0.8201171001117646</v>
      </c>
      <c r="U19" s="86">
        <v>5.232894308923237</v>
      </c>
      <c r="V19" s="86">
        <v>2.5130011048166203</v>
      </c>
      <c r="W19" s="86">
        <v>1.7570201554330307</v>
      </c>
      <c r="X19" s="86">
        <v>1.573208870724321</v>
      </c>
      <c r="Y19" s="86">
        <v>0.7677985742501202</v>
      </c>
      <c r="Z19" s="86">
        <v>1.2666097438971684</v>
      </c>
      <c r="AA19" s="87">
        <v>13410765.851</v>
      </c>
    </row>
    <row r="20" spans="1:28" s="90" customFormat="1" ht="8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1"/>
      <c r="AB20" s="89"/>
    </row>
    <row r="21" spans="1:28" s="90" customFormat="1" ht="13.5">
      <c r="A21" s="91" t="s">
        <v>68</v>
      </c>
      <c r="B21" s="9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89"/>
    </row>
    <row r="22" spans="1:28" ht="13.5">
      <c r="A22" s="1395"/>
      <c r="B22" s="1395"/>
      <c r="C22" s="1395"/>
      <c r="D22" s="1395"/>
      <c r="E22" s="1395"/>
      <c r="F22" s="1395"/>
      <c r="G22" s="1395"/>
      <c r="H22" s="1395"/>
      <c r="I22" s="1395"/>
      <c r="J22" s="1395"/>
      <c r="K22" s="1395"/>
      <c r="L22" s="1395"/>
      <c r="M22" s="1395"/>
      <c r="N22" s="1395"/>
      <c r="O22" s="1395"/>
      <c r="P22" s="1395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9"/>
    </row>
    <row r="23" spans="1:28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</sheetData>
  <mergeCells count="4">
    <mergeCell ref="A2:AA2"/>
    <mergeCell ref="A3:AA3"/>
    <mergeCell ref="A4:AA4"/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showGridLines="0" zoomScaleSheetLayoutView="100" workbookViewId="0" topLeftCell="A1"/>
  </sheetViews>
  <sheetFormatPr defaultColWidth="11.421875" defaultRowHeight="15"/>
  <cols>
    <col min="1" max="1" width="58.421875" style="502" customWidth="1"/>
    <col min="2" max="2" width="13.421875" style="502" bestFit="1" customWidth="1"/>
    <col min="3" max="4" width="11.57421875" style="502" bestFit="1" customWidth="1"/>
    <col min="5" max="5" width="2.7109375" style="502" customWidth="1"/>
    <col min="6" max="8" width="11.00390625" style="502" bestFit="1" customWidth="1"/>
    <col min="9" max="9" width="2.140625" style="502" customWidth="1"/>
    <col min="10" max="12" width="11.00390625" style="502" customWidth="1"/>
    <col min="13" max="13" width="55.28125" style="502" customWidth="1"/>
    <col min="14" max="16" width="10.140625" style="502" customWidth="1"/>
    <col min="17" max="17" width="2.7109375" style="502" customWidth="1"/>
    <col min="18" max="18" width="11.00390625" style="502" bestFit="1" customWidth="1"/>
    <col min="19" max="19" width="10.140625" style="502" customWidth="1"/>
    <col min="20" max="20" width="11.00390625" style="502" bestFit="1" customWidth="1"/>
    <col min="21" max="21" width="1.8515625" style="502" customWidth="1"/>
    <col min="22" max="24" width="11.00390625" style="502" customWidth="1"/>
    <col min="25" max="25" width="55.28125" style="502" customWidth="1"/>
    <col min="26" max="27" width="10.140625" style="502" customWidth="1"/>
    <col min="28" max="28" width="11.00390625" style="502" bestFit="1" customWidth="1"/>
    <col min="29" max="29" width="2.7109375" style="502" customWidth="1"/>
    <col min="30" max="32" width="10.140625" style="502" customWidth="1"/>
    <col min="33" max="33" width="1.8515625" style="502" customWidth="1"/>
    <col min="34" max="36" width="10.140625" style="502" customWidth="1"/>
    <col min="37" max="37" width="55.28125" style="502" customWidth="1"/>
    <col min="38" max="40" width="10.140625" style="502" customWidth="1"/>
    <col min="41" max="41" width="1.28515625" style="502" customWidth="1"/>
    <col min="42" max="44" width="10.8515625" style="502" customWidth="1"/>
    <col min="45" max="45" width="12.8515625" style="502" bestFit="1" customWidth="1"/>
    <col min="46" max="16384" width="11.421875" style="502" customWidth="1"/>
  </cols>
  <sheetData>
    <row r="1" spans="1:44" s="476" customFormat="1" ht="18" customHeight="1">
      <c r="A1" s="1227" t="s">
        <v>1035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4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</row>
    <row r="2" spans="1:51" s="386" customFormat="1" ht="24" customHeight="1">
      <c r="A2" s="1326" t="s">
        <v>518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 t="s">
        <v>518</v>
      </c>
      <c r="N2" s="1326"/>
      <c r="O2" s="1326"/>
      <c r="P2" s="1326"/>
      <c r="Q2" s="1326"/>
      <c r="R2" s="1326"/>
      <c r="S2" s="1326"/>
      <c r="T2" s="1326"/>
      <c r="U2" s="1326"/>
      <c r="V2" s="1326"/>
      <c r="W2" s="1326"/>
      <c r="X2" s="1326"/>
      <c r="Y2" s="1326" t="s">
        <v>518</v>
      </c>
      <c r="Z2" s="1326"/>
      <c r="AA2" s="1326"/>
      <c r="AB2" s="1326"/>
      <c r="AC2" s="1326"/>
      <c r="AD2" s="1326"/>
      <c r="AE2" s="1326"/>
      <c r="AF2" s="1326"/>
      <c r="AG2" s="1326"/>
      <c r="AH2" s="1326"/>
      <c r="AI2" s="1326"/>
      <c r="AJ2" s="1326"/>
      <c r="AK2" s="1326" t="s">
        <v>518</v>
      </c>
      <c r="AL2" s="1326"/>
      <c r="AM2" s="1326"/>
      <c r="AN2" s="1326"/>
      <c r="AO2" s="1326"/>
      <c r="AP2" s="1326"/>
      <c r="AQ2" s="1326"/>
      <c r="AR2" s="1326"/>
      <c r="AS2" s="477"/>
      <c r="AT2" s="477"/>
      <c r="AU2" s="477"/>
      <c r="AV2" s="477"/>
      <c r="AW2" s="477"/>
      <c r="AX2" s="477"/>
      <c r="AY2" s="477"/>
    </row>
    <row r="3" spans="1:44" s="387" customFormat="1" ht="18" customHeight="1">
      <c r="A3" s="1317">
        <v>43982</v>
      </c>
      <c r="B3" s="1317"/>
      <c r="C3" s="1317"/>
      <c r="D3" s="1317"/>
      <c r="E3" s="1317"/>
      <c r="F3" s="1317"/>
      <c r="G3" s="1317"/>
      <c r="H3" s="1317"/>
      <c r="I3" s="1317"/>
      <c r="J3" s="1317"/>
      <c r="K3" s="1317"/>
      <c r="L3" s="1317"/>
      <c r="M3" s="1317">
        <v>43982</v>
      </c>
      <c r="N3" s="1317"/>
      <c r="O3" s="1317"/>
      <c r="P3" s="1317"/>
      <c r="Q3" s="1317"/>
      <c r="R3" s="1317"/>
      <c r="S3" s="1317"/>
      <c r="T3" s="1317"/>
      <c r="U3" s="1317"/>
      <c r="V3" s="1317"/>
      <c r="W3" s="1317"/>
      <c r="X3" s="1317"/>
      <c r="Y3" s="1317">
        <v>43982</v>
      </c>
      <c r="Z3" s="1317"/>
      <c r="AA3" s="1317"/>
      <c r="AB3" s="1317"/>
      <c r="AC3" s="1317"/>
      <c r="AD3" s="1317"/>
      <c r="AE3" s="1317"/>
      <c r="AF3" s="1317"/>
      <c r="AG3" s="1317"/>
      <c r="AH3" s="1317"/>
      <c r="AI3" s="1317"/>
      <c r="AJ3" s="1317"/>
      <c r="AK3" s="1318">
        <v>43982</v>
      </c>
      <c r="AL3" s="1318"/>
      <c r="AM3" s="1318"/>
      <c r="AN3" s="1318"/>
      <c r="AO3" s="1318"/>
      <c r="AP3" s="1318"/>
      <c r="AQ3" s="1318"/>
      <c r="AR3" s="1318"/>
    </row>
    <row r="4" spans="1:44" s="388" customFormat="1" ht="15" customHeight="1">
      <c r="A4" s="1319" t="s">
        <v>413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 t="s">
        <v>413</v>
      </c>
      <c r="N4" s="1319"/>
      <c r="O4" s="1319"/>
      <c r="P4" s="1319"/>
      <c r="Q4" s="1319"/>
      <c r="R4" s="1319"/>
      <c r="S4" s="1319"/>
      <c r="T4" s="1319"/>
      <c r="U4" s="1319"/>
      <c r="V4" s="1319"/>
      <c r="W4" s="1319"/>
      <c r="X4" s="1319"/>
      <c r="Y4" s="1319" t="s">
        <v>413</v>
      </c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19"/>
      <c r="AK4" s="1319" t="s">
        <v>413</v>
      </c>
      <c r="AL4" s="1319"/>
      <c r="AM4" s="1319"/>
      <c r="AN4" s="1319"/>
      <c r="AO4" s="1319"/>
      <c r="AP4" s="1319"/>
      <c r="AQ4" s="1319"/>
      <c r="AR4" s="1319"/>
    </row>
    <row r="5" spans="1:44" s="482" customFormat="1" ht="6" customHeight="1" thickBot="1">
      <c r="A5" s="478"/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9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81"/>
    </row>
    <row r="6" spans="1:45" s="400" customFormat="1" ht="27" customHeight="1" thickTop="1">
      <c r="A6" s="483"/>
      <c r="B6" s="1320" t="s">
        <v>58</v>
      </c>
      <c r="C6" s="1320"/>
      <c r="D6" s="1320"/>
      <c r="E6" s="396"/>
      <c r="F6" s="1320" t="s">
        <v>29</v>
      </c>
      <c r="G6" s="1320"/>
      <c r="H6" s="1320"/>
      <c r="I6" s="397"/>
      <c r="J6" s="1320" t="s">
        <v>30</v>
      </c>
      <c r="K6" s="1320"/>
      <c r="L6" s="1320"/>
      <c r="M6" s="484"/>
      <c r="N6" s="1320" t="s">
        <v>415</v>
      </c>
      <c r="O6" s="1320"/>
      <c r="P6" s="1320"/>
      <c r="Q6" s="398"/>
      <c r="R6" s="1320" t="s">
        <v>519</v>
      </c>
      <c r="S6" s="1320"/>
      <c r="T6" s="1320"/>
      <c r="U6" s="397"/>
      <c r="V6" s="1320" t="s">
        <v>33</v>
      </c>
      <c r="W6" s="1320"/>
      <c r="X6" s="1320"/>
      <c r="Y6" s="484"/>
      <c r="Z6" s="1320" t="s">
        <v>416</v>
      </c>
      <c r="AA6" s="1320"/>
      <c r="AB6" s="1320"/>
      <c r="AC6" s="398"/>
      <c r="AD6" s="1320" t="s">
        <v>417</v>
      </c>
      <c r="AE6" s="1320"/>
      <c r="AF6" s="1320"/>
      <c r="AG6" s="397"/>
      <c r="AH6" s="1320" t="s">
        <v>418</v>
      </c>
      <c r="AI6" s="1320"/>
      <c r="AJ6" s="1320"/>
      <c r="AK6" s="484"/>
      <c r="AL6" s="1320" t="s">
        <v>37</v>
      </c>
      <c r="AM6" s="1320"/>
      <c r="AN6" s="1320"/>
      <c r="AO6" s="399"/>
      <c r="AP6" s="1323" t="s">
        <v>419</v>
      </c>
      <c r="AQ6" s="1323"/>
      <c r="AR6" s="1323"/>
      <c r="AS6" s="485"/>
    </row>
    <row r="7" spans="1:44" s="400" customFormat="1" ht="12" customHeight="1">
      <c r="A7" s="486"/>
      <c r="B7" s="456" t="s">
        <v>420</v>
      </c>
      <c r="C7" s="457" t="s">
        <v>421</v>
      </c>
      <c r="D7" s="457" t="s">
        <v>422</v>
      </c>
      <c r="E7" s="456"/>
      <c r="F7" s="457" t="s">
        <v>420</v>
      </c>
      <c r="G7" s="457" t="s">
        <v>421</v>
      </c>
      <c r="H7" s="457" t="s">
        <v>422</v>
      </c>
      <c r="I7" s="456"/>
      <c r="J7" s="403" t="s">
        <v>420</v>
      </c>
      <c r="K7" s="404" t="s">
        <v>421</v>
      </c>
      <c r="L7" s="403" t="s">
        <v>422</v>
      </c>
      <c r="M7" s="487"/>
      <c r="N7" s="403" t="s">
        <v>420</v>
      </c>
      <c r="O7" s="404" t="s">
        <v>421</v>
      </c>
      <c r="P7" s="403" t="s">
        <v>422</v>
      </c>
      <c r="Q7" s="403"/>
      <c r="R7" s="403" t="s">
        <v>420</v>
      </c>
      <c r="S7" s="404" t="s">
        <v>421</v>
      </c>
      <c r="T7" s="403" t="s">
        <v>422</v>
      </c>
      <c r="U7" s="403"/>
      <c r="V7" s="404" t="s">
        <v>420</v>
      </c>
      <c r="W7" s="404" t="s">
        <v>421</v>
      </c>
      <c r="X7" s="404" t="s">
        <v>422</v>
      </c>
      <c r="Y7" s="487"/>
      <c r="Z7" s="403" t="s">
        <v>420</v>
      </c>
      <c r="AA7" s="404" t="s">
        <v>421</v>
      </c>
      <c r="AB7" s="404" t="s">
        <v>422</v>
      </c>
      <c r="AC7" s="403"/>
      <c r="AD7" s="404" t="s">
        <v>420</v>
      </c>
      <c r="AE7" s="404" t="s">
        <v>421</v>
      </c>
      <c r="AF7" s="404" t="s">
        <v>422</v>
      </c>
      <c r="AG7" s="403"/>
      <c r="AH7" s="403" t="s">
        <v>420</v>
      </c>
      <c r="AI7" s="404" t="s">
        <v>421</v>
      </c>
      <c r="AJ7" s="403" t="s">
        <v>422</v>
      </c>
      <c r="AK7" s="487"/>
      <c r="AL7" s="403" t="s">
        <v>420</v>
      </c>
      <c r="AM7" s="404" t="s">
        <v>421</v>
      </c>
      <c r="AN7" s="404" t="s">
        <v>422</v>
      </c>
      <c r="AO7" s="403"/>
      <c r="AP7" s="403" t="s">
        <v>420</v>
      </c>
      <c r="AQ7" s="404" t="s">
        <v>421</v>
      </c>
      <c r="AR7" s="404" t="s">
        <v>422</v>
      </c>
    </row>
    <row r="8" spans="1:44" s="415" customFormat="1" ht="5.25" customHeight="1">
      <c r="A8" s="458"/>
      <c r="B8" s="406"/>
      <c r="C8" s="406"/>
      <c r="D8" s="406"/>
      <c r="E8" s="488"/>
      <c r="F8" s="406"/>
      <c r="G8" s="406"/>
      <c r="H8" s="406"/>
      <c r="I8" s="406"/>
      <c r="J8" s="406"/>
      <c r="K8" s="406"/>
      <c r="L8" s="406"/>
      <c r="M8" s="407"/>
      <c r="N8" s="406"/>
      <c r="O8" s="406"/>
      <c r="P8" s="406"/>
      <c r="Q8" s="489"/>
      <c r="R8" s="406"/>
      <c r="S8" s="406"/>
      <c r="T8" s="406"/>
      <c r="U8" s="406"/>
      <c r="V8" s="406"/>
      <c r="W8" s="406"/>
      <c r="X8" s="406"/>
      <c r="Y8" s="407"/>
      <c r="Z8" s="406"/>
      <c r="AA8" s="406"/>
      <c r="AB8" s="406"/>
      <c r="AC8" s="489"/>
      <c r="AD8" s="406"/>
      <c r="AE8" s="406"/>
      <c r="AF8" s="406"/>
      <c r="AG8" s="406"/>
      <c r="AH8" s="406"/>
      <c r="AI8" s="406"/>
      <c r="AJ8" s="406"/>
      <c r="AK8" s="407"/>
      <c r="AL8" s="406"/>
      <c r="AM8" s="406"/>
      <c r="AN8" s="406"/>
      <c r="AO8" s="406"/>
      <c r="AP8" s="406"/>
      <c r="AQ8" s="406"/>
      <c r="AR8" s="406"/>
    </row>
    <row r="9" spans="1:45" s="410" customFormat="1" ht="8.1" customHeight="1">
      <c r="A9" s="490" t="s">
        <v>520</v>
      </c>
      <c r="B9" s="409">
        <v>619027.1677100001</v>
      </c>
      <c r="C9" s="409">
        <v>2230.7589700000003</v>
      </c>
      <c r="D9" s="409">
        <v>621257.9266799999</v>
      </c>
      <c r="E9" s="409"/>
      <c r="F9" s="409">
        <v>311358.78193</v>
      </c>
      <c r="G9" s="409">
        <v>19.21339</v>
      </c>
      <c r="H9" s="409">
        <v>311377.99532</v>
      </c>
      <c r="I9" s="409"/>
      <c r="J9" s="409">
        <v>194119.06061000002</v>
      </c>
      <c r="K9" s="409">
        <v>270.69875</v>
      </c>
      <c r="L9" s="409">
        <v>194389.75936000003</v>
      </c>
      <c r="M9" s="490" t="s">
        <v>520</v>
      </c>
      <c r="N9" s="409">
        <v>145257.47194999998</v>
      </c>
      <c r="O9" s="409">
        <v>11.12212</v>
      </c>
      <c r="P9" s="409">
        <v>145268.59407</v>
      </c>
      <c r="Q9" s="409"/>
      <c r="R9" s="409">
        <v>38156.753560000005</v>
      </c>
      <c r="S9" s="409">
        <v>6.77828</v>
      </c>
      <c r="T9" s="409">
        <v>38163.53184</v>
      </c>
      <c r="U9" s="409"/>
      <c r="V9" s="409">
        <v>227807.5402</v>
      </c>
      <c r="W9" s="409">
        <v>0</v>
      </c>
      <c r="X9" s="409">
        <v>227807.5402</v>
      </c>
      <c r="Y9" s="490" t="s">
        <v>520</v>
      </c>
      <c r="Z9" s="409">
        <v>110.51642</v>
      </c>
      <c r="AA9" s="409">
        <v>65.28948</v>
      </c>
      <c r="AB9" s="409">
        <v>175.8059</v>
      </c>
      <c r="AC9" s="409"/>
      <c r="AD9" s="409">
        <v>32206.69196</v>
      </c>
      <c r="AE9" s="409">
        <v>13637.85663</v>
      </c>
      <c r="AF9" s="409">
        <v>45844.548590000006</v>
      </c>
      <c r="AG9" s="409"/>
      <c r="AH9" s="409">
        <v>46732.97385</v>
      </c>
      <c r="AI9" s="409">
        <v>248.73962</v>
      </c>
      <c r="AJ9" s="409">
        <v>46981.71347</v>
      </c>
      <c r="AK9" s="490" t="s">
        <v>520</v>
      </c>
      <c r="AL9" s="409">
        <v>73234.86858</v>
      </c>
      <c r="AM9" s="409">
        <v>1947.49628</v>
      </c>
      <c r="AN9" s="409">
        <v>75182.36486</v>
      </c>
      <c r="AO9" s="409"/>
      <c r="AP9" s="409">
        <v>1688011.82677</v>
      </c>
      <c r="AQ9" s="409">
        <v>18437.95352</v>
      </c>
      <c r="AR9" s="409">
        <v>1706449.7802900001</v>
      </c>
      <c r="AS9" s="491"/>
    </row>
    <row r="10" spans="1:45" s="410" customFormat="1" ht="9" customHeight="1">
      <c r="A10" s="492" t="s">
        <v>521</v>
      </c>
      <c r="B10" s="412">
        <v>202.97664</v>
      </c>
      <c r="C10" s="412">
        <v>984.39066</v>
      </c>
      <c r="D10" s="412">
        <v>1187.3673000000001</v>
      </c>
      <c r="E10" s="412"/>
      <c r="F10" s="412">
        <v>1843.12437</v>
      </c>
      <c r="G10" s="412">
        <v>20.85061</v>
      </c>
      <c r="H10" s="412">
        <v>1863.97498</v>
      </c>
      <c r="I10" s="412"/>
      <c r="J10" s="412">
        <v>388.26941999999997</v>
      </c>
      <c r="K10" s="412">
        <v>224.69813</v>
      </c>
      <c r="L10" s="412">
        <v>612.9675500000001</v>
      </c>
      <c r="M10" s="492" t="s">
        <v>521</v>
      </c>
      <c r="N10" s="412">
        <v>705.06678</v>
      </c>
      <c r="O10" s="412">
        <v>0</v>
      </c>
      <c r="P10" s="412">
        <v>705.06678</v>
      </c>
      <c r="Q10" s="412"/>
      <c r="R10" s="412">
        <v>238.41797</v>
      </c>
      <c r="S10" s="412">
        <v>1.2916800000000002</v>
      </c>
      <c r="T10" s="412">
        <v>239.70964999999998</v>
      </c>
      <c r="U10" s="412"/>
      <c r="V10" s="412">
        <v>1218.42543</v>
      </c>
      <c r="W10" s="412">
        <v>0</v>
      </c>
      <c r="X10" s="412">
        <v>1218.42543</v>
      </c>
      <c r="Y10" s="492" t="s">
        <v>521</v>
      </c>
      <c r="Z10" s="412">
        <v>3.77802</v>
      </c>
      <c r="AA10" s="412">
        <v>4.395020000000001</v>
      </c>
      <c r="AB10" s="412">
        <v>8.17304</v>
      </c>
      <c r="AC10" s="412"/>
      <c r="AD10" s="412">
        <v>52.05225</v>
      </c>
      <c r="AE10" s="412">
        <v>21.867150000000002</v>
      </c>
      <c r="AF10" s="412">
        <v>73.9194</v>
      </c>
      <c r="AG10" s="412"/>
      <c r="AH10" s="412">
        <v>477.23262</v>
      </c>
      <c r="AI10" s="412">
        <v>7.79783</v>
      </c>
      <c r="AJ10" s="412">
        <v>485.03045000000003</v>
      </c>
      <c r="AK10" s="492" t="s">
        <v>521</v>
      </c>
      <c r="AL10" s="412">
        <v>230.85307</v>
      </c>
      <c r="AM10" s="412">
        <v>80.39242999999999</v>
      </c>
      <c r="AN10" s="412">
        <v>311.2455</v>
      </c>
      <c r="AO10" s="412"/>
      <c r="AP10" s="412">
        <v>5360.196569999999</v>
      </c>
      <c r="AQ10" s="412">
        <v>1345.6835099999998</v>
      </c>
      <c r="AR10" s="412">
        <v>6705.88008</v>
      </c>
      <c r="AS10" s="491"/>
    </row>
    <row r="11" spans="1:45" s="410" customFormat="1" ht="9" customHeight="1">
      <c r="A11" s="414" t="s">
        <v>522</v>
      </c>
      <c r="B11" s="412">
        <v>269.67509</v>
      </c>
      <c r="C11" s="412">
        <v>0</v>
      </c>
      <c r="D11" s="412">
        <v>269.67509</v>
      </c>
      <c r="E11" s="412"/>
      <c r="F11" s="412">
        <v>0</v>
      </c>
      <c r="G11" s="412">
        <v>0</v>
      </c>
      <c r="H11" s="412">
        <v>0</v>
      </c>
      <c r="I11" s="412"/>
      <c r="J11" s="412">
        <v>71.38846000000001</v>
      </c>
      <c r="K11" s="412">
        <v>0</v>
      </c>
      <c r="L11" s="412">
        <v>71.38846000000001</v>
      </c>
      <c r="M11" s="414" t="s">
        <v>522</v>
      </c>
      <c r="N11" s="412">
        <v>0</v>
      </c>
      <c r="O11" s="412">
        <v>0</v>
      </c>
      <c r="P11" s="412">
        <v>0</v>
      </c>
      <c r="Q11" s="412"/>
      <c r="R11" s="412">
        <v>0</v>
      </c>
      <c r="S11" s="412">
        <v>0</v>
      </c>
      <c r="T11" s="412">
        <v>0</v>
      </c>
      <c r="U11" s="412"/>
      <c r="V11" s="412">
        <v>0</v>
      </c>
      <c r="W11" s="412">
        <v>0</v>
      </c>
      <c r="X11" s="412">
        <v>0</v>
      </c>
      <c r="Y11" s="414" t="s">
        <v>522</v>
      </c>
      <c r="Z11" s="412">
        <v>0</v>
      </c>
      <c r="AA11" s="412">
        <v>0</v>
      </c>
      <c r="AB11" s="412">
        <v>0</v>
      </c>
      <c r="AC11" s="412"/>
      <c r="AD11" s="412">
        <v>0</v>
      </c>
      <c r="AE11" s="412">
        <v>0</v>
      </c>
      <c r="AF11" s="412">
        <v>0</v>
      </c>
      <c r="AG11" s="412"/>
      <c r="AH11" s="412">
        <v>0</v>
      </c>
      <c r="AI11" s="412">
        <v>0</v>
      </c>
      <c r="AJ11" s="412">
        <v>0</v>
      </c>
      <c r="AK11" s="414" t="s">
        <v>522</v>
      </c>
      <c r="AL11" s="412">
        <v>183.03757000000002</v>
      </c>
      <c r="AM11" s="412">
        <v>0</v>
      </c>
      <c r="AN11" s="412">
        <v>183.03757000000002</v>
      </c>
      <c r="AO11" s="412"/>
      <c r="AP11" s="412">
        <v>524.10112</v>
      </c>
      <c r="AQ11" s="412">
        <v>0</v>
      </c>
      <c r="AR11" s="412">
        <v>524.10112</v>
      </c>
      <c r="AS11" s="491"/>
    </row>
    <row r="12" spans="1:45" s="410" customFormat="1" ht="9" customHeight="1">
      <c r="A12" s="414" t="s">
        <v>523</v>
      </c>
      <c r="B12" s="412">
        <v>4159.187089999999</v>
      </c>
      <c r="C12" s="412">
        <v>0</v>
      </c>
      <c r="D12" s="412">
        <v>4159.187089999999</v>
      </c>
      <c r="E12" s="412"/>
      <c r="F12" s="412">
        <v>1210.67425</v>
      </c>
      <c r="G12" s="412">
        <v>0</v>
      </c>
      <c r="H12" s="412">
        <v>1210.67425</v>
      </c>
      <c r="I12" s="412"/>
      <c r="J12" s="412">
        <v>456.46828999999997</v>
      </c>
      <c r="K12" s="412">
        <v>0</v>
      </c>
      <c r="L12" s="412">
        <v>456.46828999999997</v>
      </c>
      <c r="M12" s="414" t="s">
        <v>523</v>
      </c>
      <c r="N12" s="412">
        <v>248.209</v>
      </c>
      <c r="O12" s="412">
        <v>0</v>
      </c>
      <c r="P12" s="412">
        <v>248.209</v>
      </c>
      <c r="Q12" s="412"/>
      <c r="R12" s="412">
        <v>41.76096</v>
      </c>
      <c r="S12" s="412">
        <v>0</v>
      </c>
      <c r="T12" s="412">
        <v>41.76096</v>
      </c>
      <c r="U12" s="412"/>
      <c r="V12" s="412">
        <v>0</v>
      </c>
      <c r="W12" s="412">
        <v>0</v>
      </c>
      <c r="X12" s="412">
        <v>0</v>
      </c>
      <c r="Y12" s="414" t="s">
        <v>523</v>
      </c>
      <c r="Z12" s="412">
        <v>106.7384</v>
      </c>
      <c r="AA12" s="412">
        <v>0</v>
      </c>
      <c r="AB12" s="412">
        <v>106.7384</v>
      </c>
      <c r="AC12" s="412"/>
      <c r="AD12" s="412">
        <v>0</v>
      </c>
      <c r="AE12" s="412">
        <v>0</v>
      </c>
      <c r="AF12" s="412">
        <v>0</v>
      </c>
      <c r="AG12" s="412"/>
      <c r="AH12" s="412">
        <v>47.51343</v>
      </c>
      <c r="AI12" s="412">
        <v>0</v>
      </c>
      <c r="AJ12" s="412">
        <v>47.51343</v>
      </c>
      <c r="AK12" s="414" t="s">
        <v>523</v>
      </c>
      <c r="AL12" s="412">
        <v>37.257940000000005</v>
      </c>
      <c r="AM12" s="412">
        <v>0</v>
      </c>
      <c r="AN12" s="412">
        <v>37.257940000000005</v>
      </c>
      <c r="AO12" s="412"/>
      <c r="AP12" s="412">
        <v>6307.809359999999</v>
      </c>
      <c r="AQ12" s="412">
        <v>0</v>
      </c>
      <c r="AR12" s="412">
        <v>6307.809359999999</v>
      </c>
      <c r="AS12" s="491"/>
    </row>
    <row r="13" spans="1:45" s="410" customFormat="1" ht="9" customHeight="1">
      <c r="A13" s="414" t="s">
        <v>524</v>
      </c>
      <c r="B13" s="412">
        <v>609044.7902899999</v>
      </c>
      <c r="C13" s="412">
        <v>64.44496</v>
      </c>
      <c r="D13" s="412">
        <v>609109.23525</v>
      </c>
      <c r="E13" s="412"/>
      <c r="F13" s="412">
        <v>308198.27663</v>
      </c>
      <c r="G13" s="412">
        <v>0.38268</v>
      </c>
      <c r="H13" s="412">
        <v>308198.65931</v>
      </c>
      <c r="I13" s="412"/>
      <c r="J13" s="412">
        <v>193085.9507</v>
      </c>
      <c r="K13" s="412">
        <v>45.99933</v>
      </c>
      <c r="L13" s="412">
        <v>193131.95003</v>
      </c>
      <c r="M13" s="414" t="s">
        <v>524</v>
      </c>
      <c r="N13" s="412">
        <v>144265.23205000002</v>
      </c>
      <c r="O13" s="412">
        <v>11.12212</v>
      </c>
      <c r="P13" s="412">
        <v>144276.35416999998</v>
      </c>
      <c r="Q13" s="412"/>
      <c r="R13" s="412">
        <v>37876.57463</v>
      </c>
      <c r="S13" s="412">
        <v>0</v>
      </c>
      <c r="T13" s="412">
        <v>37876.57463</v>
      </c>
      <c r="U13" s="412"/>
      <c r="V13" s="412">
        <v>226553.67575</v>
      </c>
      <c r="W13" s="412">
        <v>0</v>
      </c>
      <c r="X13" s="412">
        <v>226553.67575</v>
      </c>
      <c r="Y13" s="414" t="s">
        <v>524</v>
      </c>
      <c r="Z13" s="412">
        <v>0</v>
      </c>
      <c r="AA13" s="412">
        <v>0</v>
      </c>
      <c r="AB13" s="412">
        <v>0</v>
      </c>
      <c r="AC13" s="412"/>
      <c r="AD13" s="412">
        <v>30026.30382</v>
      </c>
      <c r="AE13" s="412">
        <v>13652.842980000001</v>
      </c>
      <c r="AF13" s="412">
        <v>43679.146799999995</v>
      </c>
      <c r="AG13" s="412"/>
      <c r="AH13" s="412">
        <v>46208.227979999996</v>
      </c>
      <c r="AI13" s="412">
        <v>126.57372</v>
      </c>
      <c r="AJ13" s="412">
        <v>46334.8017</v>
      </c>
      <c r="AK13" s="414" t="s">
        <v>524</v>
      </c>
      <c r="AL13" s="412">
        <v>72779.23975</v>
      </c>
      <c r="AM13" s="412">
        <v>1742.4746599999999</v>
      </c>
      <c r="AN13" s="412">
        <v>74521.71441</v>
      </c>
      <c r="AO13" s="412"/>
      <c r="AP13" s="412">
        <v>1668038.2715999996</v>
      </c>
      <c r="AQ13" s="412">
        <v>15643.840450000002</v>
      </c>
      <c r="AR13" s="412">
        <v>1683682.1120499999</v>
      </c>
      <c r="AS13" s="491"/>
    </row>
    <row r="14" spans="1:45" s="410" customFormat="1" ht="9" customHeight="1">
      <c r="A14" s="414" t="s">
        <v>525</v>
      </c>
      <c r="B14" s="412">
        <v>5360.88</v>
      </c>
      <c r="C14" s="412">
        <v>0</v>
      </c>
      <c r="D14" s="412">
        <v>5360.88</v>
      </c>
      <c r="E14" s="412"/>
      <c r="F14" s="412">
        <v>0</v>
      </c>
      <c r="G14" s="412">
        <v>0</v>
      </c>
      <c r="H14" s="412">
        <v>0</v>
      </c>
      <c r="I14" s="412"/>
      <c r="J14" s="412">
        <v>0</v>
      </c>
      <c r="K14" s="412">
        <v>0</v>
      </c>
      <c r="L14" s="412">
        <v>0</v>
      </c>
      <c r="M14" s="414" t="s">
        <v>525</v>
      </c>
      <c r="N14" s="412">
        <v>0</v>
      </c>
      <c r="O14" s="412">
        <v>0</v>
      </c>
      <c r="P14" s="412">
        <v>0</v>
      </c>
      <c r="Q14" s="412"/>
      <c r="R14" s="412">
        <v>0</v>
      </c>
      <c r="S14" s="412">
        <v>0</v>
      </c>
      <c r="T14" s="412">
        <v>0</v>
      </c>
      <c r="U14" s="412"/>
      <c r="V14" s="412">
        <v>0</v>
      </c>
      <c r="W14" s="412">
        <v>0</v>
      </c>
      <c r="X14" s="412">
        <v>0</v>
      </c>
      <c r="Y14" s="414" t="s">
        <v>525</v>
      </c>
      <c r="Z14" s="412">
        <v>0</v>
      </c>
      <c r="AA14" s="412">
        <v>0</v>
      </c>
      <c r="AB14" s="412">
        <v>0</v>
      </c>
      <c r="AC14" s="412"/>
      <c r="AD14" s="412">
        <v>0</v>
      </c>
      <c r="AE14" s="412">
        <v>0</v>
      </c>
      <c r="AF14" s="412">
        <v>0</v>
      </c>
      <c r="AG14" s="412"/>
      <c r="AH14" s="412">
        <v>0</v>
      </c>
      <c r="AI14" s="412">
        <v>0</v>
      </c>
      <c r="AJ14" s="412">
        <v>0</v>
      </c>
      <c r="AK14" s="414" t="s">
        <v>525</v>
      </c>
      <c r="AL14" s="412">
        <v>4.48025</v>
      </c>
      <c r="AM14" s="412">
        <v>-0.00074</v>
      </c>
      <c r="AN14" s="412">
        <v>4.47951</v>
      </c>
      <c r="AO14" s="412"/>
      <c r="AP14" s="412">
        <v>5365.36025</v>
      </c>
      <c r="AQ14" s="412">
        <v>-0.00074</v>
      </c>
      <c r="AR14" s="412">
        <v>5365.35951</v>
      </c>
      <c r="AS14" s="491"/>
    </row>
    <row r="15" spans="1:45" s="410" customFormat="1" ht="9" customHeight="1">
      <c r="A15" s="414" t="s">
        <v>526</v>
      </c>
      <c r="B15" s="412">
        <v>0</v>
      </c>
      <c r="C15" s="412">
        <v>0</v>
      </c>
      <c r="D15" s="412">
        <v>0</v>
      </c>
      <c r="E15" s="412"/>
      <c r="F15" s="412">
        <v>0</v>
      </c>
      <c r="G15" s="412">
        <v>0</v>
      </c>
      <c r="H15" s="412">
        <v>0</v>
      </c>
      <c r="I15" s="412"/>
      <c r="J15" s="412">
        <v>0</v>
      </c>
      <c r="K15" s="412">
        <v>0</v>
      </c>
      <c r="L15" s="412">
        <v>0</v>
      </c>
      <c r="M15" s="414" t="s">
        <v>526</v>
      </c>
      <c r="N15" s="412">
        <v>0</v>
      </c>
      <c r="O15" s="412">
        <v>0</v>
      </c>
      <c r="P15" s="412">
        <v>0</v>
      </c>
      <c r="Q15" s="412"/>
      <c r="R15" s="412">
        <v>0</v>
      </c>
      <c r="S15" s="412">
        <v>0</v>
      </c>
      <c r="T15" s="412">
        <v>0</v>
      </c>
      <c r="U15" s="412"/>
      <c r="V15" s="412">
        <v>0</v>
      </c>
      <c r="W15" s="412">
        <v>0</v>
      </c>
      <c r="X15" s="412">
        <v>0</v>
      </c>
      <c r="Y15" s="414" t="s">
        <v>526</v>
      </c>
      <c r="Z15" s="412">
        <v>0</v>
      </c>
      <c r="AA15" s="412">
        <v>0</v>
      </c>
      <c r="AB15" s="412">
        <v>0</v>
      </c>
      <c r="AC15" s="412"/>
      <c r="AD15" s="412">
        <v>0</v>
      </c>
      <c r="AE15" s="412">
        <v>0</v>
      </c>
      <c r="AF15" s="412">
        <v>0</v>
      </c>
      <c r="AG15" s="412"/>
      <c r="AH15" s="412">
        <v>0</v>
      </c>
      <c r="AI15" s="412">
        <v>0</v>
      </c>
      <c r="AJ15" s="412">
        <v>0</v>
      </c>
      <c r="AK15" s="414" t="s">
        <v>526</v>
      </c>
      <c r="AL15" s="412">
        <v>0</v>
      </c>
      <c r="AM15" s="412">
        <v>0</v>
      </c>
      <c r="AN15" s="412">
        <v>0</v>
      </c>
      <c r="AO15" s="412"/>
      <c r="AP15" s="412">
        <v>0</v>
      </c>
      <c r="AQ15" s="412">
        <v>0</v>
      </c>
      <c r="AR15" s="412">
        <v>0</v>
      </c>
      <c r="AS15" s="491"/>
    </row>
    <row r="16" spans="1:45" s="410" customFormat="1" ht="9" customHeight="1">
      <c r="A16" s="414" t="s">
        <v>527</v>
      </c>
      <c r="B16" s="412">
        <v>-10.34201</v>
      </c>
      <c r="C16" s="412">
        <v>1181.92335</v>
      </c>
      <c r="D16" s="412">
        <v>1171.5813400000002</v>
      </c>
      <c r="E16" s="412"/>
      <c r="F16" s="412">
        <v>106.70667999999999</v>
      </c>
      <c r="G16" s="412">
        <v>-2.0199000000000003</v>
      </c>
      <c r="H16" s="412">
        <v>104.68678</v>
      </c>
      <c r="I16" s="412"/>
      <c r="J16" s="412">
        <v>116.98374000000001</v>
      </c>
      <c r="K16" s="412">
        <v>0.0012900000000000001</v>
      </c>
      <c r="L16" s="412">
        <v>116.98503</v>
      </c>
      <c r="M16" s="414" t="s">
        <v>527</v>
      </c>
      <c r="N16" s="412">
        <v>38.96412</v>
      </c>
      <c r="O16" s="412">
        <v>0</v>
      </c>
      <c r="P16" s="412">
        <v>38.96412</v>
      </c>
      <c r="Q16" s="412"/>
      <c r="R16" s="412">
        <v>0</v>
      </c>
      <c r="S16" s="412">
        <v>5.4866</v>
      </c>
      <c r="T16" s="412">
        <v>5.4866</v>
      </c>
      <c r="U16" s="412"/>
      <c r="V16" s="412">
        <v>35.43902</v>
      </c>
      <c r="W16" s="412">
        <v>0</v>
      </c>
      <c r="X16" s="412">
        <v>35.43902</v>
      </c>
      <c r="Y16" s="414" t="s">
        <v>527</v>
      </c>
      <c r="Z16" s="412">
        <v>0</v>
      </c>
      <c r="AA16" s="412">
        <v>60.89446</v>
      </c>
      <c r="AB16" s="412">
        <v>60.89446</v>
      </c>
      <c r="AC16" s="412"/>
      <c r="AD16" s="412">
        <v>2128.3358900000003</v>
      </c>
      <c r="AE16" s="412">
        <v>-37</v>
      </c>
      <c r="AF16" s="412">
        <v>2091.33589</v>
      </c>
      <c r="AG16" s="412"/>
      <c r="AH16" s="412">
        <v>-2.9999999999999997E-05</v>
      </c>
      <c r="AI16" s="412">
        <v>114.36807</v>
      </c>
      <c r="AJ16" s="412">
        <v>114.36804</v>
      </c>
      <c r="AK16" s="414" t="s">
        <v>527</v>
      </c>
      <c r="AL16" s="412">
        <v>0</v>
      </c>
      <c r="AM16" s="412">
        <v>124.62992999999999</v>
      </c>
      <c r="AN16" s="412">
        <v>124.62992999999999</v>
      </c>
      <c r="AO16" s="412"/>
      <c r="AP16" s="412">
        <v>2416.08741</v>
      </c>
      <c r="AQ16" s="412">
        <v>1448.2838</v>
      </c>
      <c r="AR16" s="412">
        <v>3864.37121</v>
      </c>
      <c r="AS16" s="491"/>
    </row>
    <row r="17" spans="1:45" s="410" customFormat="1" ht="9" customHeight="1">
      <c r="A17" s="414" t="s">
        <v>528</v>
      </c>
      <c r="B17" s="412">
        <v>0</v>
      </c>
      <c r="C17" s="412">
        <v>0</v>
      </c>
      <c r="D17" s="412">
        <v>0</v>
      </c>
      <c r="E17" s="412"/>
      <c r="F17" s="412">
        <v>0</v>
      </c>
      <c r="G17" s="412">
        <v>0</v>
      </c>
      <c r="H17" s="412">
        <v>0</v>
      </c>
      <c r="I17" s="412"/>
      <c r="J17" s="412">
        <v>0</v>
      </c>
      <c r="K17" s="412">
        <v>0</v>
      </c>
      <c r="L17" s="412">
        <v>0</v>
      </c>
      <c r="M17" s="414" t="s">
        <v>528</v>
      </c>
      <c r="N17" s="412">
        <v>0</v>
      </c>
      <c r="O17" s="412">
        <v>0</v>
      </c>
      <c r="P17" s="412">
        <v>0</v>
      </c>
      <c r="Q17" s="412"/>
      <c r="R17" s="412">
        <v>0</v>
      </c>
      <c r="S17" s="412">
        <v>0</v>
      </c>
      <c r="T17" s="412">
        <v>0</v>
      </c>
      <c r="U17" s="412"/>
      <c r="V17" s="412">
        <v>0</v>
      </c>
      <c r="W17" s="412">
        <v>0</v>
      </c>
      <c r="X17" s="412">
        <v>0</v>
      </c>
      <c r="Y17" s="414" t="s">
        <v>528</v>
      </c>
      <c r="Z17" s="412">
        <v>0</v>
      </c>
      <c r="AA17" s="412">
        <v>0</v>
      </c>
      <c r="AB17" s="412">
        <v>0</v>
      </c>
      <c r="AC17" s="412"/>
      <c r="AD17" s="412">
        <v>0</v>
      </c>
      <c r="AE17" s="412">
        <v>0</v>
      </c>
      <c r="AF17" s="412">
        <v>0</v>
      </c>
      <c r="AG17" s="412"/>
      <c r="AH17" s="412">
        <v>0</v>
      </c>
      <c r="AI17" s="412">
        <v>0</v>
      </c>
      <c r="AJ17" s="412">
        <v>0</v>
      </c>
      <c r="AK17" s="414" t="s">
        <v>528</v>
      </c>
      <c r="AL17" s="412">
        <v>0</v>
      </c>
      <c r="AM17" s="412">
        <v>0</v>
      </c>
      <c r="AN17" s="412">
        <v>0</v>
      </c>
      <c r="AO17" s="412"/>
      <c r="AP17" s="412">
        <v>0</v>
      </c>
      <c r="AQ17" s="412">
        <v>0</v>
      </c>
      <c r="AR17" s="412">
        <v>0</v>
      </c>
      <c r="AS17" s="491"/>
    </row>
    <row r="18" spans="1:45" s="410" customFormat="1" ht="9" customHeight="1">
      <c r="A18" s="414" t="s">
        <v>447</v>
      </c>
      <c r="B18" s="412">
        <v>0.00061</v>
      </c>
      <c r="C18" s="412">
        <v>0</v>
      </c>
      <c r="D18" s="412">
        <v>0.00061</v>
      </c>
      <c r="E18" s="412"/>
      <c r="F18" s="412">
        <v>0</v>
      </c>
      <c r="G18" s="412">
        <v>0</v>
      </c>
      <c r="H18" s="412">
        <v>0</v>
      </c>
      <c r="I18" s="412"/>
      <c r="J18" s="412">
        <v>0</v>
      </c>
      <c r="K18" s="412">
        <v>0</v>
      </c>
      <c r="L18" s="412">
        <v>0</v>
      </c>
      <c r="M18" s="414" t="s">
        <v>447</v>
      </c>
      <c r="N18" s="412">
        <v>0</v>
      </c>
      <c r="O18" s="412">
        <v>0</v>
      </c>
      <c r="P18" s="412">
        <v>0</v>
      </c>
      <c r="Q18" s="412"/>
      <c r="R18" s="412">
        <v>0</v>
      </c>
      <c r="S18" s="412">
        <v>0</v>
      </c>
      <c r="T18" s="412">
        <v>0</v>
      </c>
      <c r="U18" s="412"/>
      <c r="V18" s="412">
        <v>0</v>
      </c>
      <c r="W18" s="412">
        <v>0</v>
      </c>
      <c r="X18" s="412">
        <v>0</v>
      </c>
      <c r="Y18" s="414" t="s">
        <v>447</v>
      </c>
      <c r="Z18" s="412">
        <v>0</v>
      </c>
      <c r="AA18" s="412">
        <v>0</v>
      </c>
      <c r="AB18" s="412">
        <v>0</v>
      </c>
      <c r="AC18" s="412"/>
      <c r="AD18" s="412">
        <v>0</v>
      </c>
      <c r="AE18" s="412">
        <v>0.1465</v>
      </c>
      <c r="AF18" s="412">
        <v>0.1465</v>
      </c>
      <c r="AG18" s="412"/>
      <c r="AH18" s="412">
        <v>-0.00015</v>
      </c>
      <c r="AI18" s="412">
        <v>0</v>
      </c>
      <c r="AJ18" s="412">
        <v>-0.00015</v>
      </c>
      <c r="AK18" s="414" t="s">
        <v>447</v>
      </c>
      <c r="AL18" s="412">
        <v>0</v>
      </c>
      <c r="AM18" s="412">
        <v>0</v>
      </c>
      <c r="AN18" s="412">
        <v>0</v>
      </c>
      <c r="AO18" s="412"/>
      <c r="AP18" s="412">
        <v>0.00046</v>
      </c>
      <c r="AQ18" s="412">
        <v>0.1465</v>
      </c>
      <c r="AR18" s="412">
        <v>0.14695999999999998</v>
      </c>
      <c r="AS18" s="491"/>
    </row>
    <row r="19" spans="1:45" s="410" customFormat="1" ht="5.1" customHeight="1">
      <c r="A19" s="414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4"/>
      <c r="N19" s="412"/>
      <c r="O19" s="412"/>
      <c r="P19" s="412"/>
      <c r="Q19" s="412"/>
      <c r="R19" s="412"/>
      <c r="S19" s="412"/>
      <c r="T19" s="412"/>
      <c r="U19" s="412"/>
      <c r="V19" s="412">
        <v>0</v>
      </c>
      <c r="W19" s="412">
        <v>0</v>
      </c>
      <c r="X19" s="412">
        <v>0</v>
      </c>
      <c r="Y19" s="414"/>
      <c r="Z19" s="412"/>
      <c r="AA19" s="412"/>
      <c r="AB19" s="412"/>
      <c r="AC19" s="412"/>
      <c r="AD19" s="412"/>
      <c r="AE19" s="412"/>
      <c r="AF19" s="412"/>
      <c r="AG19" s="412"/>
      <c r="AH19" s="412">
        <v>0</v>
      </c>
      <c r="AI19" s="412">
        <v>0</v>
      </c>
      <c r="AJ19" s="412">
        <v>0</v>
      </c>
      <c r="AK19" s="414"/>
      <c r="AL19" s="412"/>
      <c r="AM19" s="412"/>
      <c r="AN19" s="412"/>
      <c r="AO19" s="412"/>
      <c r="AP19" s="412"/>
      <c r="AQ19" s="412"/>
      <c r="AR19" s="412"/>
      <c r="AS19" s="491"/>
    </row>
    <row r="20" spans="1:44" s="415" customFormat="1" ht="9.75" customHeight="1">
      <c r="A20" s="408" t="s">
        <v>529</v>
      </c>
      <c r="B20" s="409">
        <v>59591.0579</v>
      </c>
      <c r="C20" s="409">
        <v>3012.6283900000003</v>
      </c>
      <c r="D20" s="409">
        <v>62603.68629</v>
      </c>
      <c r="E20" s="409"/>
      <c r="F20" s="409">
        <v>52162.804840000004</v>
      </c>
      <c r="G20" s="409">
        <v>334.45607</v>
      </c>
      <c r="H20" s="409">
        <v>52497.26091</v>
      </c>
      <c r="I20" s="409"/>
      <c r="J20" s="409">
        <v>35774.1209</v>
      </c>
      <c r="K20" s="409">
        <v>1038.6634</v>
      </c>
      <c r="L20" s="409">
        <v>36812.7843</v>
      </c>
      <c r="M20" s="408" t="s">
        <v>529</v>
      </c>
      <c r="N20" s="409">
        <v>26912.934690000002</v>
      </c>
      <c r="O20" s="409">
        <v>0</v>
      </c>
      <c r="P20" s="409">
        <v>26912.934690000002</v>
      </c>
      <c r="Q20" s="409"/>
      <c r="R20" s="409">
        <v>6235.351900000001</v>
      </c>
      <c r="S20" s="409">
        <v>8.06514</v>
      </c>
      <c r="T20" s="409">
        <v>6243.41704</v>
      </c>
      <c r="U20" s="409"/>
      <c r="V20" s="409">
        <v>47331.90769</v>
      </c>
      <c r="W20" s="409">
        <v>137.57563000000002</v>
      </c>
      <c r="X20" s="409">
        <v>47469.48332</v>
      </c>
      <c r="Y20" s="408" t="s">
        <v>529</v>
      </c>
      <c r="Z20" s="409">
        <v>0.0011899999999999999</v>
      </c>
      <c r="AA20" s="409">
        <v>0</v>
      </c>
      <c r="AB20" s="409">
        <v>0.0011899999999999999</v>
      </c>
      <c r="AC20" s="409"/>
      <c r="AD20" s="409">
        <v>5851.84032</v>
      </c>
      <c r="AE20" s="409">
        <v>4868.71899</v>
      </c>
      <c r="AF20" s="409">
        <v>10720.55931</v>
      </c>
      <c r="AG20" s="409"/>
      <c r="AH20" s="409">
        <v>11347.5764</v>
      </c>
      <c r="AI20" s="409">
        <v>65.49269</v>
      </c>
      <c r="AJ20" s="409">
        <v>11413.069089999999</v>
      </c>
      <c r="AK20" s="408" t="s">
        <v>529</v>
      </c>
      <c r="AL20" s="409">
        <v>22416.2335</v>
      </c>
      <c r="AM20" s="409">
        <v>80.26910000000001</v>
      </c>
      <c r="AN20" s="409">
        <v>22496.5026</v>
      </c>
      <c r="AO20" s="409"/>
      <c r="AP20" s="409">
        <v>267623.82933</v>
      </c>
      <c r="AQ20" s="409">
        <v>9545.86941</v>
      </c>
      <c r="AR20" s="409">
        <v>277169.69874</v>
      </c>
    </row>
    <row r="21" spans="1:45" s="410" customFormat="1" ht="9" customHeight="1">
      <c r="A21" s="414" t="s">
        <v>530</v>
      </c>
      <c r="B21" s="412">
        <v>39714.670060000004</v>
      </c>
      <c r="C21" s="412">
        <v>686.07893</v>
      </c>
      <c r="D21" s="412">
        <v>40400.74899</v>
      </c>
      <c r="E21" s="412"/>
      <c r="F21" s="412">
        <v>33507.062829999995</v>
      </c>
      <c r="G21" s="412">
        <v>4.50254</v>
      </c>
      <c r="H21" s="412">
        <v>33511.565370000004</v>
      </c>
      <c r="I21" s="412"/>
      <c r="J21" s="412">
        <v>26397.236230000002</v>
      </c>
      <c r="K21" s="412">
        <v>88.71423</v>
      </c>
      <c r="L21" s="412">
        <v>26485.95046</v>
      </c>
      <c r="M21" s="414" t="s">
        <v>530</v>
      </c>
      <c r="N21" s="412">
        <v>12861.2197</v>
      </c>
      <c r="O21" s="412">
        <v>0</v>
      </c>
      <c r="P21" s="412">
        <v>12861.2197</v>
      </c>
      <c r="Q21" s="412"/>
      <c r="R21" s="412">
        <v>5588.434969999999</v>
      </c>
      <c r="S21" s="412">
        <v>4.164770000000001</v>
      </c>
      <c r="T21" s="412">
        <v>5592.599740000001</v>
      </c>
      <c r="U21" s="412"/>
      <c r="V21" s="412">
        <v>11546.32263</v>
      </c>
      <c r="W21" s="412">
        <v>0</v>
      </c>
      <c r="X21" s="412">
        <v>11546.32263</v>
      </c>
      <c r="Y21" s="414" t="s">
        <v>530</v>
      </c>
      <c r="Z21" s="412">
        <v>0</v>
      </c>
      <c r="AA21" s="412">
        <v>0</v>
      </c>
      <c r="AB21" s="412">
        <v>0</v>
      </c>
      <c r="AC21" s="412"/>
      <c r="AD21" s="412">
        <v>0</v>
      </c>
      <c r="AE21" s="412">
        <v>0</v>
      </c>
      <c r="AF21" s="412">
        <v>0</v>
      </c>
      <c r="AG21" s="412"/>
      <c r="AH21" s="412">
        <v>10259.27736</v>
      </c>
      <c r="AI21" s="412">
        <v>3.2588000000000004</v>
      </c>
      <c r="AJ21" s="412">
        <v>10262.53616</v>
      </c>
      <c r="AK21" s="414" t="s">
        <v>530</v>
      </c>
      <c r="AL21" s="412">
        <v>16146.36114</v>
      </c>
      <c r="AM21" s="412">
        <v>56.62095</v>
      </c>
      <c r="AN21" s="412">
        <v>16202.98209</v>
      </c>
      <c r="AO21" s="412"/>
      <c r="AP21" s="412">
        <v>156020.58492</v>
      </c>
      <c r="AQ21" s="412">
        <v>843.3402199999999</v>
      </c>
      <c r="AR21" s="412">
        <v>156863.92514</v>
      </c>
      <c r="AS21" s="491"/>
    </row>
    <row r="22" spans="1:45" s="410" customFormat="1" ht="9" customHeight="1">
      <c r="A22" s="414" t="s">
        <v>531</v>
      </c>
      <c r="B22" s="412">
        <v>0</v>
      </c>
      <c r="C22" s="412">
        <v>0</v>
      </c>
      <c r="D22" s="412">
        <v>0</v>
      </c>
      <c r="E22" s="412"/>
      <c r="F22" s="412">
        <v>115.00691</v>
      </c>
      <c r="G22" s="412">
        <v>0</v>
      </c>
      <c r="H22" s="412">
        <v>115.00691</v>
      </c>
      <c r="I22" s="412"/>
      <c r="J22" s="412">
        <v>446.54226</v>
      </c>
      <c r="K22" s="412">
        <v>0</v>
      </c>
      <c r="L22" s="412">
        <v>446.54226</v>
      </c>
      <c r="M22" s="414" t="s">
        <v>531</v>
      </c>
      <c r="N22" s="412">
        <v>0</v>
      </c>
      <c r="O22" s="412">
        <v>0</v>
      </c>
      <c r="P22" s="412">
        <v>0</v>
      </c>
      <c r="Q22" s="412"/>
      <c r="R22" s="412">
        <v>3.52436</v>
      </c>
      <c r="S22" s="412">
        <v>0</v>
      </c>
      <c r="T22" s="412">
        <v>3.52436</v>
      </c>
      <c r="U22" s="412"/>
      <c r="V22" s="412">
        <v>461.81438</v>
      </c>
      <c r="W22" s="412">
        <v>0</v>
      </c>
      <c r="X22" s="412">
        <v>461.81438</v>
      </c>
      <c r="Y22" s="414" t="s">
        <v>531</v>
      </c>
      <c r="Z22" s="412">
        <v>0</v>
      </c>
      <c r="AA22" s="412">
        <v>0</v>
      </c>
      <c r="AB22" s="412">
        <v>0</v>
      </c>
      <c r="AC22" s="412"/>
      <c r="AD22" s="412">
        <v>0</v>
      </c>
      <c r="AE22" s="412">
        <v>0</v>
      </c>
      <c r="AF22" s="412">
        <v>0</v>
      </c>
      <c r="AG22" s="412"/>
      <c r="AH22" s="412">
        <v>31.21582</v>
      </c>
      <c r="AI22" s="412">
        <v>0.2037</v>
      </c>
      <c r="AJ22" s="412">
        <v>31.419520000000002</v>
      </c>
      <c r="AK22" s="414" t="s">
        <v>531</v>
      </c>
      <c r="AL22" s="412">
        <v>77.84303</v>
      </c>
      <c r="AM22" s="412">
        <v>23.64815</v>
      </c>
      <c r="AN22" s="412">
        <v>101.49118</v>
      </c>
      <c r="AO22" s="412"/>
      <c r="AP22" s="412">
        <v>1135.9467599999998</v>
      </c>
      <c r="AQ22" s="412">
        <v>23.851850000000002</v>
      </c>
      <c r="AR22" s="412">
        <v>1159.7986099999998</v>
      </c>
      <c r="AS22" s="491"/>
    </row>
    <row r="23" spans="1:45" s="410" customFormat="1" ht="9" customHeight="1">
      <c r="A23" s="414" t="s">
        <v>522</v>
      </c>
      <c r="B23" s="412">
        <v>3.3215100000000004</v>
      </c>
      <c r="C23" s="412">
        <v>0</v>
      </c>
      <c r="D23" s="412">
        <v>3.3215100000000004</v>
      </c>
      <c r="E23" s="412"/>
      <c r="F23" s="412">
        <v>0</v>
      </c>
      <c r="G23" s="412">
        <v>0</v>
      </c>
      <c r="H23" s="412">
        <v>0</v>
      </c>
      <c r="I23" s="412"/>
      <c r="J23" s="412">
        <v>0.8323400000000001</v>
      </c>
      <c r="K23" s="412">
        <v>0</v>
      </c>
      <c r="L23" s="412">
        <v>0.8323400000000001</v>
      </c>
      <c r="M23" s="414" t="s">
        <v>522</v>
      </c>
      <c r="N23" s="412">
        <v>0</v>
      </c>
      <c r="O23" s="412">
        <v>0</v>
      </c>
      <c r="P23" s="412">
        <v>0</v>
      </c>
      <c r="Q23" s="412"/>
      <c r="R23" s="412">
        <v>0</v>
      </c>
      <c r="S23" s="412">
        <v>0</v>
      </c>
      <c r="T23" s="412">
        <v>0</v>
      </c>
      <c r="U23" s="412"/>
      <c r="V23" s="412">
        <v>0</v>
      </c>
      <c r="W23" s="412">
        <v>0</v>
      </c>
      <c r="X23" s="412">
        <v>0</v>
      </c>
      <c r="Y23" s="414" t="s">
        <v>522</v>
      </c>
      <c r="Z23" s="412">
        <v>0</v>
      </c>
      <c r="AA23" s="412">
        <v>0</v>
      </c>
      <c r="AB23" s="412">
        <v>0</v>
      </c>
      <c r="AC23" s="412"/>
      <c r="AD23" s="412">
        <v>0</v>
      </c>
      <c r="AE23" s="412">
        <v>0</v>
      </c>
      <c r="AF23" s="412">
        <v>0</v>
      </c>
      <c r="AG23" s="412"/>
      <c r="AH23" s="412">
        <v>0</v>
      </c>
      <c r="AI23" s="412">
        <v>0</v>
      </c>
      <c r="AJ23" s="412">
        <v>0</v>
      </c>
      <c r="AK23" s="414" t="s">
        <v>522</v>
      </c>
      <c r="AL23" s="412">
        <v>0</v>
      </c>
      <c r="AM23" s="412">
        <v>0</v>
      </c>
      <c r="AN23" s="412">
        <v>0</v>
      </c>
      <c r="AO23" s="412"/>
      <c r="AP23" s="412">
        <v>4.15385</v>
      </c>
      <c r="AQ23" s="412">
        <v>0</v>
      </c>
      <c r="AR23" s="412">
        <v>4.15385</v>
      </c>
      <c r="AS23" s="491"/>
    </row>
    <row r="24" spans="1:45" s="410" customFormat="1" ht="9" customHeight="1">
      <c r="A24" s="414" t="s">
        <v>532</v>
      </c>
      <c r="B24" s="412">
        <v>13284.17326</v>
      </c>
      <c r="C24" s="412">
        <v>2212.42006</v>
      </c>
      <c r="D24" s="412">
        <v>15496.59332</v>
      </c>
      <c r="E24" s="412"/>
      <c r="F24" s="412">
        <v>13063.68786</v>
      </c>
      <c r="G24" s="412">
        <v>326.22084</v>
      </c>
      <c r="H24" s="412">
        <v>13389.9087</v>
      </c>
      <c r="I24" s="412"/>
      <c r="J24" s="412">
        <v>4741.48771</v>
      </c>
      <c r="K24" s="412">
        <v>949.9491700000001</v>
      </c>
      <c r="L24" s="412">
        <v>5691.43688</v>
      </c>
      <c r="M24" s="414" t="s">
        <v>532</v>
      </c>
      <c r="N24" s="412">
        <v>2876.35545</v>
      </c>
      <c r="O24" s="412">
        <v>0</v>
      </c>
      <c r="P24" s="412">
        <v>2876.35545</v>
      </c>
      <c r="Q24" s="412"/>
      <c r="R24" s="412">
        <v>204.96391</v>
      </c>
      <c r="S24" s="412">
        <v>0</v>
      </c>
      <c r="T24" s="412">
        <v>204.96391</v>
      </c>
      <c r="U24" s="412"/>
      <c r="V24" s="412">
        <v>4651.80455</v>
      </c>
      <c r="W24" s="412">
        <v>94.72146000000001</v>
      </c>
      <c r="X24" s="412">
        <v>4746.52601</v>
      </c>
      <c r="Y24" s="414" t="s">
        <v>532</v>
      </c>
      <c r="Z24" s="412">
        <v>0</v>
      </c>
      <c r="AA24" s="412">
        <v>0</v>
      </c>
      <c r="AB24" s="412">
        <v>0</v>
      </c>
      <c r="AC24" s="412"/>
      <c r="AD24" s="412">
        <v>5851.84032</v>
      </c>
      <c r="AE24" s="412">
        <v>4868.71899</v>
      </c>
      <c r="AF24" s="412">
        <v>10720.55931</v>
      </c>
      <c r="AG24" s="412"/>
      <c r="AH24" s="412">
        <v>235.96581</v>
      </c>
      <c r="AI24" s="412">
        <v>55.40173</v>
      </c>
      <c r="AJ24" s="412">
        <v>291.36753999999996</v>
      </c>
      <c r="AK24" s="414" t="s">
        <v>532</v>
      </c>
      <c r="AL24" s="412">
        <v>4968.23299</v>
      </c>
      <c r="AM24" s="412">
        <v>0</v>
      </c>
      <c r="AN24" s="412">
        <v>4968.23299</v>
      </c>
      <c r="AO24" s="412"/>
      <c r="AP24" s="412">
        <v>49878.51186000001</v>
      </c>
      <c r="AQ24" s="412">
        <v>8507.43225</v>
      </c>
      <c r="AR24" s="412">
        <v>58385.94411</v>
      </c>
      <c r="AS24" s="491"/>
    </row>
    <row r="25" spans="1:45" s="410" customFormat="1" ht="9" customHeight="1">
      <c r="A25" s="414" t="s">
        <v>533</v>
      </c>
      <c r="B25" s="412">
        <v>1676.02055</v>
      </c>
      <c r="C25" s="412">
        <v>0</v>
      </c>
      <c r="D25" s="412">
        <v>1676.02055</v>
      </c>
      <c r="E25" s="412"/>
      <c r="F25" s="412">
        <v>3809.3658100000002</v>
      </c>
      <c r="G25" s="412">
        <v>0</v>
      </c>
      <c r="H25" s="412">
        <v>3809.3658100000002</v>
      </c>
      <c r="I25" s="412"/>
      <c r="J25" s="412">
        <v>2210.8459</v>
      </c>
      <c r="K25" s="412">
        <v>0</v>
      </c>
      <c r="L25" s="412">
        <v>2210.8459</v>
      </c>
      <c r="M25" s="414" t="s">
        <v>533</v>
      </c>
      <c r="N25" s="412">
        <v>2799.15631</v>
      </c>
      <c r="O25" s="412">
        <v>0</v>
      </c>
      <c r="P25" s="412">
        <v>2799.15631</v>
      </c>
      <c r="Q25" s="412"/>
      <c r="R25" s="412">
        <v>0</v>
      </c>
      <c r="S25" s="412">
        <v>0</v>
      </c>
      <c r="T25" s="412">
        <v>0</v>
      </c>
      <c r="U25" s="412"/>
      <c r="V25" s="412">
        <v>17439.04134</v>
      </c>
      <c r="W25" s="412">
        <v>0</v>
      </c>
      <c r="X25" s="412">
        <v>17439.04134</v>
      </c>
      <c r="Y25" s="414" t="s">
        <v>533</v>
      </c>
      <c r="Z25" s="412">
        <v>0</v>
      </c>
      <c r="AA25" s="412">
        <v>0</v>
      </c>
      <c r="AB25" s="412">
        <v>0</v>
      </c>
      <c r="AC25" s="412"/>
      <c r="AD25" s="412">
        <v>0</v>
      </c>
      <c r="AE25" s="412">
        <v>0</v>
      </c>
      <c r="AF25" s="412">
        <v>0</v>
      </c>
      <c r="AG25" s="412"/>
      <c r="AH25" s="412">
        <v>0</v>
      </c>
      <c r="AI25" s="412">
        <v>0</v>
      </c>
      <c r="AJ25" s="412">
        <v>0</v>
      </c>
      <c r="AK25" s="414" t="s">
        <v>533</v>
      </c>
      <c r="AL25" s="412">
        <v>0</v>
      </c>
      <c r="AM25" s="412">
        <v>0</v>
      </c>
      <c r="AN25" s="412">
        <v>0</v>
      </c>
      <c r="AO25" s="412"/>
      <c r="AP25" s="412">
        <v>27934.42991</v>
      </c>
      <c r="AQ25" s="412">
        <v>0</v>
      </c>
      <c r="AR25" s="412">
        <v>27934.42991</v>
      </c>
      <c r="AS25" s="491"/>
    </row>
    <row r="26" spans="1:45" s="410" customFormat="1" ht="9" customHeight="1">
      <c r="A26" s="414" t="s">
        <v>534</v>
      </c>
      <c r="B26" s="412">
        <v>4011.71875</v>
      </c>
      <c r="C26" s="412">
        <v>0</v>
      </c>
      <c r="D26" s="412">
        <v>4011.71875</v>
      </c>
      <c r="E26" s="412"/>
      <c r="F26" s="412">
        <v>0</v>
      </c>
      <c r="G26" s="412">
        <v>0</v>
      </c>
      <c r="H26" s="412">
        <v>0</v>
      </c>
      <c r="I26" s="412"/>
      <c r="J26" s="412">
        <v>0</v>
      </c>
      <c r="K26" s="412">
        <v>0</v>
      </c>
      <c r="L26" s="412">
        <v>0</v>
      </c>
      <c r="M26" s="414" t="s">
        <v>534</v>
      </c>
      <c r="N26" s="412">
        <v>0</v>
      </c>
      <c r="O26" s="412">
        <v>0</v>
      </c>
      <c r="P26" s="412">
        <v>0</v>
      </c>
      <c r="Q26" s="412"/>
      <c r="R26" s="412">
        <v>0</v>
      </c>
      <c r="S26" s="412">
        <v>0</v>
      </c>
      <c r="T26" s="412">
        <v>0</v>
      </c>
      <c r="U26" s="412"/>
      <c r="V26" s="412">
        <v>0</v>
      </c>
      <c r="W26" s="412">
        <v>0</v>
      </c>
      <c r="X26" s="412">
        <v>0</v>
      </c>
      <c r="Y26" s="414" t="s">
        <v>534</v>
      </c>
      <c r="Z26" s="412">
        <v>0</v>
      </c>
      <c r="AA26" s="412">
        <v>0</v>
      </c>
      <c r="AB26" s="412">
        <v>0</v>
      </c>
      <c r="AC26" s="412"/>
      <c r="AD26" s="412">
        <v>0</v>
      </c>
      <c r="AE26" s="412">
        <v>0</v>
      </c>
      <c r="AF26" s="412">
        <v>0</v>
      </c>
      <c r="AG26" s="412"/>
      <c r="AH26" s="412">
        <v>0</v>
      </c>
      <c r="AI26" s="412">
        <v>0</v>
      </c>
      <c r="AJ26" s="412">
        <v>0</v>
      </c>
      <c r="AK26" s="414" t="s">
        <v>534</v>
      </c>
      <c r="AL26" s="412">
        <v>0</v>
      </c>
      <c r="AM26" s="412">
        <v>0</v>
      </c>
      <c r="AN26" s="412">
        <v>0</v>
      </c>
      <c r="AO26" s="412"/>
      <c r="AP26" s="412">
        <v>4011.71875</v>
      </c>
      <c r="AQ26" s="412">
        <v>0</v>
      </c>
      <c r="AR26" s="412">
        <v>4011.71875</v>
      </c>
      <c r="AS26" s="491"/>
    </row>
    <row r="27" spans="1:45" s="410" customFormat="1" ht="9" customHeight="1">
      <c r="A27" s="414" t="s">
        <v>535</v>
      </c>
      <c r="B27" s="412">
        <v>0</v>
      </c>
      <c r="C27" s="412">
        <v>0</v>
      </c>
      <c r="D27" s="412">
        <v>0</v>
      </c>
      <c r="E27" s="412"/>
      <c r="F27" s="412">
        <v>0</v>
      </c>
      <c r="G27" s="412">
        <v>0</v>
      </c>
      <c r="H27" s="412">
        <v>0</v>
      </c>
      <c r="I27" s="412"/>
      <c r="J27" s="412">
        <v>0</v>
      </c>
      <c r="K27" s="412">
        <v>0</v>
      </c>
      <c r="L27" s="412">
        <v>0</v>
      </c>
      <c r="M27" s="414" t="s">
        <v>535</v>
      </c>
      <c r="N27" s="412">
        <v>0</v>
      </c>
      <c r="O27" s="412">
        <v>0</v>
      </c>
      <c r="P27" s="412">
        <v>0</v>
      </c>
      <c r="Q27" s="412"/>
      <c r="R27" s="412">
        <v>0</v>
      </c>
      <c r="S27" s="412">
        <v>0</v>
      </c>
      <c r="T27" s="412">
        <v>0</v>
      </c>
      <c r="U27" s="412"/>
      <c r="V27" s="412">
        <v>0</v>
      </c>
      <c r="W27" s="412">
        <v>0</v>
      </c>
      <c r="X27" s="412">
        <v>0</v>
      </c>
      <c r="Y27" s="414" t="s">
        <v>535</v>
      </c>
      <c r="Z27" s="412">
        <v>0</v>
      </c>
      <c r="AA27" s="412">
        <v>0</v>
      </c>
      <c r="AB27" s="412">
        <v>0</v>
      </c>
      <c r="AC27" s="412"/>
      <c r="AD27" s="412">
        <v>0</v>
      </c>
      <c r="AE27" s="412">
        <v>0</v>
      </c>
      <c r="AF27" s="412">
        <v>0</v>
      </c>
      <c r="AG27" s="412"/>
      <c r="AH27" s="412">
        <v>0</v>
      </c>
      <c r="AI27" s="412">
        <v>0</v>
      </c>
      <c r="AJ27" s="412">
        <v>0</v>
      </c>
      <c r="AK27" s="414" t="s">
        <v>535</v>
      </c>
      <c r="AL27" s="412">
        <v>0</v>
      </c>
      <c r="AM27" s="412">
        <v>0</v>
      </c>
      <c r="AN27" s="412">
        <v>0</v>
      </c>
      <c r="AO27" s="412"/>
      <c r="AP27" s="412">
        <v>0</v>
      </c>
      <c r="AQ27" s="412">
        <v>0</v>
      </c>
      <c r="AR27" s="412">
        <v>0</v>
      </c>
      <c r="AS27" s="491"/>
    </row>
    <row r="28" spans="1:45" s="410" customFormat="1" ht="9" customHeight="1">
      <c r="A28" s="414" t="s">
        <v>536</v>
      </c>
      <c r="B28" s="412">
        <v>0</v>
      </c>
      <c r="C28" s="412">
        <v>0</v>
      </c>
      <c r="D28" s="412">
        <v>0</v>
      </c>
      <c r="E28" s="412"/>
      <c r="F28" s="412">
        <v>0</v>
      </c>
      <c r="G28" s="412">
        <v>0</v>
      </c>
      <c r="H28" s="412">
        <v>0</v>
      </c>
      <c r="I28" s="412"/>
      <c r="J28" s="412">
        <v>0</v>
      </c>
      <c r="K28" s="412">
        <v>0</v>
      </c>
      <c r="L28" s="412">
        <v>0</v>
      </c>
      <c r="M28" s="414" t="s">
        <v>536</v>
      </c>
      <c r="N28" s="412">
        <v>7801</v>
      </c>
      <c r="O28" s="412">
        <v>0</v>
      </c>
      <c r="P28" s="412">
        <v>7801</v>
      </c>
      <c r="Q28" s="412"/>
      <c r="R28" s="412">
        <v>0</v>
      </c>
      <c r="S28" s="412">
        <v>0</v>
      </c>
      <c r="T28" s="412">
        <v>0</v>
      </c>
      <c r="U28" s="412"/>
      <c r="V28" s="412">
        <v>12031.33053</v>
      </c>
      <c r="W28" s="412">
        <v>0</v>
      </c>
      <c r="X28" s="412">
        <v>12031.33053</v>
      </c>
      <c r="Y28" s="414" t="s">
        <v>536</v>
      </c>
      <c r="Z28" s="412">
        <v>0</v>
      </c>
      <c r="AA28" s="412">
        <v>0</v>
      </c>
      <c r="AB28" s="412">
        <v>0</v>
      </c>
      <c r="AC28" s="412"/>
      <c r="AD28" s="412">
        <v>0</v>
      </c>
      <c r="AE28" s="412">
        <v>0</v>
      </c>
      <c r="AF28" s="412">
        <v>0</v>
      </c>
      <c r="AG28" s="412"/>
      <c r="AH28" s="412">
        <v>0</v>
      </c>
      <c r="AI28" s="412">
        <v>0</v>
      </c>
      <c r="AJ28" s="412">
        <v>0</v>
      </c>
      <c r="AK28" s="414" t="s">
        <v>536</v>
      </c>
      <c r="AL28" s="412">
        <v>0</v>
      </c>
      <c r="AM28" s="412">
        <v>0</v>
      </c>
      <c r="AN28" s="412">
        <v>0</v>
      </c>
      <c r="AO28" s="412"/>
      <c r="AP28" s="412">
        <v>19832.33053</v>
      </c>
      <c r="AQ28" s="412">
        <v>0</v>
      </c>
      <c r="AR28" s="412">
        <v>19832.33053</v>
      </c>
      <c r="AS28" s="491"/>
    </row>
    <row r="29" spans="1:45" s="410" customFormat="1" ht="9" customHeight="1">
      <c r="A29" s="414" t="s">
        <v>537</v>
      </c>
      <c r="B29" s="412">
        <v>901.1460699999999</v>
      </c>
      <c r="C29" s="412">
        <v>112.99989</v>
      </c>
      <c r="D29" s="412">
        <v>1014.14596</v>
      </c>
      <c r="E29" s="412"/>
      <c r="F29" s="412">
        <v>1667.6814299999999</v>
      </c>
      <c r="G29" s="412">
        <v>3.73269</v>
      </c>
      <c r="H29" s="412">
        <v>1671.4141200000001</v>
      </c>
      <c r="I29" s="412"/>
      <c r="J29" s="412">
        <v>1977.17646</v>
      </c>
      <c r="K29" s="412">
        <v>0</v>
      </c>
      <c r="L29" s="412">
        <v>1977.17646</v>
      </c>
      <c r="M29" s="414" t="s">
        <v>537</v>
      </c>
      <c r="N29" s="412">
        <v>575.20323</v>
      </c>
      <c r="O29" s="412">
        <v>0</v>
      </c>
      <c r="P29" s="412">
        <v>575.20323</v>
      </c>
      <c r="Q29" s="412"/>
      <c r="R29" s="412">
        <v>438.42866</v>
      </c>
      <c r="S29" s="412">
        <v>3.9003699999999997</v>
      </c>
      <c r="T29" s="412">
        <v>442.32903000000005</v>
      </c>
      <c r="U29" s="412"/>
      <c r="V29" s="412">
        <v>834.76706</v>
      </c>
      <c r="W29" s="412">
        <v>0</v>
      </c>
      <c r="X29" s="412">
        <v>834.76706</v>
      </c>
      <c r="Y29" s="414" t="s">
        <v>537</v>
      </c>
      <c r="Z29" s="412">
        <v>0</v>
      </c>
      <c r="AA29" s="412">
        <v>0</v>
      </c>
      <c r="AB29" s="412">
        <v>0</v>
      </c>
      <c r="AC29" s="412"/>
      <c r="AD29" s="412">
        <v>0</v>
      </c>
      <c r="AE29" s="412">
        <v>0</v>
      </c>
      <c r="AF29" s="412">
        <v>0</v>
      </c>
      <c r="AG29" s="412"/>
      <c r="AH29" s="412">
        <v>815.39418</v>
      </c>
      <c r="AI29" s="412">
        <v>6.62929</v>
      </c>
      <c r="AJ29" s="412">
        <v>822.02347</v>
      </c>
      <c r="AK29" s="414" t="s">
        <v>537</v>
      </c>
      <c r="AL29" s="412">
        <v>1223.79634</v>
      </c>
      <c r="AM29" s="412">
        <v>0</v>
      </c>
      <c r="AN29" s="412">
        <v>1223.79634</v>
      </c>
      <c r="AO29" s="412"/>
      <c r="AP29" s="412">
        <v>8433.59343</v>
      </c>
      <c r="AQ29" s="412">
        <v>127.26223999999999</v>
      </c>
      <c r="AR29" s="412">
        <v>8560.85567</v>
      </c>
      <c r="AS29" s="491"/>
    </row>
    <row r="30" spans="1:45" s="410" customFormat="1" ht="9" customHeight="1">
      <c r="A30" s="414" t="s">
        <v>527</v>
      </c>
      <c r="B30" s="412">
        <v>0</v>
      </c>
      <c r="C30" s="412">
        <v>0</v>
      </c>
      <c r="D30" s="412">
        <v>0</v>
      </c>
      <c r="E30" s="412"/>
      <c r="F30" s="412">
        <v>0</v>
      </c>
      <c r="G30" s="412">
        <v>0</v>
      </c>
      <c r="H30" s="412">
        <v>0</v>
      </c>
      <c r="I30" s="412"/>
      <c r="J30" s="412">
        <v>0</v>
      </c>
      <c r="K30" s="412">
        <v>0</v>
      </c>
      <c r="L30" s="412">
        <v>0</v>
      </c>
      <c r="M30" s="414" t="s">
        <v>527</v>
      </c>
      <c r="N30" s="412">
        <v>0</v>
      </c>
      <c r="O30" s="412">
        <v>0</v>
      </c>
      <c r="P30" s="412">
        <v>0</v>
      </c>
      <c r="Q30" s="412"/>
      <c r="R30" s="412">
        <v>0</v>
      </c>
      <c r="S30" s="412">
        <v>0</v>
      </c>
      <c r="T30" s="412">
        <v>0</v>
      </c>
      <c r="U30" s="412"/>
      <c r="V30" s="412">
        <v>0</v>
      </c>
      <c r="W30" s="412">
        <v>0</v>
      </c>
      <c r="X30" s="412">
        <v>0</v>
      </c>
      <c r="Y30" s="414" t="s">
        <v>527</v>
      </c>
      <c r="Z30" s="412">
        <v>0</v>
      </c>
      <c r="AA30" s="412">
        <v>0</v>
      </c>
      <c r="AB30" s="412">
        <v>0</v>
      </c>
      <c r="AC30" s="412"/>
      <c r="AD30" s="412">
        <v>0</v>
      </c>
      <c r="AE30" s="412">
        <v>0</v>
      </c>
      <c r="AF30" s="412">
        <v>0</v>
      </c>
      <c r="AG30" s="412"/>
      <c r="AH30" s="412">
        <v>0</v>
      </c>
      <c r="AI30" s="412">
        <v>0</v>
      </c>
      <c r="AJ30" s="412">
        <v>0</v>
      </c>
      <c r="AK30" s="414" t="s">
        <v>527</v>
      </c>
      <c r="AL30" s="412">
        <v>0</v>
      </c>
      <c r="AM30" s="412">
        <v>0</v>
      </c>
      <c r="AN30" s="412">
        <v>0</v>
      </c>
      <c r="AO30" s="412"/>
      <c r="AP30" s="412">
        <v>0</v>
      </c>
      <c r="AQ30" s="412">
        <v>0</v>
      </c>
      <c r="AR30" s="412">
        <v>0</v>
      </c>
      <c r="AS30" s="491"/>
    </row>
    <row r="31" spans="1:45" s="410" customFormat="1" ht="9" customHeight="1">
      <c r="A31" s="414" t="s">
        <v>538</v>
      </c>
      <c r="B31" s="412">
        <v>0</v>
      </c>
      <c r="C31" s="412">
        <v>0</v>
      </c>
      <c r="D31" s="412">
        <v>0</v>
      </c>
      <c r="E31" s="412"/>
      <c r="F31" s="412">
        <v>0</v>
      </c>
      <c r="G31" s="412">
        <v>0</v>
      </c>
      <c r="H31" s="412">
        <v>0</v>
      </c>
      <c r="I31" s="412"/>
      <c r="J31" s="412">
        <v>0</v>
      </c>
      <c r="K31" s="412">
        <v>0</v>
      </c>
      <c r="L31" s="412">
        <v>0</v>
      </c>
      <c r="M31" s="414" t="s">
        <v>538</v>
      </c>
      <c r="N31" s="412">
        <v>0</v>
      </c>
      <c r="O31" s="412">
        <v>0</v>
      </c>
      <c r="P31" s="412">
        <v>0</v>
      </c>
      <c r="Q31" s="412"/>
      <c r="R31" s="412">
        <v>0</v>
      </c>
      <c r="S31" s="412">
        <v>0</v>
      </c>
      <c r="T31" s="412">
        <v>0</v>
      </c>
      <c r="U31" s="412"/>
      <c r="V31" s="412">
        <v>0</v>
      </c>
      <c r="W31" s="412">
        <v>0</v>
      </c>
      <c r="X31" s="412">
        <v>0</v>
      </c>
      <c r="Y31" s="414" t="s">
        <v>538</v>
      </c>
      <c r="Z31" s="412">
        <v>0</v>
      </c>
      <c r="AA31" s="412">
        <v>0</v>
      </c>
      <c r="AB31" s="412">
        <v>0</v>
      </c>
      <c r="AC31" s="412"/>
      <c r="AD31" s="412">
        <v>0</v>
      </c>
      <c r="AE31" s="412">
        <v>0</v>
      </c>
      <c r="AF31" s="412">
        <v>0</v>
      </c>
      <c r="AG31" s="412"/>
      <c r="AH31" s="412">
        <v>0</v>
      </c>
      <c r="AI31" s="412">
        <v>0</v>
      </c>
      <c r="AJ31" s="412">
        <v>0</v>
      </c>
      <c r="AK31" s="414" t="s">
        <v>538</v>
      </c>
      <c r="AL31" s="412">
        <v>0</v>
      </c>
      <c r="AM31" s="412">
        <v>0</v>
      </c>
      <c r="AN31" s="412">
        <v>0</v>
      </c>
      <c r="AO31" s="412"/>
      <c r="AP31" s="412">
        <v>0</v>
      </c>
      <c r="AQ31" s="412">
        <v>0</v>
      </c>
      <c r="AR31" s="412">
        <v>0</v>
      </c>
      <c r="AS31" s="491"/>
    </row>
    <row r="32" spans="1:45" s="410" customFormat="1" ht="9" customHeight="1">
      <c r="A32" s="414" t="s">
        <v>447</v>
      </c>
      <c r="B32" s="412">
        <v>0.0077</v>
      </c>
      <c r="C32" s="412">
        <v>1.12951</v>
      </c>
      <c r="D32" s="412">
        <v>1.13721</v>
      </c>
      <c r="E32" s="412"/>
      <c r="F32" s="412">
        <v>0</v>
      </c>
      <c r="G32" s="412">
        <v>0</v>
      </c>
      <c r="H32" s="412">
        <v>0</v>
      </c>
      <c r="I32" s="412"/>
      <c r="J32" s="412">
        <v>0</v>
      </c>
      <c r="K32" s="412">
        <v>0</v>
      </c>
      <c r="L32" s="412">
        <v>0</v>
      </c>
      <c r="M32" s="414" t="s">
        <v>447</v>
      </c>
      <c r="N32" s="412">
        <v>0</v>
      </c>
      <c r="O32" s="412">
        <v>0</v>
      </c>
      <c r="P32" s="412">
        <v>0</v>
      </c>
      <c r="Q32" s="412"/>
      <c r="R32" s="412">
        <v>0</v>
      </c>
      <c r="S32" s="412">
        <v>0</v>
      </c>
      <c r="T32" s="412">
        <v>0</v>
      </c>
      <c r="U32" s="412"/>
      <c r="V32" s="412">
        <v>366.8272</v>
      </c>
      <c r="W32" s="412">
        <v>42.854169999999996</v>
      </c>
      <c r="X32" s="412">
        <v>409.68137</v>
      </c>
      <c r="Y32" s="414" t="s">
        <v>447</v>
      </c>
      <c r="Z32" s="412">
        <v>0.0011899999999999999</v>
      </c>
      <c r="AA32" s="412">
        <v>0</v>
      </c>
      <c r="AB32" s="412">
        <v>0.0011899999999999999</v>
      </c>
      <c r="AC32" s="412"/>
      <c r="AD32" s="412">
        <v>0</v>
      </c>
      <c r="AE32" s="412">
        <v>0</v>
      </c>
      <c r="AF32" s="412">
        <v>0</v>
      </c>
      <c r="AG32" s="412"/>
      <c r="AH32" s="412">
        <v>5.723229999999999</v>
      </c>
      <c r="AI32" s="412">
        <v>-0.00083</v>
      </c>
      <c r="AJ32" s="412">
        <v>5.7223999999999995</v>
      </c>
      <c r="AK32" s="414" t="s">
        <v>447</v>
      </c>
      <c r="AL32" s="412">
        <v>0</v>
      </c>
      <c r="AM32" s="412">
        <v>0</v>
      </c>
      <c r="AN32" s="412">
        <v>0</v>
      </c>
      <c r="AO32" s="412"/>
      <c r="AP32" s="412">
        <v>372.55932</v>
      </c>
      <c r="AQ32" s="412">
        <v>43.98285</v>
      </c>
      <c r="AR32" s="412">
        <v>416.54217</v>
      </c>
      <c r="AS32" s="491"/>
    </row>
    <row r="33" spans="1:45" s="410" customFormat="1" ht="5.1" customHeight="1">
      <c r="A33" s="414"/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4"/>
      <c r="N33" s="412"/>
      <c r="O33" s="412"/>
      <c r="P33" s="412"/>
      <c r="Q33" s="412"/>
      <c r="R33" s="412"/>
      <c r="S33" s="412"/>
      <c r="T33" s="412"/>
      <c r="U33" s="412"/>
      <c r="V33" s="412">
        <v>0</v>
      </c>
      <c r="W33" s="412">
        <v>0</v>
      </c>
      <c r="X33" s="412">
        <v>0</v>
      </c>
      <c r="Y33" s="414"/>
      <c r="Z33" s="412"/>
      <c r="AA33" s="412"/>
      <c r="AB33" s="412"/>
      <c r="AC33" s="412"/>
      <c r="AD33" s="412"/>
      <c r="AE33" s="412"/>
      <c r="AF33" s="412"/>
      <c r="AG33" s="412"/>
      <c r="AH33" s="412">
        <v>0</v>
      </c>
      <c r="AI33" s="412">
        <v>0</v>
      </c>
      <c r="AJ33" s="412">
        <v>0</v>
      </c>
      <c r="AK33" s="414"/>
      <c r="AL33" s="412"/>
      <c r="AM33" s="412"/>
      <c r="AN33" s="412"/>
      <c r="AO33" s="412"/>
      <c r="AP33" s="412"/>
      <c r="AQ33" s="412"/>
      <c r="AR33" s="412"/>
      <c r="AS33" s="491"/>
    </row>
    <row r="34" spans="1:45" s="410" customFormat="1" ht="8.1" customHeight="1">
      <c r="A34" s="408" t="s">
        <v>539</v>
      </c>
      <c r="B34" s="409">
        <v>559436.1098099999</v>
      </c>
      <c r="C34" s="409">
        <v>-781.86942</v>
      </c>
      <c r="D34" s="409">
        <v>558654.2403899999</v>
      </c>
      <c r="E34" s="409"/>
      <c r="F34" s="409">
        <v>259195.97709</v>
      </c>
      <c r="G34" s="409">
        <v>-315.24268</v>
      </c>
      <c r="H34" s="409">
        <v>258880.73441</v>
      </c>
      <c r="I34" s="409"/>
      <c r="J34" s="409">
        <v>158344.93971</v>
      </c>
      <c r="K34" s="409">
        <v>-767.96465</v>
      </c>
      <c r="L34" s="409">
        <v>157576.97506</v>
      </c>
      <c r="M34" s="408" t="s">
        <v>539</v>
      </c>
      <c r="N34" s="409">
        <v>118344.53726000001</v>
      </c>
      <c r="O34" s="409">
        <v>11.12212</v>
      </c>
      <c r="P34" s="409">
        <v>118355.65938</v>
      </c>
      <c r="Q34" s="409"/>
      <c r="R34" s="409">
        <v>31921.40166</v>
      </c>
      <c r="S34" s="409">
        <v>-1.28686</v>
      </c>
      <c r="T34" s="409">
        <v>31920.1148</v>
      </c>
      <c r="U34" s="409"/>
      <c r="V34" s="409">
        <v>180475.63251</v>
      </c>
      <c r="W34" s="409">
        <v>-137.57563000000002</v>
      </c>
      <c r="X34" s="409">
        <v>180338.05688</v>
      </c>
      <c r="Y34" s="408" t="s">
        <v>539</v>
      </c>
      <c r="Z34" s="409">
        <v>110.51523</v>
      </c>
      <c r="AA34" s="409">
        <v>65.28948</v>
      </c>
      <c r="AB34" s="409">
        <v>175.80471</v>
      </c>
      <c r="AC34" s="409"/>
      <c r="AD34" s="409">
        <v>26354.85164</v>
      </c>
      <c r="AE34" s="409">
        <v>8769.13764</v>
      </c>
      <c r="AF34" s="409">
        <v>35123.98928</v>
      </c>
      <c r="AG34" s="409"/>
      <c r="AH34" s="409">
        <v>35385.397450000004</v>
      </c>
      <c r="AI34" s="409">
        <v>183.24693</v>
      </c>
      <c r="AJ34" s="409">
        <v>35568.644380000005</v>
      </c>
      <c r="AK34" s="408" t="s">
        <v>539</v>
      </c>
      <c r="AL34" s="409">
        <v>50818.63508</v>
      </c>
      <c r="AM34" s="409">
        <v>1867.2271799999999</v>
      </c>
      <c r="AN34" s="409">
        <v>52685.862259999994</v>
      </c>
      <c r="AO34" s="409"/>
      <c r="AP34" s="409">
        <v>1420387.99744</v>
      </c>
      <c r="AQ34" s="409">
        <v>8892.08411</v>
      </c>
      <c r="AR34" s="409">
        <v>1429280.0815500002</v>
      </c>
      <c r="AS34" s="491"/>
    </row>
    <row r="35" spans="1:44" s="415" customFormat="1" ht="5.1" customHeight="1">
      <c r="A35" s="416"/>
      <c r="B35" s="417"/>
      <c r="C35" s="417"/>
      <c r="D35" s="417"/>
      <c r="E35" s="417"/>
      <c r="F35" s="417"/>
      <c r="G35" s="417"/>
      <c r="H35" s="417"/>
      <c r="I35" s="417"/>
      <c r="J35" s="417">
        <v>0</v>
      </c>
      <c r="K35" s="417">
        <v>0</v>
      </c>
      <c r="L35" s="417">
        <v>0</v>
      </c>
      <c r="M35" s="416"/>
      <c r="N35" s="417"/>
      <c r="O35" s="417"/>
      <c r="P35" s="417"/>
      <c r="Q35" s="417"/>
      <c r="R35" s="417"/>
      <c r="S35" s="417"/>
      <c r="T35" s="417"/>
      <c r="U35" s="417"/>
      <c r="V35" s="417">
        <v>0</v>
      </c>
      <c r="W35" s="417">
        <v>0</v>
      </c>
      <c r="X35" s="417">
        <v>0</v>
      </c>
      <c r="Y35" s="416"/>
      <c r="Z35" s="417"/>
      <c r="AA35" s="417"/>
      <c r="AB35" s="417"/>
      <c r="AC35" s="417"/>
      <c r="AD35" s="417"/>
      <c r="AE35" s="417"/>
      <c r="AF35" s="417"/>
      <c r="AG35" s="417"/>
      <c r="AH35" s="417">
        <v>0</v>
      </c>
      <c r="AI35" s="417">
        <v>0</v>
      </c>
      <c r="AJ35" s="417">
        <v>0</v>
      </c>
      <c r="AK35" s="416"/>
      <c r="AL35" s="417"/>
      <c r="AM35" s="417"/>
      <c r="AN35" s="417"/>
      <c r="AO35" s="417"/>
      <c r="AP35" s="417"/>
      <c r="AQ35" s="417"/>
      <c r="AR35" s="417"/>
    </row>
    <row r="36" spans="1:45" s="410" customFormat="1" ht="8.1" customHeight="1">
      <c r="A36" s="461" t="s">
        <v>540</v>
      </c>
      <c r="B36" s="409">
        <v>321969.53914999997</v>
      </c>
      <c r="C36" s="409">
        <v>-131.56345000000002</v>
      </c>
      <c r="D36" s="409">
        <v>321837.9757</v>
      </c>
      <c r="E36" s="409"/>
      <c r="F36" s="409">
        <v>38749.74396</v>
      </c>
      <c r="G36" s="409">
        <v>-7.6351700000000005</v>
      </c>
      <c r="H36" s="409">
        <v>38742.10879</v>
      </c>
      <c r="I36" s="409"/>
      <c r="J36" s="409">
        <v>48930.78204</v>
      </c>
      <c r="K36" s="409">
        <v>29.983349999999998</v>
      </c>
      <c r="L36" s="409">
        <v>48960.76539</v>
      </c>
      <c r="M36" s="461" t="s">
        <v>540</v>
      </c>
      <c r="N36" s="409">
        <v>64647.48421</v>
      </c>
      <c r="O36" s="409">
        <v>-0.92352</v>
      </c>
      <c r="P36" s="409">
        <v>64646.56069</v>
      </c>
      <c r="Q36" s="409"/>
      <c r="R36" s="409">
        <v>12356.34151</v>
      </c>
      <c r="S36" s="409">
        <v>0</v>
      </c>
      <c r="T36" s="409">
        <v>12356.34151</v>
      </c>
      <c r="U36" s="409"/>
      <c r="V36" s="409">
        <v>155906.65767</v>
      </c>
      <c r="W36" s="409">
        <v>0</v>
      </c>
      <c r="X36" s="409">
        <v>155906.65767</v>
      </c>
      <c r="Y36" s="461" t="s">
        <v>540</v>
      </c>
      <c r="Z36" s="409">
        <v>0</v>
      </c>
      <c r="AA36" s="409">
        <v>0</v>
      </c>
      <c r="AB36" s="409">
        <v>0</v>
      </c>
      <c r="AC36" s="409"/>
      <c r="AD36" s="409">
        <v>11693.049640000001</v>
      </c>
      <c r="AE36" s="409">
        <v>4728.58262</v>
      </c>
      <c r="AF36" s="409">
        <v>16421.63226</v>
      </c>
      <c r="AG36" s="409"/>
      <c r="AH36" s="409">
        <v>7001.768480000001</v>
      </c>
      <c r="AI36" s="409">
        <v>1.12096</v>
      </c>
      <c r="AJ36" s="409">
        <v>7002.889440000001</v>
      </c>
      <c r="AK36" s="461" t="s">
        <v>540</v>
      </c>
      <c r="AL36" s="409">
        <v>16964.30211</v>
      </c>
      <c r="AM36" s="409">
        <v>327.16739</v>
      </c>
      <c r="AN36" s="409">
        <v>17291.4695</v>
      </c>
      <c r="AO36" s="409"/>
      <c r="AP36" s="409">
        <v>678219.66877</v>
      </c>
      <c r="AQ36" s="409">
        <v>4946.73218</v>
      </c>
      <c r="AR36" s="409">
        <v>683166.4009500002</v>
      </c>
      <c r="AS36" s="491"/>
    </row>
    <row r="37" spans="1:44" s="415" customFormat="1" ht="5.1" customHeight="1">
      <c r="A37" s="414"/>
      <c r="B37" s="417"/>
      <c r="C37" s="417"/>
      <c r="D37" s="417"/>
      <c r="E37" s="417"/>
      <c r="F37" s="417"/>
      <c r="G37" s="417"/>
      <c r="H37" s="417"/>
      <c r="I37" s="417"/>
      <c r="J37" s="417">
        <v>0</v>
      </c>
      <c r="K37" s="417">
        <v>0</v>
      </c>
      <c r="L37" s="417">
        <v>0</v>
      </c>
      <c r="M37" s="414"/>
      <c r="N37" s="417"/>
      <c r="O37" s="417"/>
      <c r="P37" s="417"/>
      <c r="Q37" s="417"/>
      <c r="R37" s="417"/>
      <c r="S37" s="417"/>
      <c r="T37" s="417"/>
      <c r="U37" s="417"/>
      <c r="V37" s="417">
        <v>0</v>
      </c>
      <c r="W37" s="417">
        <v>0</v>
      </c>
      <c r="X37" s="417">
        <v>0</v>
      </c>
      <c r="Y37" s="414"/>
      <c r="Z37" s="417"/>
      <c r="AA37" s="417"/>
      <c r="AB37" s="417"/>
      <c r="AC37" s="417"/>
      <c r="AD37" s="417"/>
      <c r="AE37" s="417"/>
      <c r="AF37" s="417"/>
      <c r="AG37" s="417"/>
      <c r="AH37" s="417">
        <v>0</v>
      </c>
      <c r="AI37" s="417">
        <v>0</v>
      </c>
      <c r="AJ37" s="417">
        <v>0</v>
      </c>
      <c r="AK37" s="414"/>
      <c r="AL37" s="417"/>
      <c r="AM37" s="417"/>
      <c r="AN37" s="417"/>
      <c r="AO37" s="417"/>
      <c r="AP37" s="417"/>
      <c r="AQ37" s="417"/>
      <c r="AR37" s="417"/>
    </row>
    <row r="38" spans="1:46" s="410" customFormat="1" ht="8.1" customHeight="1">
      <c r="A38" s="408" t="s">
        <v>541</v>
      </c>
      <c r="B38" s="409">
        <v>237466.57066</v>
      </c>
      <c r="C38" s="409">
        <v>-650.30597</v>
      </c>
      <c r="D38" s="409">
        <v>236816.26469</v>
      </c>
      <c r="E38" s="409"/>
      <c r="F38" s="409">
        <v>220446.23313</v>
      </c>
      <c r="G38" s="409">
        <v>-307.60751</v>
      </c>
      <c r="H38" s="409">
        <v>220138.62562</v>
      </c>
      <c r="I38" s="409"/>
      <c r="J38" s="409">
        <v>109414.15767</v>
      </c>
      <c r="K38" s="409">
        <v>-797.948</v>
      </c>
      <c r="L38" s="409">
        <v>108616.20967</v>
      </c>
      <c r="M38" s="408" t="s">
        <v>541</v>
      </c>
      <c r="N38" s="409">
        <v>53697.053049999995</v>
      </c>
      <c r="O38" s="409">
        <v>12.045639999999999</v>
      </c>
      <c r="P38" s="409">
        <v>53709.09869</v>
      </c>
      <c r="Q38" s="409"/>
      <c r="R38" s="409">
        <v>19565.060149999998</v>
      </c>
      <c r="S38" s="409">
        <v>-1.28686</v>
      </c>
      <c r="T38" s="409">
        <v>19563.773289999997</v>
      </c>
      <c r="U38" s="409"/>
      <c r="V38" s="409">
        <v>24568.97484</v>
      </c>
      <c r="W38" s="409">
        <v>-137.57563000000002</v>
      </c>
      <c r="X38" s="409">
        <v>24431.39921</v>
      </c>
      <c r="Y38" s="408" t="s">
        <v>541</v>
      </c>
      <c r="Z38" s="409">
        <v>110.51523</v>
      </c>
      <c r="AA38" s="409">
        <v>65.28948</v>
      </c>
      <c r="AB38" s="409">
        <v>175.80471</v>
      </c>
      <c r="AC38" s="409"/>
      <c r="AD38" s="409">
        <v>14661.802</v>
      </c>
      <c r="AE38" s="409">
        <v>4040.5550200000002</v>
      </c>
      <c r="AF38" s="409">
        <v>18702.35702</v>
      </c>
      <c r="AG38" s="409"/>
      <c r="AH38" s="409">
        <v>28383.628969999998</v>
      </c>
      <c r="AI38" s="409">
        <v>182.12597</v>
      </c>
      <c r="AJ38" s="409">
        <v>28565.754940000003</v>
      </c>
      <c r="AK38" s="408" t="s">
        <v>541</v>
      </c>
      <c r="AL38" s="409">
        <v>33854.332969999996</v>
      </c>
      <c r="AM38" s="409">
        <v>1540.05979</v>
      </c>
      <c r="AN38" s="409">
        <v>35394.392759999995</v>
      </c>
      <c r="AO38" s="409"/>
      <c r="AP38" s="409">
        <v>742168.3286700001</v>
      </c>
      <c r="AQ38" s="409">
        <v>3945.3519300000007</v>
      </c>
      <c r="AR38" s="409">
        <v>746113.6806000001</v>
      </c>
      <c r="AS38" s="491"/>
      <c r="AT38" s="491"/>
    </row>
    <row r="39" spans="1:44" s="415" customFormat="1" ht="5.1" customHeight="1">
      <c r="A39" s="416"/>
      <c r="B39" s="417"/>
      <c r="C39" s="417"/>
      <c r="D39" s="417"/>
      <c r="E39" s="417"/>
      <c r="F39" s="417"/>
      <c r="G39" s="417"/>
      <c r="H39" s="417"/>
      <c r="I39" s="417"/>
      <c r="J39" s="417">
        <v>0</v>
      </c>
      <c r="K39" s="417">
        <v>0</v>
      </c>
      <c r="L39" s="417">
        <v>0</v>
      </c>
      <c r="M39" s="416"/>
      <c r="N39" s="417"/>
      <c r="O39" s="417"/>
      <c r="P39" s="417"/>
      <c r="Q39" s="417"/>
      <c r="R39" s="417"/>
      <c r="S39" s="417"/>
      <c r="T39" s="417"/>
      <c r="U39" s="417"/>
      <c r="V39" s="417">
        <v>0</v>
      </c>
      <c r="W39" s="417">
        <v>0</v>
      </c>
      <c r="X39" s="417">
        <v>0</v>
      </c>
      <c r="Y39" s="416"/>
      <c r="Z39" s="417"/>
      <c r="AA39" s="417"/>
      <c r="AB39" s="417"/>
      <c r="AC39" s="417"/>
      <c r="AD39" s="417"/>
      <c r="AE39" s="417"/>
      <c r="AF39" s="417"/>
      <c r="AG39" s="417"/>
      <c r="AH39" s="417">
        <v>0</v>
      </c>
      <c r="AI39" s="417">
        <v>0</v>
      </c>
      <c r="AJ39" s="417">
        <v>0</v>
      </c>
      <c r="AK39" s="416"/>
      <c r="AL39" s="417"/>
      <c r="AM39" s="417"/>
      <c r="AN39" s="417"/>
      <c r="AO39" s="417"/>
      <c r="AP39" s="417"/>
      <c r="AQ39" s="417"/>
      <c r="AR39" s="417"/>
    </row>
    <row r="40" spans="1:44" s="410" customFormat="1" ht="8.1" customHeight="1">
      <c r="A40" s="408" t="s">
        <v>542</v>
      </c>
      <c r="B40" s="409">
        <v>54384.447439999996</v>
      </c>
      <c r="C40" s="409">
        <v>597.66495</v>
      </c>
      <c r="D40" s="409">
        <v>54982.11239</v>
      </c>
      <c r="E40" s="409"/>
      <c r="F40" s="409">
        <v>6374.51538</v>
      </c>
      <c r="G40" s="409">
        <v>6.71663</v>
      </c>
      <c r="H40" s="409">
        <v>6381.23201</v>
      </c>
      <c r="I40" s="409"/>
      <c r="J40" s="409">
        <v>10004.39748</v>
      </c>
      <c r="K40" s="409">
        <v>46.84265</v>
      </c>
      <c r="L40" s="409">
        <v>10051.24013</v>
      </c>
      <c r="M40" s="408" t="s">
        <v>542</v>
      </c>
      <c r="N40" s="409">
        <v>10848.76539</v>
      </c>
      <c r="O40" s="409">
        <v>7.789899999999999</v>
      </c>
      <c r="P40" s="409">
        <v>10856.555289999998</v>
      </c>
      <c r="Q40" s="409"/>
      <c r="R40" s="409">
        <v>2252.98349</v>
      </c>
      <c r="S40" s="409">
        <v>0.043590000000000004</v>
      </c>
      <c r="T40" s="409">
        <v>2253.0270800000003</v>
      </c>
      <c r="U40" s="409"/>
      <c r="V40" s="409">
        <v>72615.59770999999</v>
      </c>
      <c r="W40" s="409">
        <v>244.78573</v>
      </c>
      <c r="X40" s="409">
        <v>72860.38343999999</v>
      </c>
      <c r="Y40" s="408" t="s">
        <v>542</v>
      </c>
      <c r="Z40" s="409">
        <v>0</v>
      </c>
      <c r="AA40" s="409">
        <v>0</v>
      </c>
      <c r="AB40" s="409">
        <v>0</v>
      </c>
      <c r="AC40" s="409"/>
      <c r="AD40" s="409">
        <v>4193.33163</v>
      </c>
      <c r="AE40" s="409">
        <v>2393.85897</v>
      </c>
      <c r="AF40" s="409">
        <v>6587.1906</v>
      </c>
      <c r="AG40" s="409"/>
      <c r="AH40" s="409">
        <v>3299.2964500000003</v>
      </c>
      <c r="AI40" s="409">
        <v>31.876450000000002</v>
      </c>
      <c r="AJ40" s="409">
        <v>3331.1729</v>
      </c>
      <c r="AK40" s="408" t="s">
        <v>542</v>
      </c>
      <c r="AL40" s="409">
        <v>2922.3224</v>
      </c>
      <c r="AM40" s="409">
        <v>10.561290000000001</v>
      </c>
      <c r="AN40" s="409">
        <v>2932.88369</v>
      </c>
      <c r="AO40" s="409"/>
      <c r="AP40" s="409">
        <v>166895.65736999997</v>
      </c>
      <c r="AQ40" s="409">
        <v>3340.140160000001</v>
      </c>
      <c r="AR40" s="409">
        <v>170235.79753</v>
      </c>
    </row>
    <row r="41" spans="1:44" s="415" customFormat="1" ht="9" customHeight="1">
      <c r="A41" s="414" t="s">
        <v>543</v>
      </c>
      <c r="B41" s="412">
        <v>10.78533</v>
      </c>
      <c r="C41" s="412">
        <v>0</v>
      </c>
      <c r="D41" s="412">
        <v>10.78533</v>
      </c>
      <c r="E41" s="412"/>
      <c r="F41" s="412">
        <v>0.00228</v>
      </c>
      <c r="G41" s="412">
        <v>0</v>
      </c>
      <c r="H41" s="412">
        <v>0.00228</v>
      </c>
      <c r="I41" s="412"/>
      <c r="J41" s="412">
        <v>0</v>
      </c>
      <c r="K41" s="412">
        <v>0</v>
      </c>
      <c r="L41" s="412">
        <v>0</v>
      </c>
      <c r="M41" s="414" t="s">
        <v>543</v>
      </c>
      <c r="N41" s="412">
        <v>0</v>
      </c>
      <c r="O41" s="412">
        <v>0</v>
      </c>
      <c r="P41" s="412">
        <v>0</v>
      </c>
      <c r="Q41" s="412"/>
      <c r="R41" s="412">
        <v>0</v>
      </c>
      <c r="S41" s="412">
        <v>0</v>
      </c>
      <c r="T41" s="412">
        <v>0</v>
      </c>
      <c r="U41" s="412"/>
      <c r="V41" s="412">
        <v>0</v>
      </c>
      <c r="W41" s="412">
        <v>0</v>
      </c>
      <c r="X41" s="412">
        <v>0</v>
      </c>
      <c r="Y41" s="414" t="s">
        <v>543</v>
      </c>
      <c r="Z41" s="412">
        <v>0</v>
      </c>
      <c r="AA41" s="412">
        <v>0</v>
      </c>
      <c r="AB41" s="412">
        <v>0</v>
      </c>
      <c r="AC41" s="412"/>
      <c r="AD41" s="412">
        <v>1340.6551100000001</v>
      </c>
      <c r="AE41" s="412">
        <v>428.41434999999996</v>
      </c>
      <c r="AF41" s="412">
        <v>1769.06946</v>
      </c>
      <c r="AG41" s="412"/>
      <c r="AH41" s="412">
        <v>0</v>
      </c>
      <c r="AI41" s="412">
        <v>0</v>
      </c>
      <c r="AJ41" s="412">
        <v>0</v>
      </c>
      <c r="AK41" s="414" t="s">
        <v>543</v>
      </c>
      <c r="AL41" s="412">
        <v>2654.26217</v>
      </c>
      <c r="AM41" s="412">
        <v>0</v>
      </c>
      <c r="AN41" s="412">
        <v>2654.26217</v>
      </c>
      <c r="AO41" s="412"/>
      <c r="AP41" s="412">
        <v>4005.70489</v>
      </c>
      <c r="AQ41" s="412">
        <v>428.41434999999996</v>
      </c>
      <c r="AR41" s="412">
        <v>4434.11924</v>
      </c>
    </row>
    <row r="42" spans="1:44" s="410" customFormat="1" ht="9" customHeight="1">
      <c r="A42" s="414" t="s">
        <v>544</v>
      </c>
      <c r="B42" s="412">
        <v>226.5</v>
      </c>
      <c r="C42" s="412">
        <v>0</v>
      </c>
      <c r="D42" s="412">
        <v>226.5</v>
      </c>
      <c r="E42" s="412"/>
      <c r="F42" s="412">
        <v>0</v>
      </c>
      <c r="G42" s="412">
        <v>0</v>
      </c>
      <c r="H42" s="412">
        <v>0</v>
      </c>
      <c r="I42" s="412"/>
      <c r="J42" s="412">
        <v>0</v>
      </c>
      <c r="K42" s="412">
        <v>0</v>
      </c>
      <c r="L42" s="412">
        <v>0</v>
      </c>
      <c r="M42" s="414" t="s">
        <v>544</v>
      </c>
      <c r="N42" s="412">
        <v>19.214779999999998</v>
      </c>
      <c r="O42" s="412">
        <v>0</v>
      </c>
      <c r="P42" s="412">
        <v>19.214779999999998</v>
      </c>
      <c r="Q42" s="412"/>
      <c r="R42" s="412">
        <v>0</v>
      </c>
      <c r="S42" s="412">
        <v>0</v>
      </c>
      <c r="T42" s="412">
        <v>0</v>
      </c>
      <c r="U42" s="412"/>
      <c r="V42" s="412">
        <v>0</v>
      </c>
      <c r="W42" s="412">
        <v>0</v>
      </c>
      <c r="X42" s="412">
        <v>0</v>
      </c>
      <c r="Y42" s="414" t="s">
        <v>544</v>
      </c>
      <c r="Z42" s="412">
        <v>0</v>
      </c>
      <c r="AA42" s="412">
        <v>0</v>
      </c>
      <c r="AB42" s="412">
        <v>0</v>
      </c>
      <c r="AC42" s="412"/>
      <c r="AD42" s="412">
        <v>0</v>
      </c>
      <c r="AE42" s="412">
        <v>0</v>
      </c>
      <c r="AF42" s="412">
        <v>0</v>
      </c>
      <c r="AG42" s="412"/>
      <c r="AH42" s="412">
        <v>0</v>
      </c>
      <c r="AI42" s="412">
        <v>0</v>
      </c>
      <c r="AJ42" s="412">
        <v>0</v>
      </c>
      <c r="AK42" s="414" t="s">
        <v>544</v>
      </c>
      <c r="AL42" s="412">
        <v>50.15933999999999</v>
      </c>
      <c r="AM42" s="412">
        <v>0.00543</v>
      </c>
      <c r="AN42" s="412">
        <v>50.16477</v>
      </c>
      <c r="AO42" s="412"/>
      <c r="AP42" s="412">
        <v>295.87412</v>
      </c>
      <c r="AQ42" s="412">
        <v>0.00543</v>
      </c>
      <c r="AR42" s="412">
        <v>295.87955</v>
      </c>
    </row>
    <row r="43" spans="1:44" s="410" customFormat="1" ht="9" customHeight="1">
      <c r="A43" s="414" t="s">
        <v>545</v>
      </c>
      <c r="B43" s="412">
        <v>0</v>
      </c>
      <c r="C43" s="412">
        <v>0</v>
      </c>
      <c r="D43" s="412">
        <v>0</v>
      </c>
      <c r="E43" s="412"/>
      <c r="F43" s="412">
        <v>0</v>
      </c>
      <c r="G43" s="412">
        <v>0</v>
      </c>
      <c r="H43" s="412">
        <v>0</v>
      </c>
      <c r="I43" s="412"/>
      <c r="J43" s="412">
        <v>0</v>
      </c>
      <c r="K43" s="412">
        <v>0</v>
      </c>
      <c r="L43" s="412">
        <v>0</v>
      </c>
      <c r="M43" s="414" t="s">
        <v>545</v>
      </c>
      <c r="N43" s="412">
        <v>0</v>
      </c>
      <c r="O43" s="412">
        <v>0</v>
      </c>
      <c r="P43" s="412">
        <v>0</v>
      </c>
      <c r="Q43" s="412"/>
      <c r="R43" s="412">
        <v>0</v>
      </c>
      <c r="S43" s="412">
        <v>0</v>
      </c>
      <c r="T43" s="412">
        <v>0</v>
      </c>
      <c r="U43" s="412"/>
      <c r="V43" s="412">
        <v>0</v>
      </c>
      <c r="W43" s="412">
        <v>0</v>
      </c>
      <c r="X43" s="412">
        <v>0</v>
      </c>
      <c r="Y43" s="414" t="s">
        <v>545</v>
      </c>
      <c r="Z43" s="412">
        <v>0</v>
      </c>
      <c r="AA43" s="412">
        <v>0</v>
      </c>
      <c r="AB43" s="412">
        <v>0</v>
      </c>
      <c r="AC43" s="412"/>
      <c r="AD43" s="412">
        <v>0</v>
      </c>
      <c r="AE43" s="412">
        <v>0</v>
      </c>
      <c r="AF43" s="412">
        <v>0</v>
      </c>
      <c r="AG43" s="412"/>
      <c r="AH43" s="412">
        <v>2491.6261</v>
      </c>
      <c r="AI43" s="412">
        <v>0</v>
      </c>
      <c r="AJ43" s="412">
        <v>2491.6261</v>
      </c>
      <c r="AK43" s="414" t="s">
        <v>545</v>
      </c>
      <c r="AL43" s="412">
        <v>0.10682</v>
      </c>
      <c r="AM43" s="412">
        <v>0</v>
      </c>
      <c r="AN43" s="412">
        <v>0.10682</v>
      </c>
      <c r="AO43" s="412"/>
      <c r="AP43" s="412">
        <v>2491.73292</v>
      </c>
      <c r="AQ43" s="412">
        <v>0</v>
      </c>
      <c r="AR43" s="412">
        <v>2491.73292</v>
      </c>
    </row>
    <row r="44" spans="1:44" s="410" customFormat="1" ht="9" customHeight="1">
      <c r="A44" s="414" t="s">
        <v>546</v>
      </c>
      <c r="B44" s="412">
        <v>54147.16211</v>
      </c>
      <c r="C44" s="412">
        <v>597.66495</v>
      </c>
      <c r="D44" s="412">
        <v>54744.82706</v>
      </c>
      <c r="E44" s="412"/>
      <c r="F44" s="412">
        <v>6374.513099999999</v>
      </c>
      <c r="G44" s="412">
        <v>6.71663</v>
      </c>
      <c r="H44" s="412">
        <v>6381.22973</v>
      </c>
      <c r="I44" s="412"/>
      <c r="J44" s="412">
        <v>10004.39748</v>
      </c>
      <c r="K44" s="412">
        <v>46.84265</v>
      </c>
      <c r="L44" s="412">
        <v>10051.24013</v>
      </c>
      <c r="M44" s="414" t="s">
        <v>546</v>
      </c>
      <c r="N44" s="412">
        <v>10829.55061</v>
      </c>
      <c r="O44" s="412">
        <v>7.789899999999999</v>
      </c>
      <c r="P44" s="412">
        <v>10837.34051</v>
      </c>
      <c r="Q44" s="412"/>
      <c r="R44" s="412">
        <v>2252.98349</v>
      </c>
      <c r="S44" s="412">
        <v>0.043590000000000004</v>
      </c>
      <c r="T44" s="412">
        <v>2253.0270800000003</v>
      </c>
      <c r="U44" s="412"/>
      <c r="V44" s="412">
        <v>72615.59770999999</v>
      </c>
      <c r="W44" s="412">
        <v>244.78573</v>
      </c>
      <c r="X44" s="412">
        <v>72860.38343999999</v>
      </c>
      <c r="Y44" s="414" t="s">
        <v>546</v>
      </c>
      <c r="Z44" s="412">
        <v>0</v>
      </c>
      <c r="AA44" s="412">
        <v>0</v>
      </c>
      <c r="AB44" s="412">
        <v>0</v>
      </c>
      <c r="AC44" s="412"/>
      <c r="AD44" s="412">
        <v>2852.67652</v>
      </c>
      <c r="AE44" s="412">
        <v>1965.4446200000002</v>
      </c>
      <c r="AF44" s="412">
        <v>4818.121139999999</v>
      </c>
      <c r="AG44" s="412"/>
      <c r="AH44" s="412">
        <v>807.67035</v>
      </c>
      <c r="AI44" s="412">
        <v>31.876450000000002</v>
      </c>
      <c r="AJ44" s="412">
        <v>839.5468000000001</v>
      </c>
      <c r="AK44" s="414" t="s">
        <v>546</v>
      </c>
      <c r="AL44" s="412">
        <v>217.79407</v>
      </c>
      <c r="AM44" s="412">
        <v>10.555860000000001</v>
      </c>
      <c r="AN44" s="412">
        <v>228.34993</v>
      </c>
      <c r="AO44" s="412"/>
      <c r="AP44" s="412">
        <v>160102.34544</v>
      </c>
      <c r="AQ44" s="412">
        <v>2911.7203800000007</v>
      </c>
      <c r="AR44" s="412">
        <v>163014.06582</v>
      </c>
    </row>
    <row r="45" spans="1:44" s="410" customFormat="1" ht="5.1" customHeight="1">
      <c r="A45" s="414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4"/>
      <c r="N45" s="417"/>
      <c r="O45" s="417"/>
      <c r="P45" s="417"/>
      <c r="Q45" s="417"/>
      <c r="R45" s="417"/>
      <c r="S45" s="417"/>
      <c r="T45" s="417"/>
      <c r="U45" s="417"/>
      <c r="V45" s="417">
        <v>0</v>
      </c>
      <c r="W45" s="417">
        <v>0</v>
      </c>
      <c r="X45" s="417">
        <v>0</v>
      </c>
      <c r="Y45" s="414"/>
      <c r="Z45" s="417"/>
      <c r="AA45" s="417"/>
      <c r="AB45" s="417"/>
      <c r="AC45" s="417"/>
      <c r="AD45" s="417"/>
      <c r="AE45" s="417"/>
      <c r="AF45" s="417"/>
      <c r="AG45" s="417"/>
      <c r="AH45" s="417">
        <v>0</v>
      </c>
      <c r="AI45" s="417">
        <v>0</v>
      </c>
      <c r="AJ45" s="417">
        <v>0</v>
      </c>
      <c r="AK45" s="414"/>
      <c r="AL45" s="417"/>
      <c r="AM45" s="417"/>
      <c r="AN45" s="417"/>
      <c r="AO45" s="417"/>
      <c r="AP45" s="417"/>
      <c r="AQ45" s="417"/>
      <c r="AR45" s="417"/>
    </row>
    <row r="46" spans="1:44" s="410" customFormat="1" ht="8.1" customHeight="1">
      <c r="A46" s="408" t="s">
        <v>547</v>
      </c>
      <c r="B46" s="409">
        <v>898.79537</v>
      </c>
      <c r="C46" s="409">
        <v>5637.4693</v>
      </c>
      <c r="D46" s="409">
        <v>6536.26467</v>
      </c>
      <c r="E46" s="409"/>
      <c r="F46" s="409">
        <v>4152.39689</v>
      </c>
      <c r="G46" s="409">
        <v>221.56395999999998</v>
      </c>
      <c r="H46" s="409">
        <v>4373.9608499999995</v>
      </c>
      <c r="I46" s="409"/>
      <c r="J46" s="409">
        <v>2487.0463799999998</v>
      </c>
      <c r="K46" s="409">
        <v>138.37882000000002</v>
      </c>
      <c r="L46" s="409">
        <v>2625.4252</v>
      </c>
      <c r="M46" s="408" t="s">
        <v>547</v>
      </c>
      <c r="N46" s="409">
        <v>15.68227</v>
      </c>
      <c r="O46" s="409">
        <v>0</v>
      </c>
      <c r="P46" s="409">
        <v>15.68227</v>
      </c>
      <c r="Q46" s="409"/>
      <c r="R46" s="409">
        <v>867.07947</v>
      </c>
      <c r="S46" s="409">
        <v>5.27538</v>
      </c>
      <c r="T46" s="409">
        <v>872.3548499999999</v>
      </c>
      <c r="U46" s="409"/>
      <c r="V46" s="409">
        <v>0</v>
      </c>
      <c r="W46" s="409">
        <v>0</v>
      </c>
      <c r="X46" s="409">
        <v>0</v>
      </c>
      <c r="Y46" s="408" t="s">
        <v>547</v>
      </c>
      <c r="Z46" s="409">
        <v>0.7052999999999999</v>
      </c>
      <c r="AA46" s="409">
        <v>2.8482600000000002</v>
      </c>
      <c r="AB46" s="409">
        <v>3.55356</v>
      </c>
      <c r="AC46" s="409"/>
      <c r="AD46" s="409">
        <v>0</v>
      </c>
      <c r="AE46" s="409">
        <v>0</v>
      </c>
      <c r="AF46" s="409">
        <v>0</v>
      </c>
      <c r="AG46" s="409"/>
      <c r="AH46" s="409">
        <v>187.69501</v>
      </c>
      <c r="AI46" s="409">
        <v>8.70143</v>
      </c>
      <c r="AJ46" s="409">
        <v>196.39644</v>
      </c>
      <c r="AK46" s="408" t="s">
        <v>547</v>
      </c>
      <c r="AL46" s="409">
        <v>330.45097999999996</v>
      </c>
      <c r="AM46" s="409">
        <v>38.17166</v>
      </c>
      <c r="AN46" s="409">
        <v>368.62264</v>
      </c>
      <c r="AO46" s="409"/>
      <c r="AP46" s="409">
        <v>8939.851669999998</v>
      </c>
      <c r="AQ46" s="409">
        <v>6052.40881</v>
      </c>
      <c r="AR46" s="409">
        <v>14992.260479999999</v>
      </c>
    </row>
    <row r="47" spans="1:44" s="415" customFormat="1" ht="9" customHeight="1">
      <c r="A47" s="414" t="s">
        <v>548</v>
      </c>
      <c r="B47" s="412">
        <v>0</v>
      </c>
      <c r="C47" s="412">
        <v>0</v>
      </c>
      <c r="D47" s="412">
        <v>0</v>
      </c>
      <c r="E47" s="412"/>
      <c r="F47" s="412">
        <v>149.49746</v>
      </c>
      <c r="G47" s="412">
        <v>0</v>
      </c>
      <c r="H47" s="412">
        <v>149.49746</v>
      </c>
      <c r="I47" s="412"/>
      <c r="J47" s="412">
        <v>0</v>
      </c>
      <c r="K47" s="412">
        <v>0</v>
      </c>
      <c r="L47" s="412">
        <v>0</v>
      </c>
      <c r="M47" s="414" t="s">
        <v>548</v>
      </c>
      <c r="N47" s="412">
        <v>0</v>
      </c>
      <c r="O47" s="412">
        <v>0</v>
      </c>
      <c r="P47" s="412">
        <v>0</v>
      </c>
      <c r="Q47" s="412"/>
      <c r="R47" s="412">
        <v>0</v>
      </c>
      <c r="S47" s="412">
        <v>0</v>
      </c>
      <c r="T47" s="412">
        <v>0</v>
      </c>
      <c r="U47" s="412"/>
      <c r="V47" s="412">
        <v>0</v>
      </c>
      <c r="W47" s="412">
        <v>0</v>
      </c>
      <c r="X47" s="412">
        <v>0</v>
      </c>
      <c r="Y47" s="414" t="s">
        <v>548</v>
      </c>
      <c r="Z47" s="412">
        <v>0</v>
      </c>
      <c r="AA47" s="412">
        <v>0</v>
      </c>
      <c r="AB47" s="412">
        <v>0</v>
      </c>
      <c r="AC47" s="412"/>
      <c r="AD47" s="412">
        <v>0</v>
      </c>
      <c r="AE47" s="412">
        <v>0</v>
      </c>
      <c r="AF47" s="412">
        <v>0</v>
      </c>
      <c r="AG47" s="412"/>
      <c r="AH47" s="412">
        <v>0</v>
      </c>
      <c r="AI47" s="412">
        <v>0</v>
      </c>
      <c r="AJ47" s="412">
        <v>0</v>
      </c>
      <c r="AK47" s="414" t="s">
        <v>548</v>
      </c>
      <c r="AL47" s="412">
        <v>187.48822</v>
      </c>
      <c r="AM47" s="412">
        <v>0</v>
      </c>
      <c r="AN47" s="412">
        <v>187.48822</v>
      </c>
      <c r="AO47" s="412"/>
      <c r="AP47" s="412">
        <v>336.98568</v>
      </c>
      <c r="AQ47" s="412">
        <v>0</v>
      </c>
      <c r="AR47" s="412">
        <v>336.98568</v>
      </c>
    </row>
    <row r="48" spans="1:44" s="410" customFormat="1" ht="9" customHeight="1">
      <c r="A48" s="414" t="s">
        <v>544</v>
      </c>
      <c r="B48" s="412">
        <v>0</v>
      </c>
      <c r="C48" s="412">
        <v>0</v>
      </c>
      <c r="D48" s="412">
        <v>0</v>
      </c>
      <c r="E48" s="412"/>
      <c r="F48" s="412">
        <v>0</v>
      </c>
      <c r="G48" s="412">
        <v>0</v>
      </c>
      <c r="H48" s="412">
        <v>0</v>
      </c>
      <c r="I48" s="412"/>
      <c r="J48" s="412">
        <v>0</v>
      </c>
      <c r="K48" s="412">
        <v>0</v>
      </c>
      <c r="L48" s="412">
        <v>0</v>
      </c>
      <c r="M48" s="414" t="s">
        <v>544</v>
      </c>
      <c r="N48" s="412">
        <v>0</v>
      </c>
      <c r="O48" s="412">
        <v>0</v>
      </c>
      <c r="P48" s="412">
        <v>0</v>
      </c>
      <c r="Q48" s="412"/>
      <c r="R48" s="412">
        <v>0</v>
      </c>
      <c r="S48" s="412">
        <v>0</v>
      </c>
      <c r="T48" s="412">
        <v>0</v>
      </c>
      <c r="U48" s="412"/>
      <c r="V48" s="412">
        <v>0</v>
      </c>
      <c r="W48" s="412">
        <v>0</v>
      </c>
      <c r="X48" s="412">
        <v>0</v>
      </c>
      <c r="Y48" s="414" t="s">
        <v>544</v>
      </c>
      <c r="Z48" s="412">
        <v>0</v>
      </c>
      <c r="AA48" s="412">
        <v>0</v>
      </c>
      <c r="AB48" s="412">
        <v>0</v>
      </c>
      <c r="AC48" s="412"/>
      <c r="AD48" s="412">
        <v>0</v>
      </c>
      <c r="AE48" s="412">
        <v>0</v>
      </c>
      <c r="AF48" s="412">
        <v>0</v>
      </c>
      <c r="AG48" s="412"/>
      <c r="AH48" s="412">
        <v>0</v>
      </c>
      <c r="AI48" s="412">
        <v>0</v>
      </c>
      <c r="AJ48" s="412">
        <v>0</v>
      </c>
      <c r="AK48" s="414" t="s">
        <v>544</v>
      </c>
      <c r="AL48" s="412">
        <v>1.38338</v>
      </c>
      <c r="AM48" s="412">
        <v>3.59146</v>
      </c>
      <c r="AN48" s="412">
        <v>4.97484</v>
      </c>
      <c r="AO48" s="412"/>
      <c r="AP48" s="412">
        <v>1.38338</v>
      </c>
      <c r="AQ48" s="412">
        <v>3.59146</v>
      </c>
      <c r="AR48" s="412">
        <v>4.97484</v>
      </c>
    </row>
    <row r="49" spans="1:44" s="410" customFormat="1" ht="9" customHeight="1">
      <c r="A49" s="414" t="s">
        <v>545</v>
      </c>
      <c r="B49" s="412">
        <v>9.45212</v>
      </c>
      <c r="C49" s="412">
        <v>0</v>
      </c>
      <c r="D49" s="412">
        <v>9.45212</v>
      </c>
      <c r="E49" s="412"/>
      <c r="F49" s="412">
        <v>19.66666</v>
      </c>
      <c r="G49" s="412">
        <v>0</v>
      </c>
      <c r="H49" s="412">
        <v>19.66666</v>
      </c>
      <c r="I49" s="412"/>
      <c r="J49" s="412">
        <v>5.31</v>
      </c>
      <c r="K49" s="412">
        <v>0</v>
      </c>
      <c r="L49" s="412">
        <v>5.31</v>
      </c>
      <c r="M49" s="414" t="s">
        <v>545</v>
      </c>
      <c r="N49" s="412">
        <v>0</v>
      </c>
      <c r="O49" s="412">
        <v>0</v>
      </c>
      <c r="P49" s="412">
        <v>0</v>
      </c>
      <c r="Q49" s="412"/>
      <c r="R49" s="412">
        <v>5.31</v>
      </c>
      <c r="S49" s="412">
        <v>0</v>
      </c>
      <c r="T49" s="412">
        <v>5.31</v>
      </c>
      <c r="U49" s="412"/>
      <c r="V49" s="412">
        <v>0</v>
      </c>
      <c r="W49" s="412">
        <v>0</v>
      </c>
      <c r="X49" s="412">
        <v>0</v>
      </c>
      <c r="Y49" s="414" t="s">
        <v>545</v>
      </c>
      <c r="Z49" s="412">
        <v>0</v>
      </c>
      <c r="AA49" s="412">
        <v>0</v>
      </c>
      <c r="AB49" s="412">
        <v>0</v>
      </c>
      <c r="AC49" s="412"/>
      <c r="AD49" s="412">
        <v>0</v>
      </c>
      <c r="AE49" s="412">
        <v>0</v>
      </c>
      <c r="AF49" s="412">
        <v>0</v>
      </c>
      <c r="AG49" s="412"/>
      <c r="AH49" s="412">
        <v>0</v>
      </c>
      <c r="AI49" s="412">
        <v>0</v>
      </c>
      <c r="AJ49" s="412">
        <v>0</v>
      </c>
      <c r="AK49" s="414" t="s">
        <v>545</v>
      </c>
      <c r="AL49" s="412">
        <v>11.0625</v>
      </c>
      <c r="AM49" s="412">
        <v>0</v>
      </c>
      <c r="AN49" s="412">
        <v>11.0625</v>
      </c>
      <c r="AO49" s="412"/>
      <c r="AP49" s="412">
        <v>50.801280000000006</v>
      </c>
      <c r="AQ49" s="412">
        <v>0</v>
      </c>
      <c r="AR49" s="412">
        <v>50.801280000000006</v>
      </c>
    </row>
    <row r="50" spans="1:44" s="410" customFormat="1" ht="9" customHeight="1">
      <c r="A50" s="414" t="s">
        <v>549</v>
      </c>
      <c r="B50" s="412">
        <v>889.34325</v>
      </c>
      <c r="C50" s="412">
        <v>5637.4693</v>
      </c>
      <c r="D50" s="412">
        <v>6526.81255</v>
      </c>
      <c r="E50" s="412"/>
      <c r="F50" s="412">
        <v>3983.23277</v>
      </c>
      <c r="G50" s="412">
        <v>221.56395999999998</v>
      </c>
      <c r="H50" s="412">
        <v>4204.79673</v>
      </c>
      <c r="I50" s="412"/>
      <c r="J50" s="412">
        <v>2481.73638</v>
      </c>
      <c r="K50" s="412">
        <v>138.37882000000002</v>
      </c>
      <c r="L50" s="412">
        <v>2620.1152</v>
      </c>
      <c r="M50" s="414" t="s">
        <v>549</v>
      </c>
      <c r="N50" s="412">
        <v>15.68227</v>
      </c>
      <c r="O50" s="412">
        <v>0</v>
      </c>
      <c r="P50" s="412">
        <v>15.68227</v>
      </c>
      <c r="Q50" s="412"/>
      <c r="R50" s="412">
        <v>861.76947</v>
      </c>
      <c r="S50" s="412">
        <v>5.27538</v>
      </c>
      <c r="T50" s="412">
        <v>867.04485</v>
      </c>
      <c r="U50" s="412"/>
      <c r="V50" s="412">
        <v>0</v>
      </c>
      <c r="W50" s="412">
        <v>0</v>
      </c>
      <c r="X50" s="412">
        <v>0</v>
      </c>
      <c r="Y50" s="414" t="s">
        <v>549</v>
      </c>
      <c r="Z50" s="412">
        <v>0.7052999999999999</v>
      </c>
      <c r="AA50" s="412">
        <v>2.8482600000000002</v>
      </c>
      <c r="AB50" s="412">
        <v>3.55356</v>
      </c>
      <c r="AC50" s="412"/>
      <c r="AD50" s="412">
        <v>0</v>
      </c>
      <c r="AE50" s="412">
        <v>0</v>
      </c>
      <c r="AF50" s="412">
        <v>0</v>
      </c>
      <c r="AG50" s="412"/>
      <c r="AH50" s="412">
        <v>187.69501</v>
      </c>
      <c r="AI50" s="412">
        <v>8.70143</v>
      </c>
      <c r="AJ50" s="412">
        <v>196.39644</v>
      </c>
      <c r="AK50" s="414" t="s">
        <v>549</v>
      </c>
      <c r="AL50" s="412">
        <v>130.51688000000001</v>
      </c>
      <c r="AM50" s="412">
        <v>34.5802</v>
      </c>
      <c r="AN50" s="412">
        <v>165.09707999999998</v>
      </c>
      <c r="AO50" s="412"/>
      <c r="AP50" s="412">
        <v>8550.68133</v>
      </c>
      <c r="AQ50" s="412">
        <v>6048.81735</v>
      </c>
      <c r="AR50" s="412">
        <v>14599.49868</v>
      </c>
    </row>
    <row r="51" spans="1:44" s="410" customFormat="1" ht="5.1" customHeight="1">
      <c r="A51" s="414"/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4"/>
      <c r="N51" s="412"/>
      <c r="O51" s="412"/>
      <c r="P51" s="412"/>
      <c r="Q51" s="412"/>
      <c r="R51" s="412"/>
      <c r="S51" s="412"/>
      <c r="T51" s="412"/>
      <c r="U51" s="412"/>
      <c r="V51" s="412">
        <v>0</v>
      </c>
      <c r="W51" s="412">
        <v>0</v>
      </c>
      <c r="X51" s="412">
        <v>0</v>
      </c>
      <c r="Y51" s="414"/>
      <c r="Z51" s="412"/>
      <c r="AA51" s="412"/>
      <c r="AB51" s="412"/>
      <c r="AC51" s="412"/>
      <c r="AD51" s="412"/>
      <c r="AE51" s="412"/>
      <c r="AF51" s="412"/>
      <c r="AG51" s="412"/>
      <c r="AH51" s="412">
        <v>0</v>
      </c>
      <c r="AI51" s="412">
        <v>0</v>
      </c>
      <c r="AJ51" s="412">
        <v>0</v>
      </c>
      <c r="AK51" s="414"/>
      <c r="AL51" s="412"/>
      <c r="AM51" s="412"/>
      <c r="AN51" s="412"/>
      <c r="AO51" s="412"/>
      <c r="AP51" s="412"/>
      <c r="AQ51" s="412"/>
      <c r="AR51" s="412"/>
    </row>
    <row r="52" spans="1:44" s="493" customFormat="1" ht="9.75" customHeight="1">
      <c r="A52" s="416" t="s">
        <v>550</v>
      </c>
      <c r="B52" s="417">
        <v>0</v>
      </c>
      <c r="C52" s="417">
        <v>0</v>
      </c>
      <c r="D52" s="417">
        <v>0</v>
      </c>
      <c r="E52" s="417"/>
      <c r="F52" s="417">
        <v>0</v>
      </c>
      <c r="G52" s="417">
        <v>0</v>
      </c>
      <c r="H52" s="417">
        <v>0</v>
      </c>
      <c r="I52" s="417"/>
      <c r="J52" s="417">
        <v>0</v>
      </c>
      <c r="K52" s="417">
        <v>0</v>
      </c>
      <c r="L52" s="417">
        <v>0</v>
      </c>
      <c r="M52" s="416" t="s">
        <v>550</v>
      </c>
      <c r="N52" s="417">
        <v>265.09538</v>
      </c>
      <c r="O52" s="417">
        <v>0</v>
      </c>
      <c r="P52" s="417">
        <v>265.095</v>
      </c>
      <c r="Q52" s="417"/>
      <c r="R52" s="417">
        <v>630.61646</v>
      </c>
      <c r="S52" s="417">
        <v>0</v>
      </c>
      <c r="T52" s="417">
        <v>630.616</v>
      </c>
      <c r="U52" s="417"/>
      <c r="V52" s="417">
        <v>0</v>
      </c>
      <c r="W52" s="417">
        <v>0</v>
      </c>
      <c r="X52" s="417">
        <v>0</v>
      </c>
      <c r="Y52" s="416" t="s">
        <v>550</v>
      </c>
      <c r="Z52" s="417">
        <v>0</v>
      </c>
      <c r="AA52" s="417">
        <v>0</v>
      </c>
      <c r="AB52" s="417">
        <v>0</v>
      </c>
      <c r="AC52" s="417"/>
      <c r="AD52" s="417">
        <v>0</v>
      </c>
      <c r="AE52" s="417">
        <v>0</v>
      </c>
      <c r="AF52" s="417">
        <v>0</v>
      </c>
      <c r="AG52" s="417"/>
      <c r="AH52" s="417">
        <v>101.9192</v>
      </c>
      <c r="AI52" s="417">
        <v>201.75682</v>
      </c>
      <c r="AJ52" s="417">
        <v>303.676</v>
      </c>
      <c r="AK52" s="416" t="s">
        <v>550</v>
      </c>
      <c r="AL52" s="417">
        <v>0</v>
      </c>
      <c r="AM52" s="417">
        <v>0</v>
      </c>
      <c r="AN52" s="417">
        <v>0</v>
      </c>
      <c r="AO52" s="417"/>
      <c r="AP52" s="417">
        <v>997.63104</v>
      </c>
      <c r="AQ52" s="417">
        <v>201.75682</v>
      </c>
      <c r="AR52" s="417">
        <v>1199.387</v>
      </c>
    </row>
    <row r="53" spans="1:44" s="410" customFormat="1" ht="7.5" customHeight="1">
      <c r="A53" s="408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8"/>
      <c r="N53" s="409"/>
      <c r="O53" s="409"/>
      <c r="P53" s="409"/>
      <c r="Q53" s="409"/>
      <c r="R53" s="409"/>
      <c r="S53" s="409"/>
      <c r="T53" s="409"/>
      <c r="U53" s="409"/>
      <c r="V53" s="409">
        <v>0</v>
      </c>
      <c r="W53" s="409">
        <v>0</v>
      </c>
      <c r="X53" s="409">
        <v>0</v>
      </c>
      <c r="Y53" s="408"/>
      <c r="Z53" s="409"/>
      <c r="AA53" s="409"/>
      <c r="AB53" s="409"/>
      <c r="AC53" s="409"/>
      <c r="AD53" s="409"/>
      <c r="AE53" s="409"/>
      <c r="AF53" s="409"/>
      <c r="AG53" s="409"/>
      <c r="AH53" s="409">
        <v>0</v>
      </c>
      <c r="AI53" s="409">
        <v>0</v>
      </c>
      <c r="AJ53" s="409">
        <v>0</v>
      </c>
      <c r="AK53" s="408"/>
      <c r="AL53" s="409"/>
      <c r="AM53" s="409"/>
      <c r="AN53" s="409"/>
      <c r="AO53" s="409"/>
      <c r="AP53" s="409"/>
      <c r="AQ53" s="409"/>
      <c r="AR53" s="409"/>
    </row>
    <row r="54" spans="1:44" s="410" customFormat="1" ht="8.1" customHeight="1">
      <c r="A54" s="408" t="s">
        <v>551</v>
      </c>
      <c r="B54" s="409">
        <v>290952.22273000004</v>
      </c>
      <c r="C54" s="409">
        <v>-5690.110320000001</v>
      </c>
      <c r="D54" s="409">
        <v>285262.11241</v>
      </c>
      <c r="E54" s="409"/>
      <c r="F54" s="409">
        <v>222668.35162</v>
      </c>
      <c r="G54" s="409">
        <v>-522.45484</v>
      </c>
      <c r="H54" s="409">
        <v>222145.89678</v>
      </c>
      <c r="I54" s="409"/>
      <c r="J54" s="409">
        <v>116931.50877</v>
      </c>
      <c r="K54" s="409">
        <v>-889.4841700000001</v>
      </c>
      <c r="L54" s="409">
        <v>116042.02459999999</v>
      </c>
      <c r="M54" s="408" t="s">
        <v>551</v>
      </c>
      <c r="N54" s="409">
        <v>64795.23155</v>
      </c>
      <c r="O54" s="409">
        <v>19.83554</v>
      </c>
      <c r="P54" s="409">
        <v>64815.067090000004</v>
      </c>
      <c r="Q54" s="409"/>
      <c r="R54" s="409">
        <v>21581.58063</v>
      </c>
      <c r="S54" s="409">
        <v>-6.51865</v>
      </c>
      <c r="T54" s="409">
        <v>21575.061980000002</v>
      </c>
      <c r="U54" s="409"/>
      <c r="V54" s="409">
        <v>97184.57255</v>
      </c>
      <c r="W54" s="409">
        <v>107.21010000000001</v>
      </c>
      <c r="X54" s="409">
        <v>97291.78265000001</v>
      </c>
      <c r="Y54" s="408" t="s">
        <v>551</v>
      </c>
      <c r="Z54" s="409">
        <v>109.80993</v>
      </c>
      <c r="AA54" s="409">
        <v>62.44122</v>
      </c>
      <c r="AB54" s="409">
        <v>172.25115</v>
      </c>
      <c r="AC54" s="409"/>
      <c r="AD54" s="409">
        <v>18855.13363</v>
      </c>
      <c r="AE54" s="409">
        <v>6434.41399</v>
      </c>
      <c r="AF54" s="409">
        <v>25289.54762</v>
      </c>
      <c r="AG54" s="409"/>
      <c r="AH54" s="409">
        <v>31597.14961</v>
      </c>
      <c r="AI54" s="409">
        <v>407.05781</v>
      </c>
      <c r="AJ54" s="409">
        <v>32004.207420000002</v>
      </c>
      <c r="AK54" s="408" t="s">
        <v>551</v>
      </c>
      <c r="AL54" s="409">
        <v>36446.20439</v>
      </c>
      <c r="AM54" s="409">
        <v>1512.44942</v>
      </c>
      <c r="AN54" s="409">
        <v>37958.65381</v>
      </c>
      <c r="AO54" s="409"/>
      <c r="AP54" s="409">
        <v>901121.76541</v>
      </c>
      <c r="AQ54" s="409">
        <v>1434.8400999999992</v>
      </c>
      <c r="AR54" s="409">
        <v>902556.60551</v>
      </c>
    </row>
    <row r="55" spans="1:44" s="415" customFormat="1" ht="5.1" customHeight="1">
      <c r="A55" s="416"/>
      <c r="B55" s="417"/>
      <c r="C55" s="417"/>
      <c r="D55" s="417"/>
      <c r="E55" s="417"/>
      <c r="F55" s="417"/>
      <c r="G55" s="417"/>
      <c r="H55" s="417"/>
      <c r="I55" s="417"/>
      <c r="J55" s="417">
        <v>0</v>
      </c>
      <c r="K55" s="417">
        <v>0</v>
      </c>
      <c r="L55" s="417">
        <v>0</v>
      </c>
      <c r="M55" s="416"/>
      <c r="N55" s="417"/>
      <c r="O55" s="417"/>
      <c r="P55" s="417"/>
      <c r="Q55" s="417"/>
      <c r="R55" s="417"/>
      <c r="S55" s="417"/>
      <c r="T55" s="417"/>
      <c r="U55" s="417"/>
      <c r="V55" s="417">
        <v>0</v>
      </c>
      <c r="W55" s="417">
        <v>0</v>
      </c>
      <c r="X55" s="417">
        <v>0</v>
      </c>
      <c r="Y55" s="416"/>
      <c r="Z55" s="417"/>
      <c r="AA55" s="417"/>
      <c r="AB55" s="417"/>
      <c r="AC55" s="417"/>
      <c r="AD55" s="417"/>
      <c r="AE55" s="417"/>
      <c r="AF55" s="417"/>
      <c r="AG55" s="417"/>
      <c r="AH55" s="417">
        <v>0</v>
      </c>
      <c r="AI55" s="417">
        <v>0</v>
      </c>
      <c r="AJ55" s="417">
        <v>0</v>
      </c>
      <c r="AK55" s="416"/>
      <c r="AL55" s="417"/>
      <c r="AM55" s="417"/>
      <c r="AN55" s="417"/>
      <c r="AO55" s="417"/>
      <c r="AP55" s="417"/>
      <c r="AQ55" s="417"/>
      <c r="AR55" s="417"/>
    </row>
    <row r="56" spans="1:44" s="410" customFormat="1" ht="8.1" customHeight="1">
      <c r="A56" s="408" t="s">
        <v>552</v>
      </c>
      <c r="B56" s="409">
        <v>180157.97702000002</v>
      </c>
      <c r="C56" s="409">
        <v>12274.55714</v>
      </c>
      <c r="D56" s="409">
        <v>192432.53416</v>
      </c>
      <c r="E56" s="409"/>
      <c r="F56" s="409">
        <v>171811.96601</v>
      </c>
      <c r="G56" s="409">
        <v>8644.43849</v>
      </c>
      <c r="H56" s="409">
        <v>180456.4045</v>
      </c>
      <c r="I56" s="409"/>
      <c r="J56" s="409">
        <v>97612.67659999999</v>
      </c>
      <c r="K56" s="409">
        <v>0</v>
      </c>
      <c r="L56" s="409">
        <v>97612.67659999999</v>
      </c>
      <c r="M56" s="408" t="s">
        <v>552</v>
      </c>
      <c r="N56" s="409">
        <v>43868.51940999999</v>
      </c>
      <c r="O56" s="409">
        <v>0</v>
      </c>
      <c r="P56" s="409">
        <v>43868.51940999999</v>
      </c>
      <c r="Q56" s="409"/>
      <c r="R56" s="409">
        <v>18490.08345</v>
      </c>
      <c r="S56" s="409">
        <v>1796.8358600000001</v>
      </c>
      <c r="T56" s="409">
        <v>20286.919309999997</v>
      </c>
      <c r="U56" s="409"/>
      <c r="V56" s="409">
        <v>68423.58093000001</v>
      </c>
      <c r="W56" s="409">
        <v>12414.09412</v>
      </c>
      <c r="X56" s="409">
        <v>80837.67504999999</v>
      </c>
      <c r="Y56" s="408" t="s">
        <v>552</v>
      </c>
      <c r="Z56" s="409">
        <v>69.47964</v>
      </c>
      <c r="AA56" s="409">
        <v>57.155449999999995</v>
      </c>
      <c r="AB56" s="409">
        <v>126.63508999999999</v>
      </c>
      <c r="AC56" s="409"/>
      <c r="AD56" s="409">
        <v>22432.605050000002</v>
      </c>
      <c r="AE56" s="409">
        <v>4137.24696</v>
      </c>
      <c r="AF56" s="409">
        <v>26569.852010000002</v>
      </c>
      <c r="AG56" s="409"/>
      <c r="AH56" s="409">
        <v>21688.46691</v>
      </c>
      <c r="AI56" s="409">
        <v>1616.9231000000002</v>
      </c>
      <c r="AJ56" s="409">
        <v>23305.390010000003</v>
      </c>
      <c r="AK56" s="408" t="s">
        <v>552</v>
      </c>
      <c r="AL56" s="409">
        <v>32107.46385</v>
      </c>
      <c r="AM56" s="409">
        <v>3088.02529</v>
      </c>
      <c r="AN56" s="409">
        <v>35195.48914</v>
      </c>
      <c r="AO56" s="409"/>
      <c r="AP56" s="409">
        <v>656662.8188700001</v>
      </c>
      <c r="AQ56" s="409">
        <v>44029.27641</v>
      </c>
      <c r="AR56" s="409">
        <v>700692.0952799999</v>
      </c>
    </row>
    <row r="57" spans="1:44" s="415" customFormat="1" ht="9" customHeight="1">
      <c r="A57" s="414" t="s">
        <v>553</v>
      </c>
      <c r="B57" s="412">
        <v>65910.61834</v>
      </c>
      <c r="C57" s="412">
        <v>20.01022</v>
      </c>
      <c r="D57" s="412">
        <v>65930.62856</v>
      </c>
      <c r="E57" s="412"/>
      <c r="F57" s="412">
        <v>136630.70479</v>
      </c>
      <c r="G57" s="412">
        <v>597.1231300000001</v>
      </c>
      <c r="H57" s="412">
        <v>137227.82791999998</v>
      </c>
      <c r="I57" s="412"/>
      <c r="J57" s="412">
        <v>73036.50861</v>
      </c>
      <c r="K57" s="412">
        <v>0</v>
      </c>
      <c r="L57" s="412">
        <v>73036.50861</v>
      </c>
      <c r="M57" s="414" t="s">
        <v>553</v>
      </c>
      <c r="N57" s="412">
        <v>30283.15434</v>
      </c>
      <c r="O57" s="412">
        <v>0</v>
      </c>
      <c r="P57" s="412">
        <v>30283.15434</v>
      </c>
      <c r="Q57" s="412"/>
      <c r="R57" s="412">
        <v>14316.702</v>
      </c>
      <c r="S57" s="412">
        <v>17.06226</v>
      </c>
      <c r="T57" s="412">
        <v>14333.76426</v>
      </c>
      <c r="U57" s="412"/>
      <c r="V57" s="412">
        <v>33048.35383</v>
      </c>
      <c r="W57" s="412">
        <v>25.83875</v>
      </c>
      <c r="X57" s="412">
        <v>33074.192579999995</v>
      </c>
      <c r="Y57" s="414" t="s">
        <v>553</v>
      </c>
      <c r="Z57" s="412">
        <v>43.883</v>
      </c>
      <c r="AA57" s="412">
        <v>0</v>
      </c>
      <c r="AB57" s="412">
        <v>43.883</v>
      </c>
      <c r="AC57" s="412"/>
      <c r="AD57" s="412">
        <v>11451.14056</v>
      </c>
      <c r="AE57" s="412">
        <v>253.95056</v>
      </c>
      <c r="AF57" s="412">
        <v>11705.09112</v>
      </c>
      <c r="AG57" s="412"/>
      <c r="AH57" s="412">
        <v>17708.88532</v>
      </c>
      <c r="AI57" s="412">
        <v>50.38441</v>
      </c>
      <c r="AJ57" s="412">
        <v>17759.26973</v>
      </c>
      <c r="AK57" s="414" t="s">
        <v>553</v>
      </c>
      <c r="AL57" s="412">
        <v>23910.97841</v>
      </c>
      <c r="AM57" s="412">
        <v>49.6261</v>
      </c>
      <c r="AN57" s="412">
        <v>23960.60451</v>
      </c>
      <c r="AO57" s="412"/>
      <c r="AP57" s="412">
        <v>406340.9291999999</v>
      </c>
      <c r="AQ57" s="412">
        <v>1013.99543</v>
      </c>
      <c r="AR57" s="412">
        <v>407354.92462999996</v>
      </c>
    </row>
    <row r="58" spans="1:45" s="410" customFormat="1" ht="9" customHeight="1">
      <c r="A58" s="414" t="s">
        <v>554</v>
      </c>
      <c r="B58" s="412">
        <v>0</v>
      </c>
      <c r="C58" s="412">
        <v>131.9869</v>
      </c>
      <c r="D58" s="412">
        <v>131.9869</v>
      </c>
      <c r="E58" s="412"/>
      <c r="F58" s="412">
        <v>192.97264</v>
      </c>
      <c r="G58" s="412">
        <v>5.32986</v>
      </c>
      <c r="H58" s="412">
        <v>198.3025</v>
      </c>
      <c r="I58" s="412"/>
      <c r="J58" s="412">
        <v>154.9215</v>
      </c>
      <c r="K58" s="412">
        <v>0</v>
      </c>
      <c r="L58" s="412">
        <v>154.9215</v>
      </c>
      <c r="M58" s="414" t="s">
        <v>554</v>
      </c>
      <c r="N58" s="412">
        <v>1203.342</v>
      </c>
      <c r="O58" s="412">
        <v>0</v>
      </c>
      <c r="P58" s="412">
        <v>1203.342</v>
      </c>
      <c r="Q58" s="412"/>
      <c r="R58" s="412">
        <v>1.06596</v>
      </c>
      <c r="S58" s="412">
        <v>140.68798999999999</v>
      </c>
      <c r="T58" s="412">
        <v>141.75395</v>
      </c>
      <c r="U58" s="412"/>
      <c r="V58" s="412">
        <v>0</v>
      </c>
      <c r="W58" s="412">
        <v>33.68969</v>
      </c>
      <c r="X58" s="412">
        <v>33.68969</v>
      </c>
      <c r="Y58" s="414" t="s">
        <v>554</v>
      </c>
      <c r="Z58" s="412">
        <v>0</v>
      </c>
      <c r="AA58" s="412">
        <v>0</v>
      </c>
      <c r="AB58" s="412">
        <v>0</v>
      </c>
      <c r="AC58" s="412"/>
      <c r="AD58" s="412">
        <v>0</v>
      </c>
      <c r="AE58" s="412">
        <v>122.319</v>
      </c>
      <c r="AF58" s="412">
        <v>122.319</v>
      </c>
      <c r="AG58" s="412"/>
      <c r="AH58" s="412">
        <v>443.7705</v>
      </c>
      <c r="AI58" s="412">
        <v>9.55064</v>
      </c>
      <c r="AJ58" s="412">
        <v>453.32114</v>
      </c>
      <c r="AK58" s="414" t="s">
        <v>554</v>
      </c>
      <c r="AL58" s="412">
        <v>84.2388</v>
      </c>
      <c r="AM58" s="412">
        <v>14.35623</v>
      </c>
      <c r="AN58" s="412">
        <v>98.59503</v>
      </c>
      <c r="AO58" s="412"/>
      <c r="AP58" s="412">
        <v>2080.3114</v>
      </c>
      <c r="AQ58" s="412">
        <v>457.9203099999999</v>
      </c>
      <c r="AR58" s="412">
        <v>2538.23171</v>
      </c>
      <c r="AS58" s="491"/>
    </row>
    <row r="59" spans="1:44" s="410" customFormat="1" ht="9" customHeight="1">
      <c r="A59" s="414" t="s">
        <v>555</v>
      </c>
      <c r="B59" s="412">
        <v>109863.0749</v>
      </c>
      <c r="C59" s="412">
        <v>12122.07939</v>
      </c>
      <c r="D59" s="412">
        <v>121985.15429</v>
      </c>
      <c r="E59" s="412"/>
      <c r="F59" s="412">
        <v>34326.418829999995</v>
      </c>
      <c r="G59" s="412">
        <v>8040.683940000001</v>
      </c>
      <c r="H59" s="412">
        <v>42367.102770000005</v>
      </c>
      <c r="I59" s="412"/>
      <c r="J59" s="412">
        <v>24042.01602</v>
      </c>
      <c r="K59" s="412">
        <v>0</v>
      </c>
      <c r="L59" s="412">
        <v>24042.01602</v>
      </c>
      <c r="M59" s="414" t="s">
        <v>555</v>
      </c>
      <c r="N59" s="412">
        <v>11940.062689999999</v>
      </c>
      <c r="O59" s="412">
        <v>0</v>
      </c>
      <c r="P59" s="412">
        <v>11940.062689999999</v>
      </c>
      <c r="Q59" s="412"/>
      <c r="R59" s="412">
        <v>4081.42643</v>
      </c>
      <c r="S59" s="412">
        <v>1639.0766999999998</v>
      </c>
      <c r="T59" s="412">
        <v>5720.50313</v>
      </c>
      <c r="U59" s="412"/>
      <c r="V59" s="412">
        <v>34893.409799999994</v>
      </c>
      <c r="W59" s="412">
        <v>11609.97627</v>
      </c>
      <c r="X59" s="412">
        <v>46503.38607</v>
      </c>
      <c r="Y59" s="414" t="s">
        <v>555</v>
      </c>
      <c r="Z59" s="412">
        <v>25.59519</v>
      </c>
      <c r="AA59" s="412">
        <v>57.153580000000005</v>
      </c>
      <c r="AB59" s="412">
        <v>82.74877000000001</v>
      </c>
      <c r="AC59" s="412"/>
      <c r="AD59" s="412">
        <v>8514.97247</v>
      </c>
      <c r="AE59" s="412">
        <v>3712.78677</v>
      </c>
      <c r="AF59" s="412">
        <v>12227.75924</v>
      </c>
      <c r="AG59" s="412"/>
      <c r="AH59" s="412">
        <v>3380.64984</v>
      </c>
      <c r="AI59" s="412">
        <v>1556.7214</v>
      </c>
      <c r="AJ59" s="412">
        <v>4937.37124</v>
      </c>
      <c r="AK59" s="414" t="s">
        <v>555</v>
      </c>
      <c r="AL59" s="412">
        <v>7758.469349999999</v>
      </c>
      <c r="AM59" s="412">
        <v>3023.59702</v>
      </c>
      <c r="AN59" s="412">
        <v>10782.066369999999</v>
      </c>
      <c r="AO59" s="412"/>
      <c r="AP59" s="412">
        <v>238826.09551999997</v>
      </c>
      <c r="AQ59" s="412">
        <v>41762.075070000006</v>
      </c>
      <c r="AR59" s="412">
        <v>280588.17059000005</v>
      </c>
    </row>
    <row r="60" spans="1:44" s="410" customFormat="1" ht="9" customHeight="1">
      <c r="A60" s="414" t="s">
        <v>556</v>
      </c>
      <c r="B60" s="412">
        <v>4384.283780000001</v>
      </c>
      <c r="C60" s="412">
        <v>0.48063</v>
      </c>
      <c r="D60" s="412">
        <v>4384.76441</v>
      </c>
      <c r="E60" s="412"/>
      <c r="F60" s="412">
        <v>661.86975</v>
      </c>
      <c r="G60" s="412">
        <v>1.30156</v>
      </c>
      <c r="H60" s="412">
        <v>663.1713100000001</v>
      </c>
      <c r="I60" s="412"/>
      <c r="J60" s="412">
        <v>379.23046999999997</v>
      </c>
      <c r="K60" s="412">
        <v>0</v>
      </c>
      <c r="L60" s="412">
        <v>379.23046999999997</v>
      </c>
      <c r="M60" s="414" t="s">
        <v>556</v>
      </c>
      <c r="N60" s="412">
        <v>441.96038</v>
      </c>
      <c r="O60" s="412">
        <v>0</v>
      </c>
      <c r="P60" s="412">
        <v>441.96038</v>
      </c>
      <c r="Q60" s="412"/>
      <c r="R60" s="412">
        <v>90.88906</v>
      </c>
      <c r="S60" s="412">
        <v>0.00891</v>
      </c>
      <c r="T60" s="412">
        <v>90.89797</v>
      </c>
      <c r="U60" s="412"/>
      <c r="V60" s="412">
        <v>481.8173</v>
      </c>
      <c r="W60" s="412">
        <v>744.58941</v>
      </c>
      <c r="X60" s="412">
        <v>1226.40671</v>
      </c>
      <c r="Y60" s="414" t="s">
        <v>556</v>
      </c>
      <c r="Z60" s="412">
        <v>0.00145</v>
      </c>
      <c r="AA60" s="412">
        <v>0.0018700000000000001</v>
      </c>
      <c r="AB60" s="412">
        <v>0.00332</v>
      </c>
      <c r="AC60" s="412"/>
      <c r="AD60" s="412">
        <v>2466.49202</v>
      </c>
      <c r="AE60" s="412">
        <v>48.19063</v>
      </c>
      <c r="AF60" s="412">
        <v>2514.6826499999997</v>
      </c>
      <c r="AG60" s="412"/>
      <c r="AH60" s="412">
        <v>155.16125</v>
      </c>
      <c r="AI60" s="412">
        <v>0.26665</v>
      </c>
      <c r="AJ60" s="412">
        <v>155.4279</v>
      </c>
      <c r="AK60" s="414" t="s">
        <v>556</v>
      </c>
      <c r="AL60" s="412">
        <v>353.77729</v>
      </c>
      <c r="AM60" s="412">
        <v>0.44594</v>
      </c>
      <c r="AN60" s="412">
        <v>354.22323</v>
      </c>
      <c r="AO60" s="412"/>
      <c r="AP60" s="412">
        <v>9415.48275</v>
      </c>
      <c r="AQ60" s="412">
        <v>795.2856</v>
      </c>
      <c r="AR60" s="412">
        <v>10210.76835</v>
      </c>
    </row>
    <row r="61" spans="1:44" s="410" customFormat="1" ht="5.1" customHeight="1">
      <c r="A61" s="414"/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4"/>
      <c r="N61" s="412"/>
      <c r="O61" s="412"/>
      <c r="P61" s="412"/>
      <c r="Q61" s="412"/>
      <c r="R61" s="412"/>
      <c r="S61" s="412"/>
      <c r="T61" s="412"/>
      <c r="U61" s="412"/>
      <c r="V61" s="412">
        <v>0</v>
      </c>
      <c r="W61" s="412">
        <v>0</v>
      </c>
      <c r="X61" s="412">
        <v>0</v>
      </c>
      <c r="Y61" s="414"/>
      <c r="Z61" s="412"/>
      <c r="AA61" s="412"/>
      <c r="AB61" s="412"/>
      <c r="AC61" s="412"/>
      <c r="AD61" s="412"/>
      <c r="AE61" s="412"/>
      <c r="AF61" s="412"/>
      <c r="AG61" s="412"/>
      <c r="AH61" s="412">
        <v>0</v>
      </c>
      <c r="AI61" s="412">
        <v>0</v>
      </c>
      <c r="AJ61" s="412">
        <v>0</v>
      </c>
      <c r="AK61" s="414"/>
      <c r="AL61" s="412"/>
      <c r="AM61" s="412"/>
      <c r="AN61" s="412"/>
      <c r="AO61" s="412"/>
      <c r="AP61" s="412"/>
      <c r="AQ61" s="412"/>
      <c r="AR61" s="412"/>
    </row>
    <row r="62" spans="1:44" s="410" customFormat="1" ht="8.1" customHeight="1">
      <c r="A62" s="408" t="s">
        <v>557</v>
      </c>
      <c r="B62" s="409">
        <v>110794.24570999999</v>
      </c>
      <c r="C62" s="409">
        <v>-17964.66746</v>
      </c>
      <c r="D62" s="409">
        <v>92829.57825</v>
      </c>
      <c r="E62" s="409"/>
      <c r="F62" s="409">
        <v>50856.38561</v>
      </c>
      <c r="G62" s="409">
        <v>-9166.89333</v>
      </c>
      <c r="H62" s="409">
        <v>41689.49228</v>
      </c>
      <c r="I62" s="409"/>
      <c r="J62" s="409">
        <v>19318.83217</v>
      </c>
      <c r="K62" s="409">
        <v>-889.4841700000001</v>
      </c>
      <c r="L62" s="409">
        <v>18429.348</v>
      </c>
      <c r="M62" s="408" t="s">
        <v>557</v>
      </c>
      <c r="N62" s="409">
        <v>20926.71214</v>
      </c>
      <c r="O62" s="409">
        <v>19.83554</v>
      </c>
      <c r="P62" s="409">
        <v>20946.54768</v>
      </c>
      <c r="Q62" s="409"/>
      <c r="R62" s="409">
        <v>3091.4971800000003</v>
      </c>
      <c r="S62" s="409">
        <v>-1803.3545100000001</v>
      </c>
      <c r="T62" s="409">
        <v>1288.14267</v>
      </c>
      <c r="U62" s="409"/>
      <c r="V62" s="409">
        <v>28760.99162</v>
      </c>
      <c r="W62" s="409">
        <v>-12306.88402</v>
      </c>
      <c r="X62" s="409">
        <v>16454.1076</v>
      </c>
      <c r="Y62" s="408" t="s">
        <v>557</v>
      </c>
      <c r="Z62" s="409">
        <v>40.33029</v>
      </c>
      <c r="AA62" s="409">
        <v>5.28577</v>
      </c>
      <c r="AB62" s="409">
        <v>45.61606</v>
      </c>
      <c r="AC62" s="409"/>
      <c r="AD62" s="409">
        <v>-3577.47142</v>
      </c>
      <c r="AE62" s="409">
        <v>2297.1670299999996</v>
      </c>
      <c r="AF62" s="409">
        <v>-1280.3043899999998</v>
      </c>
      <c r="AG62" s="409"/>
      <c r="AH62" s="409">
        <v>9908.6827</v>
      </c>
      <c r="AI62" s="409">
        <v>-1209.86529</v>
      </c>
      <c r="AJ62" s="409">
        <v>8698.81741</v>
      </c>
      <c r="AK62" s="408" t="s">
        <v>557</v>
      </c>
      <c r="AL62" s="409">
        <v>4338.74054</v>
      </c>
      <c r="AM62" s="409">
        <v>-1575.5758700000001</v>
      </c>
      <c r="AN62" s="409">
        <v>2763.16467</v>
      </c>
      <c r="AO62" s="409"/>
      <c r="AP62" s="409">
        <v>244458.94654000003</v>
      </c>
      <c r="AQ62" s="409">
        <v>-42594.436310000005</v>
      </c>
      <c r="AR62" s="409">
        <v>201864.51022999996</v>
      </c>
    </row>
    <row r="63" spans="1:44" s="415" customFormat="1" ht="5.1" customHeight="1">
      <c r="A63" s="414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4"/>
      <c r="N63" s="417"/>
      <c r="O63" s="417"/>
      <c r="P63" s="417"/>
      <c r="Q63" s="417"/>
      <c r="R63" s="417"/>
      <c r="S63" s="417"/>
      <c r="T63" s="417"/>
      <c r="U63" s="417"/>
      <c r="V63" s="417">
        <v>0</v>
      </c>
      <c r="W63" s="417">
        <v>0</v>
      </c>
      <c r="X63" s="417">
        <v>0</v>
      </c>
      <c r="Y63" s="414"/>
      <c r="Z63" s="417"/>
      <c r="AA63" s="417"/>
      <c r="AB63" s="417"/>
      <c r="AC63" s="417"/>
      <c r="AD63" s="417"/>
      <c r="AE63" s="417"/>
      <c r="AF63" s="417"/>
      <c r="AG63" s="417"/>
      <c r="AH63" s="417">
        <v>0</v>
      </c>
      <c r="AI63" s="417">
        <v>0</v>
      </c>
      <c r="AJ63" s="417">
        <v>0</v>
      </c>
      <c r="AK63" s="414"/>
      <c r="AL63" s="417"/>
      <c r="AM63" s="417"/>
      <c r="AN63" s="417"/>
      <c r="AO63" s="417"/>
      <c r="AP63" s="417"/>
      <c r="AQ63" s="417"/>
      <c r="AR63" s="417"/>
    </row>
    <row r="64" spans="1:44" s="410" customFormat="1" ht="8.1" customHeight="1">
      <c r="A64" s="408" t="s">
        <v>558</v>
      </c>
      <c r="B64" s="409">
        <v>4910.9242699999995</v>
      </c>
      <c r="C64" s="409">
        <v>-22.21492</v>
      </c>
      <c r="D64" s="409">
        <v>4888.709349999999</v>
      </c>
      <c r="E64" s="409"/>
      <c r="F64" s="409">
        <v>8475.25256</v>
      </c>
      <c r="G64" s="409">
        <v>0</v>
      </c>
      <c r="H64" s="409">
        <v>8475.25256</v>
      </c>
      <c r="I64" s="409"/>
      <c r="J64" s="409">
        <v>4533.38915</v>
      </c>
      <c r="K64" s="409">
        <v>0.15165</v>
      </c>
      <c r="L64" s="409">
        <v>4533.5408</v>
      </c>
      <c r="M64" s="408" t="s">
        <v>558</v>
      </c>
      <c r="N64" s="409">
        <v>856.663</v>
      </c>
      <c r="O64" s="409">
        <v>0.12744</v>
      </c>
      <c r="P64" s="409">
        <v>856.79044</v>
      </c>
      <c r="Q64" s="409"/>
      <c r="R64" s="409">
        <v>2028.47276</v>
      </c>
      <c r="S64" s="409">
        <v>0</v>
      </c>
      <c r="T64" s="409">
        <v>2028.47276</v>
      </c>
      <c r="U64" s="409"/>
      <c r="V64" s="409">
        <v>6667.98451</v>
      </c>
      <c r="W64" s="409">
        <v>35.44561</v>
      </c>
      <c r="X64" s="409">
        <v>6703.43012</v>
      </c>
      <c r="Y64" s="408" t="s">
        <v>558</v>
      </c>
      <c r="Z64" s="409">
        <v>0</v>
      </c>
      <c r="AA64" s="409">
        <v>0</v>
      </c>
      <c r="AB64" s="409">
        <v>0</v>
      </c>
      <c r="AC64" s="409"/>
      <c r="AD64" s="409">
        <v>244.02695</v>
      </c>
      <c r="AE64" s="409">
        <v>0</v>
      </c>
      <c r="AF64" s="409">
        <v>244.02695</v>
      </c>
      <c r="AG64" s="409"/>
      <c r="AH64" s="409">
        <v>998.0114100000001</v>
      </c>
      <c r="AI64" s="409">
        <v>0</v>
      </c>
      <c r="AJ64" s="409">
        <v>998.0114100000001</v>
      </c>
      <c r="AK64" s="408" t="s">
        <v>558</v>
      </c>
      <c r="AL64" s="409">
        <v>2479.87422</v>
      </c>
      <c r="AM64" s="409">
        <v>1.3641400000000001</v>
      </c>
      <c r="AN64" s="409">
        <v>2481.23836</v>
      </c>
      <c r="AO64" s="409"/>
      <c r="AP64" s="409">
        <v>31194.59883</v>
      </c>
      <c r="AQ64" s="409">
        <v>14.873920000000004</v>
      </c>
      <c r="AR64" s="409">
        <v>31209.47275</v>
      </c>
    </row>
    <row r="65" spans="1:44" s="415" customFormat="1" ht="9" customHeight="1">
      <c r="A65" s="414" t="s">
        <v>559</v>
      </c>
      <c r="B65" s="412">
        <v>-49.130489999999995</v>
      </c>
      <c r="C65" s="412">
        <v>0</v>
      </c>
      <c r="D65" s="412">
        <v>-49.130489999999995</v>
      </c>
      <c r="E65" s="412"/>
      <c r="F65" s="412">
        <v>0</v>
      </c>
      <c r="G65" s="412">
        <v>0</v>
      </c>
      <c r="H65" s="412">
        <v>0</v>
      </c>
      <c r="I65" s="412"/>
      <c r="J65" s="412">
        <v>0</v>
      </c>
      <c r="K65" s="412">
        <v>0</v>
      </c>
      <c r="L65" s="412">
        <v>0</v>
      </c>
      <c r="M65" s="414" t="s">
        <v>559</v>
      </c>
      <c r="N65" s="412">
        <v>0.38354000000000005</v>
      </c>
      <c r="O65" s="412">
        <v>0.12744</v>
      </c>
      <c r="P65" s="412">
        <v>0.51098</v>
      </c>
      <c r="Q65" s="412"/>
      <c r="R65" s="412">
        <v>0</v>
      </c>
      <c r="S65" s="412">
        <v>0</v>
      </c>
      <c r="T65" s="412">
        <v>0</v>
      </c>
      <c r="U65" s="412"/>
      <c r="V65" s="412">
        <v>0</v>
      </c>
      <c r="W65" s="412">
        <v>0</v>
      </c>
      <c r="X65" s="412">
        <v>0</v>
      </c>
      <c r="Y65" s="414" t="s">
        <v>559</v>
      </c>
      <c r="Z65" s="412">
        <v>0</v>
      </c>
      <c r="AA65" s="412">
        <v>0</v>
      </c>
      <c r="AB65" s="412">
        <v>0</v>
      </c>
      <c r="AC65" s="412"/>
      <c r="AD65" s="412">
        <v>0</v>
      </c>
      <c r="AE65" s="412">
        <v>0</v>
      </c>
      <c r="AF65" s="412">
        <v>0</v>
      </c>
      <c r="AG65" s="412"/>
      <c r="AH65" s="412">
        <v>0</v>
      </c>
      <c r="AI65" s="412">
        <v>0</v>
      </c>
      <c r="AJ65" s="412">
        <v>0</v>
      </c>
      <c r="AK65" s="414" t="s">
        <v>559</v>
      </c>
      <c r="AL65" s="412">
        <v>-5.11965</v>
      </c>
      <c r="AM65" s="412">
        <v>-0.022359999999999998</v>
      </c>
      <c r="AN65" s="412">
        <v>-5.14201</v>
      </c>
      <c r="AO65" s="412"/>
      <c r="AP65" s="412">
        <v>-53.86659999999999</v>
      </c>
      <c r="AQ65" s="412">
        <v>0.10508</v>
      </c>
      <c r="AR65" s="412">
        <v>-53.76151999999999</v>
      </c>
    </row>
    <row r="66" spans="1:45" s="410" customFormat="1" ht="9" customHeight="1">
      <c r="A66" s="414" t="s">
        <v>560</v>
      </c>
      <c r="B66" s="412">
        <v>0</v>
      </c>
      <c r="C66" s="412">
        <v>0</v>
      </c>
      <c r="D66" s="412">
        <v>0</v>
      </c>
      <c r="E66" s="412"/>
      <c r="F66" s="412">
        <v>0</v>
      </c>
      <c r="G66" s="412">
        <v>0</v>
      </c>
      <c r="H66" s="412">
        <v>0</v>
      </c>
      <c r="I66" s="412"/>
      <c r="J66" s="412">
        <v>0</v>
      </c>
      <c r="K66" s="412">
        <v>0</v>
      </c>
      <c r="L66" s="412">
        <v>0</v>
      </c>
      <c r="M66" s="414" t="s">
        <v>560</v>
      </c>
      <c r="N66" s="412">
        <v>0</v>
      </c>
      <c r="O66" s="412">
        <v>0</v>
      </c>
      <c r="P66" s="412">
        <v>0</v>
      </c>
      <c r="Q66" s="412"/>
      <c r="R66" s="412">
        <v>0</v>
      </c>
      <c r="S66" s="412">
        <v>0</v>
      </c>
      <c r="T66" s="412">
        <v>0</v>
      </c>
      <c r="U66" s="412"/>
      <c r="V66" s="412">
        <v>0</v>
      </c>
      <c r="W66" s="412">
        <v>0</v>
      </c>
      <c r="X66" s="412">
        <v>0</v>
      </c>
      <c r="Y66" s="414" t="s">
        <v>560</v>
      </c>
      <c r="Z66" s="412">
        <v>0</v>
      </c>
      <c r="AA66" s="412">
        <v>0</v>
      </c>
      <c r="AB66" s="412">
        <v>0</v>
      </c>
      <c r="AC66" s="412"/>
      <c r="AD66" s="412">
        <v>0</v>
      </c>
      <c r="AE66" s="412">
        <v>0</v>
      </c>
      <c r="AF66" s="412">
        <v>0</v>
      </c>
      <c r="AG66" s="412"/>
      <c r="AH66" s="412">
        <v>0</v>
      </c>
      <c r="AI66" s="412">
        <v>0</v>
      </c>
      <c r="AJ66" s="412">
        <v>0</v>
      </c>
      <c r="AK66" s="414" t="s">
        <v>560</v>
      </c>
      <c r="AL66" s="412">
        <v>0</v>
      </c>
      <c r="AM66" s="412">
        <v>0</v>
      </c>
      <c r="AN66" s="412">
        <v>0</v>
      </c>
      <c r="AO66" s="412"/>
      <c r="AP66" s="412">
        <v>0</v>
      </c>
      <c r="AQ66" s="412">
        <v>0</v>
      </c>
      <c r="AR66" s="412">
        <v>0</v>
      </c>
      <c r="AS66" s="491"/>
    </row>
    <row r="67" spans="1:45" s="410" customFormat="1" ht="9" customHeight="1">
      <c r="A67" s="414" t="s">
        <v>561</v>
      </c>
      <c r="B67" s="412">
        <v>1331.79947</v>
      </c>
      <c r="C67" s="412">
        <v>-22.21492</v>
      </c>
      <c r="D67" s="412">
        <v>1309.58455</v>
      </c>
      <c r="E67" s="412"/>
      <c r="F67" s="412">
        <v>37.959900000000005</v>
      </c>
      <c r="G67" s="412">
        <v>0</v>
      </c>
      <c r="H67" s="412">
        <v>37.959900000000005</v>
      </c>
      <c r="I67" s="412"/>
      <c r="J67" s="412">
        <v>744.67959</v>
      </c>
      <c r="K67" s="412">
        <v>0.15165</v>
      </c>
      <c r="L67" s="412">
        <v>744.83124</v>
      </c>
      <c r="M67" s="414" t="s">
        <v>561</v>
      </c>
      <c r="N67" s="412">
        <v>87.61618</v>
      </c>
      <c r="O67" s="412">
        <v>0</v>
      </c>
      <c r="P67" s="412">
        <v>87.61618</v>
      </c>
      <c r="Q67" s="412"/>
      <c r="R67" s="412">
        <v>14.638200000000001</v>
      </c>
      <c r="S67" s="412">
        <v>0</v>
      </c>
      <c r="T67" s="412">
        <v>14.638200000000001</v>
      </c>
      <c r="U67" s="412"/>
      <c r="V67" s="412">
        <v>1135.53449</v>
      </c>
      <c r="W67" s="412">
        <v>35.44561</v>
      </c>
      <c r="X67" s="412">
        <v>1170.9801</v>
      </c>
      <c r="Y67" s="414" t="s">
        <v>561</v>
      </c>
      <c r="Z67" s="412">
        <v>0</v>
      </c>
      <c r="AA67" s="412">
        <v>0</v>
      </c>
      <c r="AB67" s="412">
        <v>0</v>
      </c>
      <c r="AC67" s="412"/>
      <c r="AD67" s="412">
        <v>-12.6084</v>
      </c>
      <c r="AE67" s="412">
        <v>0</v>
      </c>
      <c r="AF67" s="412">
        <v>-12.6084</v>
      </c>
      <c r="AG67" s="412"/>
      <c r="AH67" s="412">
        <v>-27.97034</v>
      </c>
      <c r="AI67" s="412">
        <v>0</v>
      </c>
      <c r="AJ67" s="412">
        <v>-27.97034</v>
      </c>
      <c r="AK67" s="414" t="s">
        <v>561</v>
      </c>
      <c r="AL67" s="412">
        <v>47.10259</v>
      </c>
      <c r="AM67" s="412">
        <v>0</v>
      </c>
      <c r="AN67" s="412">
        <v>47.10259</v>
      </c>
      <c r="AO67" s="412"/>
      <c r="AP67" s="412">
        <v>3358.75168</v>
      </c>
      <c r="AQ67" s="412">
        <v>13.382340000000003</v>
      </c>
      <c r="AR67" s="412">
        <v>3372.13402</v>
      </c>
      <c r="AS67" s="491"/>
    </row>
    <row r="68" spans="1:44" s="410" customFormat="1" ht="9" customHeight="1">
      <c r="A68" s="414" t="s">
        <v>562</v>
      </c>
      <c r="B68" s="412">
        <v>38.3341</v>
      </c>
      <c r="C68" s="412">
        <v>0</v>
      </c>
      <c r="D68" s="412">
        <v>38.3341</v>
      </c>
      <c r="E68" s="412"/>
      <c r="F68" s="412">
        <v>0</v>
      </c>
      <c r="G68" s="412">
        <v>0</v>
      </c>
      <c r="H68" s="412">
        <v>0</v>
      </c>
      <c r="I68" s="412"/>
      <c r="J68" s="412">
        <v>0</v>
      </c>
      <c r="K68" s="412">
        <v>0</v>
      </c>
      <c r="L68" s="412">
        <v>0</v>
      </c>
      <c r="M68" s="414" t="s">
        <v>562</v>
      </c>
      <c r="N68" s="412">
        <v>84.51306</v>
      </c>
      <c r="O68" s="412">
        <v>0</v>
      </c>
      <c r="P68" s="412">
        <v>84.51306</v>
      </c>
      <c r="Q68" s="412"/>
      <c r="R68" s="412">
        <v>57.83714</v>
      </c>
      <c r="S68" s="412">
        <v>0</v>
      </c>
      <c r="T68" s="412">
        <v>57.83714</v>
      </c>
      <c r="U68" s="412"/>
      <c r="V68" s="412">
        <v>0</v>
      </c>
      <c r="W68" s="412">
        <v>0</v>
      </c>
      <c r="X68" s="412">
        <v>0</v>
      </c>
      <c r="Y68" s="414" t="s">
        <v>562</v>
      </c>
      <c r="Z68" s="412">
        <v>0</v>
      </c>
      <c r="AA68" s="412">
        <v>0</v>
      </c>
      <c r="AB68" s="412">
        <v>0</v>
      </c>
      <c r="AC68" s="412"/>
      <c r="AD68" s="412">
        <v>0</v>
      </c>
      <c r="AE68" s="412">
        <v>0</v>
      </c>
      <c r="AF68" s="412">
        <v>0</v>
      </c>
      <c r="AG68" s="412"/>
      <c r="AH68" s="412">
        <v>17.602529999999998</v>
      </c>
      <c r="AI68" s="412">
        <v>0</v>
      </c>
      <c r="AJ68" s="412">
        <v>17.602529999999998</v>
      </c>
      <c r="AK68" s="414" t="s">
        <v>562</v>
      </c>
      <c r="AL68" s="412">
        <v>41.06855</v>
      </c>
      <c r="AM68" s="412">
        <v>0</v>
      </c>
      <c r="AN68" s="412">
        <v>41.06855</v>
      </c>
      <c r="AO68" s="412"/>
      <c r="AP68" s="412">
        <v>239.35538000000003</v>
      </c>
      <c r="AQ68" s="412">
        <v>0</v>
      </c>
      <c r="AR68" s="412">
        <v>239.35538000000003</v>
      </c>
    </row>
    <row r="69" spans="1:44" s="410" customFormat="1" ht="9" customHeight="1">
      <c r="A69" s="414" t="s">
        <v>563</v>
      </c>
      <c r="B69" s="412">
        <v>188.29637</v>
      </c>
      <c r="C69" s="412">
        <v>0</v>
      </c>
      <c r="D69" s="412">
        <v>188.29637</v>
      </c>
      <c r="E69" s="412"/>
      <c r="F69" s="412">
        <v>0</v>
      </c>
      <c r="G69" s="412">
        <v>0</v>
      </c>
      <c r="H69" s="412">
        <v>0</v>
      </c>
      <c r="I69" s="412"/>
      <c r="J69" s="412">
        <v>38.277120000000004</v>
      </c>
      <c r="K69" s="412">
        <v>0</v>
      </c>
      <c r="L69" s="412">
        <v>38.277120000000004</v>
      </c>
      <c r="M69" s="414" t="s">
        <v>563</v>
      </c>
      <c r="N69" s="412">
        <v>0</v>
      </c>
      <c r="O69" s="412">
        <v>0</v>
      </c>
      <c r="P69" s="412">
        <v>0</v>
      </c>
      <c r="Q69" s="412"/>
      <c r="R69" s="412">
        <v>0</v>
      </c>
      <c r="S69" s="412">
        <v>0</v>
      </c>
      <c r="T69" s="412">
        <v>0</v>
      </c>
      <c r="U69" s="412"/>
      <c r="V69" s="412">
        <v>1172.8483700000002</v>
      </c>
      <c r="W69" s="412">
        <v>0</v>
      </c>
      <c r="X69" s="412">
        <v>1172.8483700000002</v>
      </c>
      <c r="Y69" s="414" t="s">
        <v>563</v>
      </c>
      <c r="Z69" s="412">
        <v>0</v>
      </c>
      <c r="AA69" s="412">
        <v>0</v>
      </c>
      <c r="AB69" s="412">
        <v>0</v>
      </c>
      <c r="AC69" s="412"/>
      <c r="AD69" s="412">
        <v>0</v>
      </c>
      <c r="AE69" s="412">
        <v>0</v>
      </c>
      <c r="AF69" s="412">
        <v>0</v>
      </c>
      <c r="AG69" s="412"/>
      <c r="AH69" s="412">
        <v>0</v>
      </c>
      <c r="AI69" s="412">
        <v>0</v>
      </c>
      <c r="AJ69" s="412">
        <v>0</v>
      </c>
      <c r="AK69" s="414" t="s">
        <v>563</v>
      </c>
      <c r="AL69" s="412">
        <v>32.217</v>
      </c>
      <c r="AM69" s="412">
        <v>1.3865</v>
      </c>
      <c r="AN69" s="412">
        <v>33.6035</v>
      </c>
      <c r="AO69" s="412"/>
      <c r="AP69" s="412">
        <v>1431.6388600000002</v>
      </c>
      <c r="AQ69" s="412">
        <v>1.3865</v>
      </c>
      <c r="AR69" s="412">
        <v>1433.02536</v>
      </c>
    </row>
    <row r="70" spans="1:44" s="410" customFormat="1" ht="9" customHeight="1">
      <c r="A70" s="414" t="s">
        <v>564</v>
      </c>
      <c r="B70" s="412">
        <v>2955.73785</v>
      </c>
      <c r="C70" s="412">
        <v>0</v>
      </c>
      <c r="D70" s="412">
        <v>2955.73785</v>
      </c>
      <c r="E70" s="412"/>
      <c r="F70" s="412">
        <v>6256.45017</v>
      </c>
      <c r="G70" s="412">
        <v>0</v>
      </c>
      <c r="H70" s="412">
        <v>6256.45017</v>
      </c>
      <c r="I70" s="412"/>
      <c r="J70" s="412">
        <v>2404.93816</v>
      </c>
      <c r="K70" s="412">
        <v>0</v>
      </c>
      <c r="L70" s="412">
        <v>2404.93816</v>
      </c>
      <c r="M70" s="414" t="s">
        <v>564</v>
      </c>
      <c r="N70" s="412">
        <v>355.07729</v>
      </c>
      <c r="O70" s="412">
        <v>0</v>
      </c>
      <c r="P70" s="412">
        <v>355.07729</v>
      </c>
      <c r="Q70" s="412"/>
      <c r="R70" s="412">
        <v>946.32282</v>
      </c>
      <c r="S70" s="412">
        <v>0</v>
      </c>
      <c r="T70" s="412">
        <v>946.32282</v>
      </c>
      <c r="U70" s="412"/>
      <c r="V70" s="412">
        <v>1966.39395</v>
      </c>
      <c r="W70" s="412">
        <v>0</v>
      </c>
      <c r="X70" s="412">
        <v>1966.39395</v>
      </c>
      <c r="Y70" s="414" t="s">
        <v>564</v>
      </c>
      <c r="Z70" s="412">
        <v>0</v>
      </c>
      <c r="AA70" s="412">
        <v>0</v>
      </c>
      <c r="AB70" s="412">
        <v>0</v>
      </c>
      <c r="AC70" s="412"/>
      <c r="AD70" s="412">
        <v>155.35029999999998</v>
      </c>
      <c r="AE70" s="412">
        <v>0</v>
      </c>
      <c r="AF70" s="412">
        <v>155.35029999999998</v>
      </c>
      <c r="AG70" s="412"/>
      <c r="AH70" s="412">
        <v>975.1007099999999</v>
      </c>
      <c r="AI70" s="412">
        <v>0</v>
      </c>
      <c r="AJ70" s="412">
        <v>975.1007099999999</v>
      </c>
      <c r="AK70" s="414" t="s">
        <v>564</v>
      </c>
      <c r="AL70" s="412">
        <v>2055.87648</v>
      </c>
      <c r="AM70" s="412">
        <v>0</v>
      </c>
      <c r="AN70" s="412">
        <v>2055.87648</v>
      </c>
      <c r="AO70" s="412"/>
      <c r="AP70" s="412">
        <v>18071.24773</v>
      </c>
      <c r="AQ70" s="412">
        <v>0</v>
      </c>
      <c r="AR70" s="412">
        <v>18071.24773</v>
      </c>
    </row>
    <row r="71" spans="1:44" s="410" customFormat="1" ht="9" customHeight="1">
      <c r="A71" s="414" t="s">
        <v>565</v>
      </c>
      <c r="B71" s="412">
        <v>445.88696999999996</v>
      </c>
      <c r="C71" s="412">
        <v>0</v>
      </c>
      <c r="D71" s="412">
        <v>445.88696999999996</v>
      </c>
      <c r="E71" s="412"/>
      <c r="F71" s="412">
        <v>2180.84249</v>
      </c>
      <c r="G71" s="412">
        <v>0</v>
      </c>
      <c r="H71" s="412">
        <v>2180.84249</v>
      </c>
      <c r="I71" s="412"/>
      <c r="J71" s="412">
        <v>1345.4942800000001</v>
      </c>
      <c r="K71" s="412">
        <v>0</v>
      </c>
      <c r="L71" s="412">
        <v>1345.4942800000001</v>
      </c>
      <c r="M71" s="414" t="s">
        <v>565</v>
      </c>
      <c r="N71" s="412">
        <v>329.07293</v>
      </c>
      <c r="O71" s="412">
        <v>0</v>
      </c>
      <c r="P71" s="412">
        <v>329.07293</v>
      </c>
      <c r="Q71" s="412"/>
      <c r="R71" s="412">
        <v>1009.6745999999999</v>
      </c>
      <c r="S71" s="412">
        <v>0</v>
      </c>
      <c r="T71" s="412">
        <v>1009.6745999999999</v>
      </c>
      <c r="U71" s="412"/>
      <c r="V71" s="412">
        <v>2393.2077000000004</v>
      </c>
      <c r="W71" s="412">
        <v>0</v>
      </c>
      <c r="X71" s="412">
        <v>2393.2077000000004</v>
      </c>
      <c r="Y71" s="414" t="s">
        <v>565</v>
      </c>
      <c r="Z71" s="412">
        <v>0</v>
      </c>
      <c r="AA71" s="412">
        <v>0</v>
      </c>
      <c r="AB71" s="412">
        <v>0</v>
      </c>
      <c r="AC71" s="412"/>
      <c r="AD71" s="412">
        <v>101.28505</v>
      </c>
      <c r="AE71" s="412">
        <v>0</v>
      </c>
      <c r="AF71" s="412">
        <v>101.28505</v>
      </c>
      <c r="AG71" s="412"/>
      <c r="AH71" s="412">
        <v>33.278510000000004</v>
      </c>
      <c r="AI71" s="412">
        <v>0</v>
      </c>
      <c r="AJ71" s="412">
        <v>33.278510000000004</v>
      </c>
      <c r="AK71" s="414" t="s">
        <v>565</v>
      </c>
      <c r="AL71" s="412">
        <v>308.72925</v>
      </c>
      <c r="AM71" s="412">
        <v>0</v>
      </c>
      <c r="AN71" s="412">
        <v>308.72925</v>
      </c>
      <c r="AO71" s="412"/>
      <c r="AP71" s="412">
        <v>8147.471780000002</v>
      </c>
      <c r="AQ71" s="412">
        <v>0</v>
      </c>
      <c r="AR71" s="412">
        <v>8147.471780000002</v>
      </c>
    </row>
    <row r="72" spans="1:44" s="410" customFormat="1" ht="5.1" customHeight="1">
      <c r="A72" s="414"/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4"/>
      <c r="N72" s="412"/>
      <c r="O72" s="412"/>
      <c r="P72" s="412"/>
      <c r="Q72" s="412"/>
      <c r="R72" s="412"/>
      <c r="S72" s="412"/>
      <c r="T72" s="412"/>
      <c r="U72" s="412"/>
      <c r="V72" s="412">
        <v>0</v>
      </c>
      <c r="W72" s="412">
        <v>0</v>
      </c>
      <c r="X72" s="412">
        <v>0</v>
      </c>
      <c r="Y72" s="414"/>
      <c r="Z72" s="412"/>
      <c r="AA72" s="412"/>
      <c r="AB72" s="412"/>
      <c r="AC72" s="412"/>
      <c r="AD72" s="412"/>
      <c r="AE72" s="412"/>
      <c r="AF72" s="412"/>
      <c r="AG72" s="412"/>
      <c r="AH72" s="412">
        <v>0</v>
      </c>
      <c r="AI72" s="412">
        <v>0</v>
      </c>
      <c r="AJ72" s="412">
        <v>0</v>
      </c>
      <c r="AK72" s="414"/>
      <c r="AL72" s="412"/>
      <c r="AM72" s="412"/>
      <c r="AN72" s="412"/>
      <c r="AO72" s="412"/>
      <c r="AP72" s="412"/>
      <c r="AQ72" s="412"/>
      <c r="AR72" s="412"/>
    </row>
    <row r="73" spans="1:44" s="415" customFormat="1" ht="9.75" customHeight="1">
      <c r="A73" s="408" t="s">
        <v>566</v>
      </c>
      <c r="B73" s="409">
        <v>-580.8699</v>
      </c>
      <c r="C73" s="409">
        <v>-0.16825</v>
      </c>
      <c r="D73" s="409">
        <v>-581.03815</v>
      </c>
      <c r="E73" s="409"/>
      <c r="F73" s="409">
        <v>-2612.6781499999997</v>
      </c>
      <c r="G73" s="409">
        <v>1.9741300000000002</v>
      </c>
      <c r="H73" s="409">
        <v>-2610.70402</v>
      </c>
      <c r="I73" s="409"/>
      <c r="J73" s="409">
        <v>944.22185</v>
      </c>
      <c r="K73" s="409">
        <v>1.25972</v>
      </c>
      <c r="L73" s="409">
        <v>945.4815699999999</v>
      </c>
      <c r="M73" s="408" t="s">
        <v>566</v>
      </c>
      <c r="N73" s="409">
        <v>-1154.6583</v>
      </c>
      <c r="O73" s="409">
        <v>-0.00025</v>
      </c>
      <c r="P73" s="409">
        <v>-1154.65855</v>
      </c>
      <c r="Q73" s="409"/>
      <c r="R73" s="409">
        <v>20.61602</v>
      </c>
      <c r="S73" s="409">
        <v>0.00041</v>
      </c>
      <c r="T73" s="409">
        <v>20.61643</v>
      </c>
      <c r="U73" s="409"/>
      <c r="V73" s="409">
        <v>-3269.01419</v>
      </c>
      <c r="W73" s="409">
        <v>964.9892600000001</v>
      </c>
      <c r="X73" s="409">
        <v>-2304.02493</v>
      </c>
      <c r="Y73" s="408" t="s">
        <v>566</v>
      </c>
      <c r="Z73" s="409">
        <v>31.92775</v>
      </c>
      <c r="AA73" s="409">
        <v>0.0007700000000000001</v>
      </c>
      <c r="AB73" s="409">
        <v>31.92852</v>
      </c>
      <c r="AC73" s="409"/>
      <c r="AD73" s="409">
        <v>2595.21398</v>
      </c>
      <c r="AE73" s="409">
        <v>307.67546000000004</v>
      </c>
      <c r="AF73" s="409">
        <v>2902.88944</v>
      </c>
      <c r="AG73" s="409"/>
      <c r="AH73" s="409">
        <v>125.54441</v>
      </c>
      <c r="AI73" s="409">
        <v>22.79495</v>
      </c>
      <c r="AJ73" s="409">
        <v>148.33936</v>
      </c>
      <c r="AK73" s="408" t="s">
        <v>566</v>
      </c>
      <c r="AL73" s="409">
        <v>-67.50365</v>
      </c>
      <c r="AM73" s="409">
        <v>471.48778000000004</v>
      </c>
      <c r="AN73" s="409">
        <v>403.98413</v>
      </c>
      <c r="AO73" s="409"/>
      <c r="AP73" s="409">
        <v>-3967.2001800000003</v>
      </c>
      <c r="AQ73" s="409">
        <v>1770.0139800000002</v>
      </c>
      <c r="AR73" s="409">
        <v>-2197.1862</v>
      </c>
    </row>
    <row r="74" spans="1:44" s="410" customFormat="1" ht="12" customHeight="1">
      <c r="A74" s="461" t="s">
        <v>567</v>
      </c>
      <c r="B74" s="409">
        <v>105302.45154000001</v>
      </c>
      <c r="C74" s="409">
        <v>-17942.62079</v>
      </c>
      <c r="D74" s="409">
        <v>87359.83075</v>
      </c>
      <c r="E74" s="409"/>
      <c r="F74" s="409">
        <v>39768.4549</v>
      </c>
      <c r="G74" s="409">
        <v>-9164.919199999998</v>
      </c>
      <c r="H74" s="409">
        <v>30603.5357</v>
      </c>
      <c r="I74" s="409"/>
      <c r="J74" s="409">
        <v>15729.664869999999</v>
      </c>
      <c r="K74" s="409">
        <v>-888.3761</v>
      </c>
      <c r="L74" s="409">
        <v>14841.28877</v>
      </c>
      <c r="M74" s="461" t="s">
        <v>567</v>
      </c>
      <c r="N74" s="409">
        <v>18915.39084</v>
      </c>
      <c r="O74" s="409">
        <v>19.707849999999997</v>
      </c>
      <c r="P74" s="409">
        <v>18935.098690000003</v>
      </c>
      <c r="Q74" s="409"/>
      <c r="R74" s="409">
        <v>1083.64044</v>
      </c>
      <c r="S74" s="409">
        <v>-1803.3541</v>
      </c>
      <c r="T74" s="409">
        <v>-719.71366</v>
      </c>
      <c r="U74" s="409"/>
      <c r="V74" s="409">
        <v>18823.99292</v>
      </c>
      <c r="W74" s="409">
        <v>-11377.34037</v>
      </c>
      <c r="X74" s="409">
        <v>7446.65255</v>
      </c>
      <c r="Y74" s="461" t="s">
        <v>567</v>
      </c>
      <c r="Z74" s="409">
        <v>72.25804</v>
      </c>
      <c r="AA74" s="409">
        <v>5.28654</v>
      </c>
      <c r="AB74" s="409">
        <v>77.54458</v>
      </c>
      <c r="AC74" s="409"/>
      <c r="AD74" s="409">
        <v>-1226.2843899999998</v>
      </c>
      <c r="AE74" s="409">
        <v>2604.84249</v>
      </c>
      <c r="AF74" s="409">
        <v>1378.5581000000002</v>
      </c>
      <c r="AG74" s="409"/>
      <c r="AH74" s="409">
        <v>9036.215699999999</v>
      </c>
      <c r="AI74" s="409">
        <v>-1187.07034</v>
      </c>
      <c r="AJ74" s="409">
        <v>7849.14536</v>
      </c>
      <c r="AK74" s="461" t="s">
        <v>567</v>
      </c>
      <c r="AL74" s="409">
        <v>1791.36267</v>
      </c>
      <c r="AM74" s="409">
        <v>-1105.4522299999999</v>
      </c>
      <c r="AN74" s="409">
        <v>685.91044</v>
      </c>
      <c r="AO74" s="409"/>
      <c r="AP74" s="409">
        <v>209297.14753</v>
      </c>
      <c r="AQ74" s="409">
        <v>-40839.29625</v>
      </c>
      <c r="AR74" s="409">
        <v>168457.85128</v>
      </c>
    </row>
    <row r="75" spans="1:44" s="410" customFormat="1" ht="12" customHeight="1">
      <c r="A75" s="416"/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6"/>
      <c r="N75" s="412"/>
      <c r="O75" s="412"/>
      <c r="P75" s="412"/>
      <c r="Q75" s="412"/>
      <c r="R75" s="412"/>
      <c r="S75" s="412"/>
      <c r="T75" s="412"/>
      <c r="U75" s="412"/>
      <c r="V75" s="412">
        <v>0</v>
      </c>
      <c r="W75" s="412">
        <v>0</v>
      </c>
      <c r="X75" s="412">
        <v>0</v>
      </c>
      <c r="Y75" s="416"/>
      <c r="Z75" s="412"/>
      <c r="AA75" s="412"/>
      <c r="AB75" s="412"/>
      <c r="AC75" s="412"/>
      <c r="AD75" s="412"/>
      <c r="AE75" s="412"/>
      <c r="AF75" s="412"/>
      <c r="AG75" s="412"/>
      <c r="AH75" s="412">
        <v>0</v>
      </c>
      <c r="AI75" s="412">
        <v>0</v>
      </c>
      <c r="AJ75" s="412">
        <v>0</v>
      </c>
      <c r="AK75" s="416"/>
      <c r="AL75" s="412"/>
      <c r="AM75" s="412"/>
      <c r="AN75" s="412"/>
      <c r="AO75" s="412"/>
      <c r="AP75" s="412"/>
      <c r="AQ75" s="412"/>
      <c r="AR75" s="412"/>
    </row>
    <row r="76" spans="1:44" s="415" customFormat="1" ht="8.25" customHeight="1">
      <c r="A76" s="414" t="s">
        <v>568</v>
      </c>
      <c r="B76" s="412">
        <v>22011.750649999998</v>
      </c>
      <c r="C76" s="412">
        <v>0</v>
      </c>
      <c r="D76" s="412">
        <v>22011.750649999998</v>
      </c>
      <c r="E76" s="412"/>
      <c r="F76" s="412">
        <v>9329.12624</v>
      </c>
      <c r="G76" s="412">
        <v>0</v>
      </c>
      <c r="H76" s="412">
        <v>9329.12624</v>
      </c>
      <c r="I76" s="412"/>
      <c r="J76" s="412">
        <v>4389.67874</v>
      </c>
      <c r="K76" s="412">
        <v>0</v>
      </c>
      <c r="L76" s="412">
        <v>4389.67874</v>
      </c>
      <c r="M76" s="414" t="s">
        <v>568</v>
      </c>
      <c r="N76" s="412">
        <v>5873.533759999999</v>
      </c>
      <c r="O76" s="412">
        <v>0</v>
      </c>
      <c r="P76" s="412">
        <v>5873.533759999999</v>
      </c>
      <c r="Q76" s="412"/>
      <c r="R76" s="412">
        <v>30.22862</v>
      </c>
      <c r="S76" s="412">
        <v>0</v>
      </c>
      <c r="T76" s="412">
        <v>30.22862</v>
      </c>
      <c r="U76" s="412"/>
      <c r="V76" s="412">
        <v>3912.14234</v>
      </c>
      <c r="W76" s="412">
        <v>0</v>
      </c>
      <c r="X76" s="412">
        <v>3912.14234</v>
      </c>
      <c r="Y76" s="414" t="s">
        <v>568</v>
      </c>
      <c r="Z76" s="412">
        <v>0</v>
      </c>
      <c r="AA76" s="412">
        <v>0</v>
      </c>
      <c r="AB76" s="412">
        <v>0</v>
      </c>
      <c r="AC76" s="412"/>
      <c r="AD76" s="412">
        <v>582.57273</v>
      </c>
      <c r="AE76" s="412">
        <v>0</v>
      </c>
      <c r="AF76" s="412">
        <v>582.57273</v>
      </c>
      <c r="AG76" s="412"/>
      <c r="AH76" s="412">
        <v>2521.3203900000003</v>
      </c>
      <c r="AI76" s="412">
        <v>0</v>
      </c>
      <c r="AJ76" s="412">
        <v>2521.3203900000003</v>
      </c>
      <c r="AK76" s="414" t="s">
        <v>568</v>
      </c>
      <c r="AL76" s="412">
        <v>361.12276</v>
      </c>
      <c r="AM76" s="412">
        <v>0</v>
      </c>
      <c r="AN76" s="412">
        <v>361.12276</v>
      </c>
      <c r="AO76" s="412"/>
      <c r="AP76" s="412">
        <v>49011.47623</v>
      </c>
      <c r="AQ76" s="412">
        <v>0</v>
      </c>
      <c r="AR76" s="412">
        <v>49011.47623</v>
      </c>
    </row>
    <row r="77" spans="1:44" s="415" customFormat="1" ht="3" customHeight="1">
      <c r="A77" s="414"/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14"/>
      <c r="N77" s="412"/>
      <c r="O77" s="412"/>
      <c r="P77" s="412"/>
      <c r="Q77" s="412"/>
      <c r="R77" s="412"/>
      <c r="S77" s="412"/>
      <c r="T77" s="412"/>
      <c r="U77" s="412"/>
      <c r="V77" s="412">
        <v>0</v>
      </c>
      <c r="W77" s="412">
        <v>0</v>
      </c>
      <c r="X77" s="412">
        <v>0</v>
      </c>
      <c r="Y77" s="414"/>
      <c r="Z77" s="412"/>
      <c r="AA77" s="412"/>
      <c r="AB77" s="412"/>
      <c r="AC77" s="412"/>
      <c r="AD77" s="412"/>
      <c r="AE77" s="412"/>
      <c r="AF77" s="412"/>
      <c r="AG77" s="412"/>
      <c r="AH77" s="412">
        <v>0</v>
      </c>
      <c r="AI77" s="412">
        <v>0</v>
      </c>
      <c r="AJ77" s="412">
        <v>0</v>
      </c>
      <c r="AK77" s="414"/>
      <c r="AL77" s="412"/>
      <c r="AM77" s="412"/>
      <c r="AN77" s="412"/>
      <c r="AO77" s="412"/>
      <c r="AP77" s="412"/>
      <c r="AQ77" s="412"/>
      <c r="AR77" s="412"/>
    </row>
    <row r="78" spans="1:44" s="410" customFormat="1" ht="7.5" customHeight="1">
      <c r="A78" s="416" t="s">
        <v>569</v>
      </c>
      <c r="B78" s="417">
        <v>83290.70089000001</v>
      </c>
      <c r="C78" s="417">
        <v>-17942.62079</v>
      </c>
      <c r="D78" s="417">
        <v>65348.0801</v>
      </c>
      <c r="E78" s="417"/>
      <c r="F78" s="417">
        <v>30439.32866</v>
      </c>
      <c r="G78" s="417">
        <v>-9164.919199999998</v>
      </c>
      <c r="H78" s="417">
        <v>21274.409460000003</v>
      </c>
      <c r="I78" s="417"/>
      <c r="J78" s="417">
        <v>11339.986130000001</v>
      </c>
      <c r="K78" s="417">
        <v>-888.3761</v>
      </c>
      <c r="L78" s="417">
        <v>10451.61003</v>
      </c>
      <c r="M78" s="416" t="s">
        <v>569</v>
      </c>
      <c r="N78" s="417">
        <v>13041.85708</v>
      </c>
      <c r="O78" s="417">
        <v>19.707849999999997</v>
      </c>
      <c r="P78" s="417">
        <v>13061.56493</v>
      </c>
      <c r="Q78" s="417"/>
      <c r="R78" s="417">
        <v>1053.41182</v>
      </c>
      <c r="S78" s="417">
        <v>-1803.3541</v>
      </c>
      <c r="T78" s="417">
        <v>-749.94228</v>
      </c>
      <c r="U78" s="417"/>
      <c r="V78" s="417">
        <v>14911.85058</v>
      </c>
      <c r="W78" s="417">
        <v>-11377.34037</v>
      </c>
      <c r="X78" s="417">
        <v>3534.51021</v>
      </c>
      <c r="Y78" s="416" t="s">
        <v>569</v>
      </c>
      <c r="Z78" s="417">
        <v>72.25804</v>
      </c>
      <c r="AA78" s="417">
        <v>5.28654</v>
      </c>
      <c r="AB78" s="417">
        <v>77.54458</v>
      </c>
      <c r="AC78" s="417"/>
      <c r="AD78" s="417">
        <v>-1808.8571200000001</v>
      </c>
      <c r="AE78" s="417">
        <v>2604.84249</v>
      </c>
      <c r="AF78" s="417">
        <v>795.98537</v>
      </c>
      <c r="AG78" s="417"/>
      <c r="AH78" s="417">
        <v>6514.89531</v>
      </c>
      <c r="AI78" s="417">
        <v>-1187.07034</v>
      </c>
      <c r="AJ78" s="417">
        <v>5327.82497</v>
      </c>
      <c r="AK78" s="416" t="s">
        <v>569</v>
      </c>
      <c r="AL78" s="417">
        <v>1430.23991</v>
      </c>
      <c r="AM78" s="417">
        <v>-1105.4522299999999</v>
      </c>
      <c r="AN78" s="417">
        <v>324.78767999999997</v>
      </c>
      <c r="AO78" s="417"/>
      <c r="AP78" s="417">
        <v>160285.6713</v>
      </c>
      <c r="AQ78" s="417">
        <v>-40839.29625</v>
      </c>
      <c r="AR78" s="417">
        <v>119446.37504999997</v>
      </c>
    </row>
    <row r="79" spans="1:44" s="385" customFormat="1" ht="9" customHeight="1" thickBot="1">
      <c r="A79" s="494"/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6"/>
      <c r="N79" s="496"/>
      <c r="O79" s="496"/>
      <c r="P79" s="496"/>
      <c r="Q79" s="496"/>
      <c r="R79" s="496"/>
      <c r="S79" s="496"/>
      <c r="T79" s="496"/>
      <c r="U79" s="496"/>
      <c r="V79" s="496"/>
      <c r="W79" s="496"/>
      <c r="X79" s="496"/>
      <c r="Y79" s="496"/>
      <c r="Z79" s="497"/>
      <c r="AA79" s="497"/>
      <c r="AB79" s="497"/>
      <c r="AC79" s="497"/>
      <c r="AD79" s="497"/>
      <c r="AE79" s="497"/>
      <c r="AF79" s="497"/>
      <c r="AG79" s="497"/>
      <c r="AH79" s="497"/>
      <c r="AI79" s="497"/>
      <c r="AJ79" s="497"/>
      <c r="AK79" s="496"/>
      <c r="AL79" s="497"/>
      <c r="AM79" s="497"/>
      <c r="AN79" s="497"/>
      <c r="AO79" s="497"/>
      <c r="AP79" s="497"/>
      <c r="AQ79" s="497"/>
      <c r="AR79" s="497"/>
    </row>
    <row r="80" spans="1:37" s="500" customFormat="1" ht="16.5" customHeight="1" thickTop="1">
      <c r="A80" s="498" t="s">
        <v>464</v>
      </c>
      <c r="B80" s="499"/>
      <c r="M80" s="498" t="s">
        <v>464</v>
      </c>
      <c r="Y80" s="498" t="s">
        <v>464</v>
      </c>
      <c r="AK80" s="498" t="s">
        <v>464</v>
      </c>
    </row>
    <row r="81" spans="2:44" ht="12" customHeight="1">
      <c r="B81" s="501"/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466"/>
      <c r="N81" s="501"/>
      <c r="O81" s="501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  <c r="AA81" s="501"/>
      <c r="AB81" s="501"/>
      <c r="AC81" s="501"/>
      <c r="AD81" s="501"/>
      <c r="AE81" s="501"/>
      <c r="AF81" s="501"/>
      <c r="AG81" s="501"/>
      <c r="AH81" s="501"/>
      <c r="AI81" s="501"/>
      <c r="AJ81" s="501"/>
      <c r="AK81" s="429"/>
      <c r="AL81" s="501"/>
      <c r="AM81" s="501"/>
      <c r="AN81" s="501"/>
      <c r="AO81" s="501"/>
      <c r="AP81" s="501"/>
      <c r="AQ81" s="501"/>
      <c r="AR81" s="501"/>
    </row>
    <row r="82" spans="2:44" ht="12" customHeight="1">
      <c r="B82" s="503"/>
      <c r="C82" s="504"/>
      <c r="D82" s="503"/>
      <c r="E82" s="504"/>
      <c r="F82" s="504"/>
      <c r="G82" s="504"/>
      <c r="H82" s="503"/>
      <c r="I82" s="503"/>
      <c r="J82" s="503"/>
      <c r="K82" s="503"/>
      <c r="L82" s="503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3"/>
    </row>
    <row r="83" spans="2:44" ht="12" customHeight="1">
      <c r="B83" s="504"/>
      <c r="C83" s="504"/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  <c r="AD83" s="504"/>
      <c r="AE83" s="504"/>
      <c r="AF83" s="504"/>
      <c r="AG83" s="504"/>
      <c r="AH83" s="504"/>
      <c r="AI83" s="504"/>
      <c r="AJ83" s="504"/>
      <c r="AK83" s="504"/>
      <c r="AL83" s="504"/>
      <c r="AM83" s="504"/>
      <c r="AN83" s="504"/>
      <c r="AO83" s="504"/>
      <c r="AP83" s="504"/>
      <c r="AQ83" s="504"/>
      <c r="AR83" s="504"/>
    </row>
    <row r="84" spans="2:44" ht="12" customHeight="1">
      <c r="B84" s="504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504"/>
      <c r="AA84" s="504"/>
      <c r="AB84" s="504"/>
      <c r="AC84" s="504"/>
      <c r="AD84" s="504"/>
      <c r="AE84" s="504"/>
      <c r="AF84" s="504"/>
      <c r="AG84" s="504"/>
      <c r="AH84" s="504"/>
      <c r="AI84" s="504"/>
      <c r="AJ84" s="504"/>
      <c r="AK84" s="504"/>
      <c r="AL84" s="504"/>
      <c r="AM84" s="504"/>
      <c r="AN84" s="504"/>
      <c r="AO84" s="504"/>
      <c r="AP84" s="504"/>
      <c r="AQ84" s="504"/>
      <c r="AR84" s="504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3">
    <mergeCell ref="A4:L4"/>
    <mergeCell ref="M4:X4"/>
    <mergeCell ref="Y4:AJ4"/>
    <mergeCell ref="AK4:AR4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P6:AR6"/>
    <mergeCell ref="A2:L2"/>
    <mergeCell ref="M2:X2"/>
    <mergeCell ref="Y2:AJ2"/>
    <mergeCell ref="AK2:AR2"/>
    <mergeCell ref="A3:L3"/>
    <mergeCell ref="M3:X3"/>
    <mergeCell ref="Y3:AJ3"/>
    <mergeCell ref="AK3:AR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8" customFormat="1" ht="18" customHeight="1">
      <c r="A1" s="1225" t="s">
        <v>1035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27" s="360" customFormat="1" ht="27.75">
      <c r="A2" s="359" t="s">
        <v>407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</row>
    <row r="3" spans="1:27" s="361" customFormat="1" ht="18" customHeight="1">
      <c r="A3" s="95">
        <v>43982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s="362" customFormat="1" ht="18" customHeight="1">
      <c r="A4" s="185" t="s">
        <v>65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="90" customFormat="1" ht="7.5" customHeight="1" thickBot="1"/>
    <row r="6" spans="1:27" s="90" customFormat="1" ht="102" customHeight="1">
      <c r="A6" s="8" t="s">
        <v>1</v>
      </c>
      <c r="B6" s="363" t="s">
        <v>2</v>
      </c>
      <c r="C6" s="363" t="s">
        <v>3</v>
      </c>
      <c r="D6" s="363" t="s">
        <v>4</v>
      </c>
      <c r="E6" s="363" t="s">
        <v>5</v>
      </c>
      <c r="F6" s="363" t="s">
        <v>6</v>
      </c>
      <c r="G6" s="363" t="s">
        <v>7</v>
      </c>
      <c r="H6" s="363" t="s">
        <v>8</v>
      </c>
      <c r="I6" s="363" t="s">
        <v>9</v>
      </c>
      <c r="J6" s="363" t="s">
        <v>10</v>
      </c>
      <c r="K6" s="363" t="s">
        <v>11</v>
      </c>
      <c r="L6" s="363" t="s">
        <v>12</v>
      </c>
      <c r="M6" s="363" t="s">
        <v>13</v>
      </c>
      <c r="N6" s="363" t="s">
        <v>14</v>
      </c>
      <c r="O6" s="363" t="s">
        <v>15</v>
      </c>
      <c r="P6" s="363" t="s">
        <v>16</v>
      </c>
      <c r="Q6" s="363" t="s">
        <v>17</v>
      </c>
      <c r="R6" s="363" t="s">
        <v>18</v>
      </c>
      <c r="S6" s="363" t="s">
        <v>19</v>
      </c>
      <c r="T6" s="363" t="s">
        <v>20</v>
      </c>
      <c r="U6" s="363" t="s">
        <v>21</v>
      </c>
      <c r="V6" s="363" t="s">
        <v>22</v>
      </c>
      <c r="W6" s="363" t="s">
        <v>23</v>
      </c>
      <c r="X6" s="363" t="s">
        <v>24</v>
      </c>
      <c r="Y6" s="363" t="s">
        <v>25</v>
      </c>
      <c r="Z6" s="363" t="s">
        <v>26</v>
      </c>
      <c r="AA6" s="364" t="s">
        <v>408</v>
      </c>
    </row>
    <row r="7" spans="1:27" s="90" customFormat="1" ht="4.5" customHeight="1">
      <c r="A7" s="365"/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7"/>
    </row>
    <row r="8" spans="1:27" s="90" customFormat="1" ht="7.5" customHeight="1">
      <c r="A8" s="76"/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9"/>
    </row>
    <row r="9" spans="1:29" s="83" customFormat="1" ht="20.1" customHeight="1">
      <c r="A9" s="79" t="s">
        <v>58</v>
      </c>
      <c r="B9" s="370" t="s">
        <v>39</v>
      </c>
      <c r="C9" s="370">
        <v>0.4096428192112043</v>
      </c>
      <c r="D9" s="370">
        <v>0.05318200255441802</v>
      </c>
      <c r="E9" s="370">
        <v>1.055823995000315</v>
      </c>
      <c r="F9" s="370">
        <v>0.20900045903407702</v>
      </c>
      <c r="G9" s="370">
        <v>0.2991093819439479</v>
      </c>
      <c r="H9" s="370">
        <v>0.9797759158699068</v>
      </c>
      <c r="I9" s="370">
        <v>0.2979414859459515</v>
      </c>
      <c r="J9" s="370">
        <v>0.0686336181220933</v>
      </c>
      <c r="K9" s="370">
        <v>0.2578022789043625</v>
      </c>
      <c r="L9" s="370">
        <v>0.35411700697775006</v>
      </c>
      <c r="M9" s="370">
        <v>0.5590327132250572</v>
      </c>
      <c r="N9" s="370">
        <v>0.9035949722776364</v>
      </c>
      <c r="O9" s="370">
        <v>0.43198407326364446</v>
      </c>
      <c r="P9" s="370">
        <v>92.34364656065706</v>
      </c>
      <c r="Q9" s="370">
        <v>0.14681404547826513</v>
      </c>
      <c r="R9" s="370">
        <v>0.07645228094452715</v>
      </c>
      <c r="S9" s="370">
        <v>0.19293077094449962</v>
      </c>
      <c r="T9" s="370">
        <v>0.1017491768337635</v>
      </c>
      <c r="U9" s="370">
        <v>0.3889897416431186</v>
      </c>
      <c r="V9" s="370">
        <v>0.28658580052613614</v>
      </c>
      <c r="W9" s="370">
        <v>0.0918669282790565</v>
      </c>
      <c r="X9" s="370">
        <v>0.23155424093113056</v>
      </c>
      <c r="Y9" s="370">
        <v>0.09422831366722728</v>
      </c>
      <c r="Z9" s="370">
        <v>0.16554141776483877</v>
      </c>
      <c r="AA9" s="81">
        <v>2531903.53</v>
      </c>
      <c r="AB9" s="371"/>
      <c r="AC9" s="371"/>
    </row>
    <row r="10" spans="1:29" s="83" customFormat="1" ht="20.1" customHeight="1">
      <c r="A10" s="21" t="s">
        <v>29</v>
      </c>
      <c r="B10" s="370" t="s">
        <v>39</v>
      </c>
      <c r="C10" s="370">
        <v>1.0791767164286865</v>
      </c>
      <c r="D10" s="370" t="s">
        <v>39</v>
      </c>
      <c r="E10" s="370">
        <v>14.551655767156724</v>
      </c>
      <c r="F10" s="370">
        <v>0.07050509281470774</v>
      </c>
      <c r="G10" s="370">
        <v>0.1775503411146956</v>
      </c>
      <c r="H10" s="370">
        <v>2.678456647856532</v>
      </c>
      <c r="I10" s="370">
        <v>0.35028039117387616</v>
      </c>
      <c r="J10" s="370" t="s">
        <v>39</v>
      </c>
      <c r="K10" s="370">
        <v>0.08077940692081334</v>
      </c>
      <c r="L10" s="370">
        <v>0.6201688955962634</v>
      </c>
      <c r="M10" s="370">
        <v>0.26072294188438583</v>
      </c>
      <c r="N10" s="370">
        <v>1.6884583763050631</v>
      </c>
      <c r="O10" s="370">
        <v>0.8660539291706496</v>
      </c>
      <c r="P10" s="370">
        <v>75.08496440919443</v>
      </c>
      <c r="Q10" s="370">
        <v>0.11620926735702374</v>
      </c>
      <c r="R10" s="370" t="s">
        <v>39</v>
      </c>
      <c r="S10" s="370">
        <v>0.1004208408896329</v>
      </c>
      <c r="T10" s="370" t="s">
        <v>39</v>
      </c>
      <c r="U10" s="370">
        <v>1.2336761805685532</v>
      </c>
      <c r="V10" s="370">
        <v>0.28615349394377215</v>
      </c>
      <c r="W10" s="370">
        <v>0.09433143591603789</v>
      </c>
      <c r="X10" s="370">
        <v>0.4270948616115153</v>
      </c>
      <c r="Y10" s="370">
        <v>0.12709799333439442</v>
      </c>
      <c r="Z10" s="370">
        <v>0.10624301076225581</v>
      </c>
      <c r="AA10" s="81">
        <v>1878869.947</v>
      </c>
      <c r="AB10" s="371"/>
      <c r="AC10" s="371"/>
    </row>
    <row r="11" spans="1:29" s="83" customFormat="1" ht="20.1" customHeight="1">
      <c r="A11" s="21" t="s">
        <v>30</v>
      </c>
      <c r="B11" s="370">
        <v>0.21868388660919771</v>
      </c>
      <c r="C11" s="370">
        <v>0.8965571955044487</v>
      </c>
      <c r="D11" s="370">
        <v>0.3608708356904089</v>
      </c>
      <c r="E11" s="370">
        <v>12.768760925914915</v>
      </c>
      <c r="F11" s="370">
        <v>0.12603751197261173</v>
      </c>
      <c r="G11" s="370">
        <v>1.3968994497550022</v>
      </c>
      <c r="H11" s="370">
        <v>0.38927100502853085</v>
      </c>
      <c r="I11" s="370">
        <v>0.31691871974991237</v>
      </c>
      <c r="J11" s="370">
        <v>0.6855025476192332</v>
      </c>
      <c r="K11" s="370">
        <v>0.5346768170678792</v>
      </c>
      <c r="L11" s="370">
        <v>0.5296751492893896</v>
      </c>
      <c r="M11" s="370">
        <v>6.401325041346756</v>
      </c>
      <c r="N11" s="370">
        <v>17.112435883003776</v>
      </c>
      <c r="O11" s="370">
        <v>1.1576625390976625</v>
      </c>
      <c r="P11" s="370">
        <v>49.62934137398772</v>
      </c>
      <c r="Q11" s="370">
        <v>0.166855477700574</v>
      </c>
      <c r="R11" s="370">
        <v>0.2587212111039436</v>
      </c>
      <c r="S11" s="370">
        <v>0.8865151193625903</v>
      </c>
      <c r="T11" s="370">
        <v>1.0563638791299184</v>
      </c>
      <c r="U11" s="370">
        <v>1.9811817778669232</v>
      </c>
      <c r="V11" s="370">
        <v>0.19903554745747623</v>
      </c>
      <c r="W11" s="370">
        <v>0.36526446076526825</v>
      </c>
      <c r="X11" s="370">
        <v>1.659989934709024</v>
      </c>
      <c r="Y11" s="370">
        <v>0.30570409523903924</v>
      </c>
      <c r="Z11" s="370">
        <v>0.5957496150277979</v>
      </c>
      <c r="AA11" s="81">
        <v>1355167.976</v>
      </c>
      <c r="AB11" s="371"/>
      <c r="AC11" s="371"/>
    </row>
    <row r="12" spans="1:29" s="83" customFormat="1" ht="20.1" customHeight="1">
      <c r="A12" s="21" t="s">
        <v>31</v>
      </c>
      <c r="B12" s="370" t="s">
        <v>39</v>
      </c>
      <c r="C12" s="370" t="s">
        <v>39</v>
      </c>
      <c r="D12" s="370" t="s">
        <v>39</v>
      </c>
      <c r="E12" s="370" t="s">
        <v>39</v>
      </c>
      <c r="F12" s="370" t="s">
        <v>39</v>
      </c>
      <c r="G12" s="370" t="s">
        <v>39</v>
      </c>
      <c r="H12" s="370" t="s">
        <v>39</v>
      </c>
      <c r="I12" s="370" t="s">
        <v>39</v>
      </c>
      <c r="J12" s="370" t="s">
        <v>39</v>
      </c>
      <c r="K12" s="370" t="s">
        <v>39</v>
      </c>
      <c r="L12" s="370" t="s">
        <v>39</v>
      </c>
      <c r="M12" s="370" t="s">
        <v>39</v>
      </c>
      <c r="N12" s="370" t="s">
        <v>39</v>
      </c>
      <c r="O12" s="370" t="s">
        <v>39</v>
      </c>
      <c r="P12" s="370">
        <v>100</v>
      </c>
      <c r="Q12" s="370" t="s">
        <v>39</v>
      </c>
      <c r="R12" s="370" t="s">
        <v>39</v>
      </c>
      <c r="S12" s="370" t="s">
        <v>39</v>
      </c>
      <c r="T12" s="370" t="s">
        <v>39</v>
      </c>
      <c r="U12" s="370" t="s">
        <v>39</v>
      </c>
      <c r="V12" s="370" t="s">
        <v>39</v>
      </c>
      <c r="W12" s="370" t="s">
        <v>39</v>
      </c>
      <c r="X12" s="370" t="s">
        <v>39</v>
      </c>
      <c r="Y12" s="370" t="s">
        <v>39</v>
      </c>
      <c r="Z12" s="370" t="s">
        <v>39</v>
      </c>
      <c r="AA12" s="81">
        <v>480016.902</v>
      </c>
      <c r="AB12" s="371"/>
      <c r="AC12" s="371"/>
    </row>
    <row r="13" spans="1:29" s="83" customFormat="1" ht="20.1" customHeight="1">
      <c r="A13" s="21" t="s">
        <v>32</v>
      </c>
      <c r="B13" s="370" t="s">
        <v>39</v>
      </c>
      <c r="C13" s="370" t="s">
        <v>39</v>
      </c>
      <c r="D13" s="370" t="s">
        <v>39</v>
      </c>
      <c r="E13" s="370" t="s">
        <v>39</v>
      </c>
      <c r="F13" s="370" t="s">
        <v>39</v>
      </c>
      <c r="G13" s="370" t="s">
        <v>39</v>
      </c>
      <c r="H13" s="370" t="s">
        <v>39</v>
      </c>
      <c r="I13" s="370" t="s">
        <v>39</v>
      </c>
      <c r="J13" s="370" t="s">
        <v>39</v>
      </c>
      <c r="K13" s="370" t="s">
        <v>39</v>
      </c>
      <c r="L13" s="370">
        <v>0.6359876002828968</v>
      </c>
      <c r="M13" s="370">
        <v>4.282915586291313</v>
      </c>
      <c r="N13" s="370" t="s">
        <v>39</v>
      </c>
      <c r="O13" s="370" t="s">
        <v>39</v>
      </c>
      <c r="P13" s="370">
        <v>94.53960648609899</v>
      </c>
      <c r="Q13" s="370" t="s">
        <v>39</v>
      </c>
      <c r="R13" s="370" t="s">
        <v>39</v>
      </c>
      <c r="S13" s="370" t="s">
        <v>39</v>
      </c>
      <c r="T13" s="370">
        <v>0.5414903273268012</v>
      </c>
      <c r="U13" s="370" t="s">
        <v>39</v>
      </c>
      <c r="V13" s="370" t="s">
        <v>39</v>
      </c>
      <c r="W13" s="370" t="s">
        <v>39</v>
      </c>
      <c r="X13" s="370" t="s">
        <v>39</v>
      </c>
      <c r="Y13" s="370" t="s">
        <v>39</v>
      </c>
      <c r="Z13" s="370" t="s">
        <v>39</v>
      </c>
      <c r="AA13" s="81">
        <v>233280.806</v>
      </c>
      <c r="AB13" s="371"/>
      <c r="AC13" s="371"/>
    </row>
    <row r="14" spans="1:29" s="83" customFormat="1" ht="20.1" customHeight="1">
      <c r="A14" s="84" t="s">
        <v>33</v>
      </c>
      <c r="B14" s="370" t="s">
        <v>39</v>
      </c>
      <c r="C14" s="370" t="s">
        <v>39</v>
      </c>
      <c r="D14" s="370" t="s">
        <v>39</v>
      </c>
      <c r="E14" s="370" t="s">
        <v>39</v>
      </c>
      <c r="F14" s="370" t="s">
        <v>39</v>
      </c>
      <c r="G14" s="370" t="s">
        <v>39</v>
      </c>
      <c r="H14" s="370" t="s">
        <v>39</v>
      </c>
      <c r="I14" s="370" t="s">
        <v>39</v>
      </c>
      <c r="J14" s="370" t="s">
        <v>39</v>
      </c>
      <c r="K14" s="370" t="s">
        <v>39</v>
      </c>
      <c r="L14" s="370" t="s">
        <v>39</v>
      </c>
      <c r="M14" s="370" t="s">
        <v>39</v>
      </c>
      <c r="N14" s="370" t="s">
        <v>39</v>
      </c>
      <c r="O14" s="370" t="s">
        <v>39</v>
      </c>
      <c r="P14" s="370">
        <v>100</v>
      </c>
      <c r="Q14" s="370" t="s">
        <v>39</v>
      </c>
      <c r="R14" s="370" t="s">
        <v>39</v>
      </c>
      <c r="S14" s="370" t="s">
        <v>39</v>
      </c>
      <c r="T14" s="370" t="s">
        <v>39</v>
      </c>
      <c r="U14" s="370" t="s">
        <v>39</v>
      </c>
      <c r="V14" s="370" t="s">
        <v>39</v>
      </c>
      <c r="W14" s="370" t="s">
        <v>39</v>
      </c>
      <c r="X14" s="370" t="s">
        <v>39</v>
      </c>
      <c r="Y14" s="370" t="s">
        <v>39</v>
      </c>
      <c r="Z14" s="370" t="s">
        <v>39</v>
      </c>
      <c r="AA14" s="81">
        <v>652282.941</v>
      </c>
      <c r="AB14" s="371"/>
      <c r="AC14" s="371"/>
    </row>
    <row r="15" spans="1:29" s="83" customFormat="1" ht="20.1" customHeight="1">
      <c r="A15" s="21" t="s">
        <v>34</v>
      </c>
      <c r="B15" s="370" t="s">
        <v>39</v>
      </c>
      <c r="C15" s="370" t="s">
        <v>39</v>
      </c>
      <c r="D15" s="370" t="s">
        <v>39</v>
      </c>
      <c r="E15" s="370" t="s">
        <v>39</v>
      </c>
      <c r="F15" s="370" t="s">
        <v>39</v>
      </c>
      <c r="G15" s="370" t="s">
        <v>39</v>
      </c>
      <c r="H15" s="370" t="s">
        <v>39</v>
      </c>
      <c r="I15" s="370" t="s">
        <v>39</v>
      </c>
      <c r="J15" s="370" t="s">
        <v>39</v>
      </c>
      <c r="K15" s="370" t="s">
        <v>39</v>
      </c>
      <c r="L15" s="370" t="s">
        <v>39</v>
      </c>
      <c r="M15" s="370" t="s">
        <v>39</v>
      </c>
      <c r="N15" s="370" t="s">
        <v>39</v>
      </c>
      <c r="O15" s="370" t="s">
        <v>39</v>
      </c>
      <c r="P15" s="370" t="s">
        <v>39</v>
      </c>
      <c r="Q15" s="370" t="s">
        <v>39</v>
      </c>
      <c r="R15" s="370" t="s">
        <v>39</v>
      </c>
      <c r="S15" s="370" t="s">
        <v>39</v>
      </c>
      <c r="T15" s="370" t="s">
        <v>39</v>
      </c>
      <c r="U15" s="370" t="s">
        <v>39</v>
      </c>
      <c r="V15" s="370" t="s">
        <v>39</v>
      </c>
      <c r="W15" s="370" t="s">
        <v>39</v>
      </c>
      <c r="X15" s="370" t="s">
        <v>39</v>
      </c>
      <c r="Y15" s="370" t="s">
        <v>39</v>
      </c>
      <c r="Z15" s="370" t="s">
        <v>39</v>
      </c>
      <c r="AA15" s="81" t="s">
        <v>39</v>
      </c>
      <c r="AB15" s="371"/>
      <c r="AC15" s="371"/>
    </row>
    <row r="16" spans="1:29" s="83" customFormat="1" ht="20.1" customHeight="1">
      <c r="A16" s="21" t="s">
        <v>35</v>
      </c>
      <c r="B16" s="370" t="s">
        <v>39</v>
      </c>
      <c r="C16" s="370" t="s">
        <v>39</v>
      </c>
      <c r="D16" s="370" t="s">
        <v>39</v>
      </c>
      <c r="E16" s="370" t="s">
        <v>39</v>
      </c>
      <c r="F16" s="370" t="s">
        <v>39</v>
      </c>
      <c r="G16" s="370" t="s">
        <v>39</v>
      </c>
      <c r="H16" s="370" t="s">
        <v>39</v>
      </c>
      <c r="I16" s="370" t="s">
        <v>39</v>
      </c>
      <c r="J16" s="370" t="s">
        <v>39</v>
      </c>
      <c r="K16" s="370" t="s">
        <v>39</v>
      </c>
      <c r="L16" s="370" t="s">
        <v>39</v>
      </c>
      <c r="M16" s="370" t="s">
        <v>39</v>
      </c>
      <c r="N16" s="370" t="s">
        <v>39</v>
      </c>
      <c r="O16" s="370" t="s">
        <v>39</v>
      </c>
      <c r="P16" s="370" t="s">
        <v>39</v>
      </c>
      <c r="Q16" s="370" t="s">
        <v>39</v>
      </c>
      <c r="R16" s="370" t="s">
        <v>39</v>
      </c>
      <c r="S16" s="370" t="s">
        <v>39</v>
      </c>
      <c r="T16" s="370" t="s">
        <v>39</v>
      </c>
      <c r="U16" s="370" t="s">
        <v>39</v>
      </c>
      <c r="V16" s="370" t="s">
        <v>39</v>
      </c>
      <c r="W16" s="370" t="s">
        <v>39</v>
      </c>
      <c r="X16" s="370" t="s">
        <v>39</v>
      </c>
      <c r="Y16" s="370" t="s">
        <v>39</v>
      </c>
      <c r="Z16" s="370" t="s">
        <v>39</v>
      </c>
      <c r="AA16" s="81" t="s">
        <v>39</v>
      </c>
      <c r="AB16" s="371"/>
      <c r="AC16" s="371"/>
    </row>
    <row r="17" spans="1:29" s="83" customFormat="1" ht="20.1" customHeight="1">
      <c r="A17" s="21" t="s">
        <v>36</v>
      </c>
      <c r="B17" s="370" t="s">
        <v>39</v>
      </c>
      <c r="C17" s="370" t="s">
        <v>39</v>
      </c>
      <c r="D17" s="370">
        <v>0.5339373396052007</v>
      </c>
      <c r="E17" s="370">
        <v>3.982030518568378</v>
      </c>
      <c r="F17" s="370">
        <v>1.7047396639884214</v>
      </c>
      <c r="G17" s="370" t="s">
        <v>39</v>
      </c>
      <c r="H17" s="370">
        <v>3.5093714464790544</v>
      </c>
      <c r="I17" s="370">
        <v>0.18612064138186002</v>
      </c>
      <c r="J17" s="370">
        <v>0.28820774203277605</v>
      </c>
      <c r="K17" s="370">
        <v>0.5336806334143536</v>
      </c>
      <c r="L17" s="370" t="s">
        <v>39</v>
      </c>
      <c r="M17" s="370">
        <v>1.174765887198829</v>
      </c>
      <c r="N17" s="370">
        <v>1.0434984073520077</v>
      </c>
      <c r="O17" s="370" t="s">
        <v>39</v>
      </c>
      <c r="P17" s="370">
        <v>87.04364771997912</v>
      </c>
      <c r="Q17" s="370" t="s">
        <v>39</v>
      </c>
      <c r="R17" s="370" t="s">
        <v>39</v>
      </c>
      <c r="S17" s="370" t="s">
        <v>39</v>
      </c>
      <c r="T17" s="370" t="s">
        <v>39</v>
      </c>
      <c r="U17" s="370" t="s">
        <v>39</v>
      </c>
      <c r="V17" s="370" t="s">
        <v>39</v>
      </c>
      <c r="W17" s="370" t="s">
        <v>39</v>
      </c>
      <c r="X17" s="370" t="s">
        <v>39</v>
      </c>
      <c r="Y17" s="370" t="s">
        <v>39</v>
      </c>
      <c r="Z17" s="370" t="s">
        <v>39</v>
      </c>
      <c r="AA17" s="81">
        <v>416039.83</v>
      </c>
      <c r="AB17" s="371"/>
      <c r="AC17" s="371"/>
    </row>
    <row r="18" spans="1:29" s="83" customFormat="1" ht="20.1" customHeight="1">
      <c r="A18" s="21" t="s">
        <v>37</v>
      </c>
      <c r="B18" s="370" t="s">
        <v>39</v>
      </c>
      <c r="C18" s="370">
        <v>0.7753637910021822</v>
      </c>
      <c r="D18" s="370">
        <v>7.17057140225971</v>
      </c>
      <c r="E18" s="370">
        <v>6.797937949481786</v>
      </c>
      <c r="F18" s="370">
        <v>0.2796320435777562</v>
      </c>
      <c r="G18" s="370">
        <v>14.543009177217728</v>
      </c>
      <c r="H18" s="370" t="s">
        <v>39</v>
      </c>
      <c r="I18" s="370">
        <v>32.132759100816436</v>
      </c>
      <c r="J18" s="370">
        <v>0.030126234567225574</v>
      </c>
      <c r="K18" s="370" t="s">
        <v>39</v>
      </c>
      <c r="L18" s="370">
        <v>0.2612689933757418</v>
      </c>
      <c r="M18" s="370">
        <v>0.4821828037472095</v>
      </c>
      <c r="N18" s="370">
        <v>0.12925834901956412</v>
      </c>
      <c r="O18" s="370">
        <v>0.03229466671631725</v>
      </c>
      <c r="P18" s="370">
        <v>36.01503826836126</v>
      </c>
      <c r="Q18" s="370" t="s">
        <v>39</v>
      </c>
      <c r="R18" s="370" t="s">
        <v>39</v>
      </c>
      <c r="S18" s="370">
        <v>0.1999949763379164</v>
      </c>
      <c r="T18" s="370" t="s">
        <v>39</v>
      </c>
      <c r="U18" s="370" t="s">
        <v>39</v>
      </c>
      <c r="V18" s="370">
        <v>0.7878378762955709</v>
      </c>
      <c r="W18" s="370" t="s">
        <v>39</v>
      </c>
      <c r="X18" s="370">
        <v>0.36272436722359597</v>
      </c>
      <c r="Y18" s="370" t="s">
        <v>39</v>
      </c>
      <c r="Z18" s="370" t="s">
        <v>39</v>
      </c>
      <c r="AA18" s="81">
        <v>705302.216</v>
      </c>
      <c r="AB18" s="371"/>
      <c r="AC18" s="371"/>
    </row>
    <row r="19" spans="1:29" s="31" customFormat="1" ht="30.75" customHeight="1" thickBot="1">
      <c r="A19" s="85" t="s">
        <v>38</v>
      </c>
      <c r="B19" s="86">
        <v>0.03590915767973938</v>
      </c>
      <c r="C19" s="86">
        <v>0.5848466803091256</v>
      </c>
      <c r="D19" s="86">
        <v>0.7152972948707261</v>
      </c>
      <c r="E19" s="86">
        <v>6.515194256896908</v>
      </c>
      <c r="F19" s="86">
        <v>0.21070328661855006</v>
      </c>
      <c r="G19" s="86">
        <v>1.604432093215646</v>
      </c>
      <c r="H19" s="86">
        <v>1.1512046641773945</v>
      </c>
      <c r="I19" s="86">
        <v>2.978688108655875</v>
      </c>
      <c r="J19" s="86">
        <v>0.15072328560036294</v>
      </c>
      <c r="K19" s="86">
        <v>0.21218255487997642</v>
      </c>
      <c r="L19" s="86">
        <v>0.37711064234035907</v>
      </c>
      <c r="M19" s="86">
        <v>1.503491136832415</v>
      </c>
      <c r="N19" s="86">
        <v>3.5352256715712995</v>
      </c>
      <c r="O19" s="86">
        <v>0.5225518465665163</v>
      </c>
      <c r="P19" s="86">
        <v>77.43197283271213</v>
      </c>
      <c r="Q19" s="86">
        <v>0.09889636923174033</v>
      </c>
      <c r="R19" s="86">
        <v>0.06593838093552973</v>
      </c>
      <c r="S19" s="86">
        <v>0.2447142669238568</v>
      </c>
      <c r="T19" s="86">
        <v>0.21998288926638465</v>
      </c>
      <c r="U19" s="86">
        <v>0.725522145115044</v>
      </c>
      <c r="V19" s="86">
        <v>0.2530810107308215</v>
      </c>
      <c r="W19" s="86">
        <v>0.10963822786532558</v>
      </c>
      <c r="X19" s="86">
        <v>0.4718512422070709</v>
      </c>
      <c r="Y19" s="86">
        <v>0.10804224860724074</v>
      </c>
      <c r="Z19" s="86">
        <v>0.17279970618995338</v>
      </c>
      <c r="AA19" s="87">
        <v>8252864.148</v>
      </c>
      <c r="AB19" s="372"/>
      <c r="AC19" s="371"/>
    </row>
    <row r="20" spans="1:29" s="90" customFormat="1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73"/>
      <c r="AC20" s="371"/>
    </row>
    <row r="21" spans="1:29" s="122" customFormat="1" ht="15">
      <c r="A21" s="91" t="s">
        <v>68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74"/>
      <c r="AB21" s="375"/>
      <c r="AC21" s="371"/>
    </row>
    <row r="22" spans="1:27" s="90" customFormat="1" ht="13.5">
      <c r="A22" s="1395"/>
      <c r="B22" s="1395"/>
      <c r="C22" s="1395"/>
      <c r="D22" s="1395"/>
      <c r="E22" s="1395"/>
      <c r="F22" s="1395"/>
      <c r="G22" s="1395"/>
      <c r="H22" s="1395"/>
      <c r="I22" s="1395"/>
      <c r="J22" s="1395"/>
      <c r="K22" s="1395"/>
      <c r="L22" s="1395"/>
      <c r="M22" s="1395"/>
      <c r="N22" s="1395"/>
      <c r="O22" s="1395"/>
      <c r="P22" s="139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90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="90" customFormat="1" ht="15"/>
    <row r="25" s="90" customFormat="1" ht="15"/>
    <row r="26" s="90" customFormat="1" ht="15"/>
    <row r="27" s="90" customFormat="1" ht="15"/>
    <row r="28" s="90" customFormat="1" ht="15"/>
    <row r="29" s="90" customFormat="1" ht="15"/>
    <row r="30" s="90" customFormat="1" ht="15"/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  <row r="38" s="90" customFormat="1" ht="15"/>
    <row r="39" s="90" customFormat="1" ht="15"/>
    <row r="40" s="90" customFormat="1" ht="15"/>
    <row r="41" s="90" customFormat="1" ht="15"/>
  </sheetData>
  <mergeCells count="1"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25" t="s">
        <v>1035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37" t="s">
        <v>69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</row>
    <row r="3" spans="1:16" s="93" customFormat="1" ht="23.25" customHeight="1">
      <c r="A3" s="95">
        <v>43982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93" customFormat="1" ht="23.25" customHeight="1">
      <c r="A4" s="1439" t="s">
        <v>70</v>
      </c>
      <c r="B4" s="1439"/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1439"/>
      <c r="O4" s="1439"/>
      <c r="P4" s="1439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79" t="s">
        <v>1</v>
      </c>
      <c r="B6" s="1456" t="s">
        <v>71</v>
      </c>
      <c r="C6" s="1456"/>
      <c r="D6" s="1456"/>
      <c r="E6" s="1456" t="s">
        <v>72</v>
      </c>
      <c r="F6" s="1456"/>
      <c r="G6" s="1456"/>
      <c r="H6" s="1456" t="s">
        <v>73</v>
      </c>
      <c r="I6" s="1456"/>
      <c r="J6" s="1456"/>
      <c r="K6" s="1456" t="s">
        <v>74</v>
      </c>
      <c r="L6" s="1456"/>
      <c r="M6" s="1456"/>
      <c r="N6" s="1456" t="s">
        <v>75</v>
      </c>
      <c r="O6" s="1456"/>
      <c r="P6" s="1456"/>
    </row>
    <row r="7" spans="1:16" s="89" customFormat="1" ht="42" customHeight="1">
      <c r="A7" s="1523"/>
      <c r="B7" s="100" t="s">
        <v>76</v>
      </c>
      <c r="C7" s="100" t="s">
        <v>77</v>
      </c>
      <c r="D7" s="100" t="s">
        <v>78</v>
      </c>
      <c r="E7" s="100" t="s">
        <v>76</v>
      </c>
      <c r="F7" s="100" t="s">
        <v>77</v>
      </c>
      <c r="G7" s="100" t="s">
        <v>78</v>
      </c>
      <c r="H7" s="100" t="s">
        <v>76</v>
      </c>
      <c r="I7" s="100" t="s">
        <v>77</v>
      </c>
      <c r="J7" s="100" t="s">
        <v>78</v>
      </c>
      <c r="K7" s="100" t="s">
        <v>76</v>
      </c>
      <c r="L7" s="100" t="s">
        <v>77</v>
      </c>
      <c r="M7" s="100" t="s">
        <v>78</v>
      </c>
      <c r="N7" s="100" t="s">
        <v>76</v>
      </c>
      <c r="O7" s="100" t="s">
        <v>77</v>
      </c>
      <c r="P7" s="100" t="s">
        <v>78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6" s="20" customFormat="1" ht="21.95" customHeight="1">
      <c r="A9" s="79" t="s">
        <v>58</v>
      </c>
      <c r="B9" s="105">
        <v>388.276</v>
      </c>
      <c r="C9" s="105">
        <v>243.111</v>
      </c>
      <c r="D9" s="105">
        <v>2245.748</v>
      </c>
      <c r="E9" s="105">
        <v>158473.773</v>
      </c>
      <c r="F9" s="105">
        <v>231.904</v>
      </c>
      <c r="G9" s="105">
        <v>121356.293</v>
      </c>
      <c r="H9" s="105">
        <v>848919.068</v>
      </c>
      <c r="I9" s="105">
        <v>101941.354</v>
      </c>
      <c r="J9" s="106">
        <v>1185812.325</v>
      </c>
      <c r="K9" s="105">
        <v>112291.684</v>
      </c>
      <c r="L9" s="105">
        <v>0</v>
      </c>
      <c r="M9" s="105">
        <v>0</v>
      </c>
      <c r="N9" s="107">
        <v>1120072.801</v>
      </c>
      <c r="O9" s="107">
        <v>102416.369</v>
      </c>
      <c r="P9" s="107">
        <v>1309414.366</v>
      </c>
    </row>
    <row r="10" spans="1:16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191225.938</v>
      </c>
      <c r="F10" s="105">
        <v>69.46</v>
      </c>
      <c r="G10" s="105">
        <v>327.695</v>
      </c>
      <c r="H10" s="105">
        <v>772047.45</v>
      </c>
      <c r="I10" s="105">
        <v>456377.861</v>
      </c>
      <c r="J10" s="106">
        <v>391241.764</v>
      </c>
      <c r="K10" s="105">
        <v>67579.786</v>
      </c>
      <c r="L10" s="105">
        <v>0</v>
      </c>
      <c r="M10" s="105">
        <v>0</v>
      </c>
      <c r="N10" s="107">
        <v>1030853.1739999999</v>
      </c>
      <c r="O10" s="107">
        <v>456447.321</v>
      </c>
      <c r="P10" s="107">
        <v>391569.45900000003</v>
      </c>
    </row>
    <row r="11" spans="1:16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164901.339</v>
      </c>
      <c r="F11" s="105">
        <v>7042.478</v>
      </c>
      <c r="G11" s="105">
        <v>14515.298</v>
      </c>
      <c r="H11" s="105">
        <v>702277.239</v>
      </c>
      <c r="I11" s="105">
        <v>38052.434</v>
      </c>
      <c r="J11" s="106">
        <v>169336.791</v>
      </c>
      <c r="K11" s="105">
        <v>259042.405</v>
      </c>
      <c r="L11" s="105">
        <v>0</v>
      </c>
      <c r="M11" s="105">
        <v>0</v>
      </c>
      <c r="N11" s="107">
        <v>1126220.983</v>
      </c>
      <c r="O11" s="107">
        <v>45094.912000000004</v>
      </c>
      <c r="P11" s="107">
        <v>183852.089</v>
      </c>
    </row>
    <row r="12" spans="1:16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432934.588</v>
      </c>
      <c r="I12" s="105">
        <v>19082.313</v>
      </c>
      <c r="J12" s="106">
        <v>28000</v>
      </c>
      <c r="K12" s="105">
        <v>0</v>
      </c>
      <c r="L12" s="105">
        <v>0</v>
      </c>
      <c r="M12" s="105">
        <v>0</v>
      </c>
      <c r="N12" s="107">
        <v>432934.588</v>
      </c>
      <c r="O12" s="107">
        <v>19082.313</v>
      </c>
      <c r="P12" s="107">
        <v>28000</v>
      </c>
    </row>
    <row r="13" spans="1:16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9388.837</v>
      </c>
      <c r="F13" s="105">
        <v>53.875</v>
      </c>
      <c r="G13" s="105">
        <v>737.718</v>
      </c>
      <c r="H13" s="105">
        <v>205395.813</v>
      </c>
      <c r="I13" s="105">
        <v>2660</v>
      </c>
      <c r="J13" s="106">
        <v>775.693</v>
      </c>
      <c r="K13" s="105">
        <v>14268.869</v>
      </c>
      <c r="L13" s="105">
        <v>0</v>
      </c>
      <c r="M13" s="105">
        <v>0</v>
      </c>
      <c r="N13" s="107">
        <v>229053.519</v>
      </c>
      <c r="O13" s="107">
        <v>2713.875</v>
      </c>
      <c r="P13" s="107">
        <v>1513.411</v>
      </c>
    </row>
    <row r="14" spans="1:16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311553.524</v>
      </c>
      <c r="I14" s="105">
        <v>5000</v>
      </c>
      <c r="J14" s="106">
        <v>175700</v>
      </c>
      <c r="K14" s="105">
        <v>160029.416</v>
      </c>
      <c r="L14" s="105">
        <v>0</v>
      </c>
      <c r="M14" s="105">
        <v>0</v>
      </c>
      <c r="N14" s="107">
        <v>471582.93999999994</v>
      </c>
      <c r="O14" s="107">
        <v>5000</v>
      </c>
      <c r="P14" s="107">
        <v>175700</v>
      </c>
    </row>
    <row r="15" spans="1:16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</row>
    <row r="16" spans="1:16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</row>
    <row r="17" spans="1:16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12848.122</v>
      </c>
      <c r="F17" s="105">
        <v>1843.077</v>
      </c>
      <c r="G17" s="105">
        <v>1884.854</v>
      </c>
      <c r="H17" s="105">
        <v>269691.534</v>
      </c>
      <c r="I17" s="105">
        <v>90.8</v>
      </c>
      <c r="J17" s="106">
        <v>958.937</v>
      </c>
      <c r="K17" s="105">
        <v>128722.509</v>
      </c>
      <c r="L17" s="105">
        <v>0</v>
      </c>
      <c r="M17" s="105">
        <v>0</v>
      </c>
      <c r="N17" s="107">
        <v>411262.165</v>
      </c>
      <c r="O17" s="107">
        <v>1933.877</v>
      </c>
      <c r="P17" s="107">
        <v>2843.791</v>
      </c>
    </row>
    <row r="18" spans="1:16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87110.138</v>
      </c>
      <c r="F18" s="105">
        <v>2908.238</v>
      </c>
      <c r="G18" s="105">
        <v>9356.352</v>
      </c>
      <c r="H18" s="105">
        <v>484768.969</v>
      </c>
      <c r="I18" s="105">
        <v>33385.741</v>
      </c>
      <c r="J18" s="106">
        <v>16664.023</v>
      </c>
      <c r="K18" s="105">
        <v>71108.761</v>
      </c>
      <c r="L18" s="105">
        <v>0</v>
      </c>
      <c r="M18" s="105">
        <v>0</v>
      </c>
      <c r="N18" s="107">
        <v>642987.868</v>
      </c>
      <c r="O18" s="107">
        <v>36293.979</v>
      </c>
      <c r="P18" s="107">
        <v>26020.375</v>
      </c>
    </row>
    <row r="19" spans="1:17" s="20" customFormat="1" ht="21.95" customHeight="1" thickBot="1">
      <c r="A19" s="85" t="s">
        <v>38</v>
      </c>
      <c r="B19" s="108">
        <v>388.276</v>
      </c>
      <c r="C19" s="108">
        <v>243.111</v>
      </c>
      <c r="D19" s="108">
        <v>2245.748</v>
      </c>
      <c r="E19" s="108">
        <v>623948.149</v>
      </c>
      <c r="F19" s="108">
        <v>12149.035</v>
      </c>
      <c r="G19" s="108">
        <v>148178.212</v>
      </c>
      <c r="H19" s="108">
        <v>4027588.189</v>
      </c>
      <c r="I19" s="108">
        <v>656590.505</v>
      </c>
      <c r="J19" s="109">
        <v>1968489.535</v>
      </c>
      <c r="K19" s="108">
        <v>813043.432</v>
      </c>
      <c r="L19" s="108">
        <v>0</v>
      </c>
      <c r="M19" s="108">
        <v>0</v>
      </c>
      <c r="N19" s="110">
        <v>5464968.045999999</v>
      </c>
      <c r="O19" s="110">
        <v>668982.651</v>
      </c>
      <c r="P19" s="110">
        <v>2118913.495</v>
      </c>
      <c r="Q19" s="111"/>
    </row>
    <row r="20" spans="1:15" s="20" customFormat="1" ht="21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  <c r="O20" s="111"/>
    </row>
    <row r="21" spans="1:16" s="20" customFormat="1" ht="16.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117"/>
      <c r="P21" s="117"/>
    </row>
    <row r="22" spans="1:16" s="20" customFormat="1" ht="21.9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20"/>
      <c r="K22" s="119"/>
      <c r="L22" s="119"/>
      <c r="M22" s="119"/>
      <c r="N22" s="119"/>
      <c r="O22" s="119"/>
      <c r="P22" s="11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25" t="s">
        <v>1035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37" t="s">
        <v>80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437"/>
      <c r="O2" s="1437"/>
      <c r="P2" s="1437"/>
    </row>
    <row r="3" spans="1:16" s="93" customFormat="1" ht="23.25" customHeight="1">
      <c r="A3" s="1393">
        <v>43982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</row>
    <row r="4" spans="1:16" s="93" customFormat="1" ht="11.25" customHeight="1">
      <c r="A4" s="1524"/>
      <c r="B4" s="1524"/>
      <c r="C4" s="1524"/>
      <c r="D4" s="1524"/>
      <c r="E4" s="1524"/>
      <c r="F4" s="1524"/>
      <c r="G4" s="1524"/>
      <c r="H4" s="1524"/>
      <c r="I4" s="1524"/>
      <c r="J4" s="1524"/>
      <c r="K4" s="1524"/>
      <c r="L4" s="1524"/>
      <c r="M4" s="1524"/>
      <c r="N4" s="1524"/>
      <c r="O4" s="1524"/>
      <c r="P4" s="1524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79" t="s">
        <v>1</v>
      </c>
      <c r="B6" s="1456" t="s">
        <v>71</v>
      </c>
      <c r="C6" s="1456"/>
      <c r="D6" s="1456"/>
      <c r="E6" s="1456" t="s">
        <v>72</v>
      </c>
      <c r="F6" s="1456"/>
      <c r="G6" s="1456"/>
      <c r="H6" s="1456" t="s">
        <v>73</v>
      </c>
      <c r="I6" s="1456"/>
      <c r="J6" s="1456"/>
      <c r="K6" s="1456" t="s">
        <v>74</v>
      </c>
      <c r="L6" s="1456"/>
      <c r="M6" s="1456"/>
      <c r="N6" s="1456" t="s">
        <v>75</v>
      </c>
      <c r="O6" s="1456"/>
      <c r="P6" s="1456"/>
    </row>
    <row r="7" spans="1:16" s="89" customFormat="1" ht="42" customHeight="1">
      <c r="A7" s="1523"/>
      <c r="B7" s="100" t="s">
        <v>76</v>
      </c>
      <c r="C7" s="100" t="s">
        <v>77</v>
      </c>
      <c r="D7" s="100" t="s">
        <v>78</v>
      </c>
      <c r="E7" s="100" t="s">
        <v>76</v>
      </c>
      <c r="F7" s="100" t="s">
        <v>77</v>
      </c>
      <c r="G7" s="100" t="s">
        <v>78</v>
      </c>
      <c r="H7" s="100" t="s">
        <v>76</v>
      </c>
      <c r="I7" s="100" t="s">
        <v>77</v>
      </c>
      <c r="J7" s="100" t="s">
        <v>78</v>
      </c>
      <c r="K7" s="100" t="s">
        <v>76</v>
      </c>
      <c r="L7" s="100" t="s">
        <v>77</v>
      </c>
      <c r="M7" s="100" t="s">
        <v>78</v>
      </c>
      <c r="N7" s="100" t="s">
        <v>76</v>
      </c>
      <c r="O7" s="100" t="s">
        <v>77</v>
      </c>
      <c r="P7" s="100" t="s">
        <v>78</v>
      </c>
    </row>
    <row r="8" spans="1:35" s="104" customFormat="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18" s="20" customFormat="1" ht="21.95" customHeight="1">
      <c r="A9" s="79" t="s">
        <v>58</v>
      </c>
      <c r="B9" s="105">
        <v>50534</v>
      </c>
      <c r="C9" s="105">
        <v>2</v>
      </c>
      <c r="D9" s="105">
        <v>205</v>
      </c>
      <c r="E9" s="105">
        <v>1074113</v>
      </c>
      <c r="F9" s="105">
        <v>10</v>
      </c>
      <c r="G9" s="105">
        <v>87</v>
      </c>
      <c r="H9" s="105">
        <v>11381</v>
      </c>
      <c r="I9" s="105">
        <v>4</v>
      </c>
      <c r="J9" s="106">
        <v>60</v>
      </c>
      <c r="K9" s="105">
        <v>25158</v>
      </c>
      <c r="L9" s="105">
        <v>0</v>
      </c>
      <c r="M9" s="105">
        <v>0</v>
      </c>
      <c r="N9" s="107">
        <v>1131758</v>
      </c>
      <c r="O9" s="107">
        <v>20</v>
      </c>
      <c r="P9" s="107">
        <v>338</v>
      </c>
      <c r="Q9" s="111"/>
      <c r="R9" s="111"/>
    </row>
    <row r="10" spans="1:17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113507</v>
      </c>
      <c r="F10" s="105">
        <v>2</v>
      </c>
      <c r="G10" s="105">
        <v>17</v>
      </c>
      <c r="H10" s="105">
        <v>17981</v>
      </c>
      <c r="I10" s="105">
        <v>100</v>
      </c>
      <c r="J10" s="106">
        <v>108</v>
      </c>
      <c r="K10" s="105">
        <v>6718</v>
      </c>
      <c r="L10" s="105">
        <v>0</v>
      </c>
      <c r="M10" s="105">
        <v>0</v>
      </c>
      <c r="N10" s="107">
        <v>138206</v>
      </c>
      <c r="O10" s="107">
        <v>102</v>
      </c>
      <c r="P10" s="107">
        <v>125</v>
      </c>
      <c r="Q10" s="111"/>
    </row>
    <row r="11" spans="1:17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785855</v>
      </c>
      <c r="F11" s="105">
        <v>801</v>
      </c>
      <c r="G11" s="105">
        <v>4377</v>
      </c>
      <c r="H11" s="105">
        <v>14115</v>
      </c>
      <c r="I11" s="105">
        <v>13</v>
      </c>
      <c r="J11" s="106">
        <v>17</v>
      </c>
      <c r="K11" s="105">
        <v>21947</v>
      </c>
      <c r="L11" s="105">
        <v>0</v>
      </c>
      <c r="M11" s="105">
        <v>0</v>
      </c>
      <c r="N11" s="107">
        <v>804998</v>
      </c>
      <c r="O11" s="107">
        <v>805</v>
      </c>
      <c r="P11" s="107">
        <v>4386</v>
      </c>
      <c r="Q11" s="111"/>
    </row>
    <row r="12" spans="1:17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3207</v>
      </c>
      <c r="I12" s="105">
        <v>17</v>
      </c>
      <c r="J12" s="106">
        <v>8</v>
      </c>
      <c r="K12" s="105">
        <v>0</v>
      </c>
      <c r="L12" s="105">
        <v>0</v>
      </c>
      <c r="M12" s="105">
        <v>0</v>
      </c>
      <c r="N12" s="107">
        <v>3207</v>
      </c>
      <c r="O12" s="107">
        <v>17</v>
      </c>
      <c r="P12" s="107">
        <v>8</v>
      </c>
      <c r="Q12" s="111"/>
    </row>
    <row r="13" spans="1:17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10584</v>
      </c>
      <c r="F13" s="105">
        <v>51</v>
      </c>
      <c r="G13" s="105">
        <v>85</v>
      </c>
      <c r="H13" s="105">
        <v>2079</v>
      </c>
      <c r="I13" s="105">
        <v>1</v>
      </c>
      <c r="J13" s="106">
        <v>5</v>
      </c>
      <c r="K13" s="105">
        <v>1503</v>
      </c>
      <c r="L13" s="105">
        <v>0</v>
      </c>
      <c r="M13" s="105">
        <v>0</v>
      </c>
      <c r="N13" s="107">
        <v>14166</v>
      </c>
      <c r="O13" s="107">
        <v>52</v>
      </c>
      <c r="P13" s="107">
        <v>90</v>
      </c>
      <c r="Q13" s="111"/>
    </row>
    <row r="14" spans="1:17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4686</v>
      </c>
      <c r="I14" s="105">
        <v>3</v>
      </c>
      <c r="J14" s="106">
        <v>18</v>
      </c>
      <c r="K14" s="105">
        <v>25159</v>
      </c>
      <c r="L14" s="105">
        <v>0</v>
      </c>
      <c r="M14" s="105">
        <v>0</v>
      </c>
      <c r="N14" s="107">
        <v>29525</v>
      </c>
      <c r="O14" s="107">
        <v>3</v>
      </c>
      <c r="P14" s="107">
        <v>18</v>
      </c>
      <c r="Q14" s="111"/>
    </row>
    <row r="15" spans="1:17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  <c r="Q15" s="111"/>
    </row>
    <row r="16" spans="1:17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  <c r="Q16" s="111"/>
    </row>
    <row r="17" spans="1:17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15627</v>
      </c>
      <c r="F17" s="105">
        <v>19</v>
      </c>
      <c r="G17" s="105">
        <v>44</v>
      </c>
      <c r="H17" s="105">
        <v>13823</v>
      </c>
      <c r="I17" s="105">
        <v>1</v>
      </c>
      <c r="J17" s="106">
        <v>5</v>
      </c>
      <c r="K17" s="105">
        <v>12804</v>
      </c>
      <c r="L17" s="105">
        <v>0</v>
      </c>
      <c r="M17" s="105">
        <v>0</v>
      </c>
      <c r="N17" s="107">
        <v>42254</v>
      </c>
      <c r="O17" s="107">
        <v>20</v>
      </c>
      <c r="P17" s="107">
        <v>49</v>
      </c>
      <c r="Q17" s="111"/>
    </row>
    <row r="18" spans="1:17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65882</v>
      </c>
      <c r="F18" s="105">
        <v>427</v>
      </c>
      <c r="G18" s="105">
        <v>1261</v>
      </c>
      <c r="H18" s="105">
        <v>29234</v>
      </c>
      <c r="I18" s="105">
        <v>118</v>
      </c>
      <c r="J18" s="106">
        <v>385</v>
      </c>
      <c r="K18" s="105">
        <v>5980</v>
      </c>
      <c r="L18" s="105">
        <v>0</v>
      </c>
      <c r="M18" s="105">
        <v>0</v>
      </c>
      <c r="N18" s="107">
        <v>97787</v>
      </c>
      <c r="O18" s="107">
        <v>531</v>
      </c>
      <c r="P18" s="107">
        <v>1619</v>
      </c>
      <c r="Q18" s="111"/>
    </row>
    <row r="19" spans="1:17" s="20" customFormat="1" ht="21.95" customHeight="1" thickBot="1">
      <c r="A19" s="85" t="s">
        <v>38</v>
      </c>
      <c r="B19" s="110">
        <v>50534</v>
      </c>
      <c r="C19" s="110">
        <v>2</v>
      </c>
      <c r="D19" s="110">
        <v>205</v>
      </c>
      <c r="E19" s="110">
        <v>2065568</v>
      </c>
      <c r="F19" s="110">
        <v>1310</v>
      </c>
      <c r="G19" s="110">
        <v>5871</v>
      </c>
      <c r="H19" s="110">
        <v>96506</v>
      </c>
      <c r="I19" s="110">
        <v>257</v>
      </c>
      <c r="J19" s="110">
        <v>606</v>
      </c>
      <c r="K19" s="110">
        <v>99269</v>
      </c>
      <c r="L19" s="110">
        <v>0</v>
      </c>
      <c r="M19" s="110">
        <v>0</v>
      </c>
      <c r="N19" s="110">
        <v>2261901</v>
      </c>
      <c r="O19" s="110">
        <v>1550</v>
      </c>
      <c r="P19" s="110">
        <v>6633</v>
      </c>
      <c r="Q19" s="111"/>
    </row>
    <row r="20" spans="1:14" s="20" customFormat="1" ht="21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</row>
    <row r="21" spans="1:13" s="20" customFormat="1" ht="16.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25" t="s">
        <v>1035</v>
      </c>
    </row>
    <row r="2" spans="1:2" ht="54.75" customHeight="1">
      <c r="A2" s="1525" t="s">
        <v>409</v>
      </c>
      <c r="B2" s="1525"/>
    </row>
    <row r="3" spans="1:2" ht="20.25" customHeight="1">
      <c r="A3" s="1476">
        <v>43982</v>
      </c>
      <c r="B3" s="1476"/>
    </row>
    <row r="4" ht="14.25" customHeight="1" thickBot="1">
      <c r="A4" s="376"/>
    </row>
    <row r="5" spans="1:2" ht="22.5" customHeight="1">
      <c r="A5" s="1379" t="s">
        <v>1</v>
      </c>
      <c r="B5" s="1377" t="s">
        <v>410</v>
      </c>
    </row>
    <row r="6" spans="1:2" ht="22.5" customHeight="1">
      <c r="A6" s="1523"/>
      <c r="B6" s="1463"/>
    </row>
    <row r="7" spans="1:2" ht="11.25" customHeight="1">
      <c r="A7" s="377"/>
      <c r="B7" s="378"/>
    </row>
    <row r="8" spans="1:2" ht="30" customHeight="1">
      <c r="A8" s="21" t="s">
        <v>58</v>
      </c>
      <c r="B8" s="379">
        <v>1284870</v>
      </c>
    </row>
    <row r="9" spans="1:2" ht="30" customHeight="1">
      <c r="A9" s="21" t="s">
        <v>29</v>
      </c>
      <c r="B9" s="379">
        <v>40550</v>
      </c>
    </row>
    <row r="10" spans="1:2" ht="30" customHeight="1">
      <c r="A10" s="21" t="s">
        <v>30</v>
      </c>
      <c r="B10" s="379">
        <v>113165</v>
      </c>
    </row>
    <row r="11" spans="1:2" ht="30" customHeight="1">
      <c r="A11" s="21" t="s">
        <v>31</v>
      </c>
      <c r="B11" s="379">
        <v>0</v>
      </c>
    </row>
    <row r="12" spans="1:2" ht="30" customHeight="1">
      <c r="A12" s="21" t="s">
        <v>32</v>
      </c>
      <c r="B12" s="379">
        <v>0</v>
      </c>
    </row>
    <row r="13" spans="1:2" ht="30" customHeight="1">
      <c r="A13" s="84" t="s">
        <v>33</v>
      </c>
      <c r="B13" s="379">
        <v>0</v>
      </c>
    </row>
    <row r="14" spans="1:2" ht="30" customHeight="1">
      <c r="A14" s="21" t="s">
        <v>34</v>
      </c>
      <c r="B14" s="379">
        <v>0</v>
      </c>
    </row>
    <row r="15" spans="1:2" ht="22.5" customHeight="1">
      <c r="A15" s="21" t="s">
        <v>35</v>
      </c>
      <c r="B15" s="379">
        <v>0</v>
      </c>
    </row>
    <row r="16" spans="1:2" ht="22.5" customHeight="1">
      <c r="A16" s="21" t="s">
        <v>36</v>
      </c>
      <c r="B16" s="379">
        <v>0</v>
      </c>
    </row>
    <row r="17" spans="1:2" ht="22.5" customHeight="1">
      <c r="A17" s="21" t="s">
        <v>37</v>
      </c>
      <c r="B17" s="379">
        <v>33552</v>
      </c>
    </row>
    <row r="18" spans="1:2" ht="30" customHeight="1" thickBot="1">
      <c r="A18" s="380" t="s">
        <v>38</v>
      </c>
      <c r="B18" s="381">
        <v>1472137</v>
      </c>
    </row>
    <row r="19" spans="1:2" ht="13.5">
      <c r="A19" s="21" t="s">
        <v>411</v>
      </c>
      <c r="B19" s="27"/>
    </row>
    <row r="20" spans="1:2" ht="13.5">
      <c r="A20" s="123"/>
      <c r="B20" s="382"/>
    </row>
    <row r="21" ht="15">
      <c r="B21" s="89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workbookViewId="0" topLeftCell="A1"/>
  </sheetViews>
  <sheetFormatPr defaultColWidth="10.8515625" defaultRowHeight="15"/>
  <cols>
    <col min="1" max="1" width="35.8515625" style="64" customWidth="1"/>
    <col min="2" max="8" width="13.7109375" style="64" customWidth="1"/>
    <col min="9" max="9" width="14.00390625" style="64" customWidth="1"/>
    <col min="10" max="10" width="9.57421875" style="64" bestFit="1" customWidth="1"/>
    <col min="11" max="11" width="10.57421875" style="64" bestFit="1" customWidth="1"/>
    <col min="12" max="15" width="9.57421875" style="64" bestFit="1" customWidth="1"/>
    <col min="16" max="16" width="10.57421875" style="64" bestFit="1" customWidth="1"/>
    <col min="17" max="19" width="9.57421875" style="64" bestFit="1" customWidth="1"/>
    <col min="20" max="20" width="9.7109375" style="64" bestFit="1" customWidth="1"/>
    <col min="21" max="256" width="10.8515625" style="64" customWidth="1"/>
    <col min="257" max="257" width="35.8515625" style="64" customWidth="1"/>
    <col min="258" max="264" width="13.7109375" style="64" customWidth="1"/>
    <col min="265" max="265" width="14.00390625" style="64" customWidth="1"/>
    <col min="266" max="266" width="9.57421875" style="64" bestFit="1" customWidth="1"/>
    <col min="267" max="267" width="10.57421875" style="64" bestFit="1" customWidth="1"/>
    <col min="268" max="271" width="9.57421875" style="64" bestFit="1" customWidth="1"/>
    <col min="272" max="272" width="10.57421875" style="64" bestFit="1" customWidth="1"/>
    <col min="273" max="275" width="9.57421875" style="64" bestFit="1" customWidth="1"/>
    <col min="276" max="276" width="9.7109375" style="64" bestFit="1" customWidth="1"/>
    <col min="277" max="512" width="10.8515625" style="64" customWidth="1"/>
    <col min="513" max="513" width="35.8515625" style="64" customWidth="1"/>
    <col min="514" max="520" width="13.7109375" style="64" customWidth="1"/>
    <col min="521" max="521" width="14.00390625" style="64" customWidth="1"/>
    <col min="522" max="522" width="9.57421875" style="64" bestFit="1" customWidth="1"/>
    <col min="523" max="523" width="10.57421875" style="64" bestFit="1" customWidth="1"/>
    <col min="524" max="527" width="9.57421875" style="64" bestFit="1" customWidth="1"/>
    <col min="528" max="528" width="10.57421875" style="64" bestFit="1" customWidth="1"/>
    <col min="529" max="531" width="9.57421875" style="64" bestFit="1" customWidth="1"/>
    <col min="532" max="532" width="9.7109375" style="64" bestFit="1" customWidth="1"/>
    <col min="533" max="768" width="10.8515625" style="64" customWidth="1"/>
    <col min="769" max="769" width="35.8515625" style="64" customWidth="1"/>
    <col min="770" max="776" width="13.7109375" style="64" customWidth="1"/>
    <col min="777" max="777" width="14.00390625" style="64" customWidth="1"/>
    <col min="778" max="778" width="9.57421875" style="64" bestFit="1" customWidth="1"/>
    <col min="779" max="779" width="10.57421875" style="64" bestFit="1" customWidth="1"/>
    <col min="780" max="783" width="9.57421875" style="64" bestFit="1" customWidth="1"/>
    <col min="784" max="784" width="10.57421875" style="64" bestFit="1" customWidth="1"/>
    <col min="785" max="787" width="9.57421875" style="64" bestFit="1" customWidth="1"/>
    <col min="788" max="788" width="9.7109375" style="64" bestFit="1" customWidth="1"/>
    <col min="789" max="1024" width="10.8515625" style="64" customWidth="1"/>
    <col min="1025" max="1025" width="35.8515625" style="64" customWidth="1"/>
    <col min="1026" max="1032" width="13.7109375" style="64" customWidth="1"/>
    <col min="1033" max="1033" width="14.00390625" style="64" customWidth="1"/>
    <col min="1034" max="1034" width="9.57421875" style="64" bestFit="1" customWidth="1"/>
    <col min="1035" max="1035" width="10.57421875" style="64" bestFit="1" customWidth="1"/>
    <col min="1036" max="1039" width="9.57421875" style="64" bestFit="1" customWidth="1"/>
    <col min="1040" max="1040" width="10.57421875" style="64" bestFit="1" customWidth="1"/>
    <col min="1041" max="1043" width="9.57421875" style="64" bestFit="1" customWidth="1"/>
    <col min="1044" max="1044" width="9.7109375" style="64" bestFit="1" customWidth="1"/>
    <col min="1045" max="1280" width="10.8515625" style="64" customWidth="1"/>
    <col min="1281" max="1281" width="35.8515625" style="64" customWidth="1"/>
    <col min="1282" max="1288" width="13.7109375" style="64" customWidth="1"/>
    <col min="1289" max="1289" width="14.00390625" style="64" customWidth="1"/>
    <col min="1290" max="1290" width="9.57421875" style="64" bestFit="1" customWidth="1"/>
    <col min="1291" max="1291" width="10.57421875" style="64" bestFit="1" customWidth="1"/>
    <col min="1292" max="1295" width="9.57421875" style="64" bestFit="1" customWidth="1"/>
    <col min="1296" max="1296" width="10.57421875" style="64" bestFit="1" customWidth="1"/>
    <col min="1297" max="1299" width="9.57421875" style="64" bestFit="1" customWidth="1"/>
    <col min="1300" max="1300" width="9.7109375" style="64" bestFit="1" customWidth="1"/>
    <col min="1301" max="1536" width="10.8515625" style="64" customWidth="1"/>
    <col min="1537" max="1537" width="35.8515625" style="64" customWidth="1"/>
    <col min="1538" max="1544" width="13.7109375" style="64" customWidth="1"/>
    <col min="1545" max="1545" width="14.00390625" style="64" customWidth="1"/>
    <col min="1546" max="1546" width="9.57421875" style="64" bestFit="1" customWidth="1"/>
    <col min="1547" max="1547" width="10.57421875" style="64" bestFit="1" customWidth="1"/>
    <col min="1548" max="1551" width="9.57421875" style="64" bestFit="1" customWidth="1"/>
    <col min="1552" max="1552" width="10.57421875" style="64" bestFit="1" customWidth="1"/>
    <col min="1553" max="1555" width="9.57421875" style="64" bestFit="1" customWidth="1"/>
    <col min="1556" max="1556" width="9.7109375" style="64" bestFit="1" customWidth="1"/>
    <col min="1557" max="1792" width="10.8515625" style="64" customWidth="1"/>
    <col min="1793" max="1793" width="35.8515625" style="64" customWidth="1"/>
    <col min="1794" max="1800" width="13.7109375" style="64" customWidth="1"/>
    <col min="1801" max="1801" width="14.00390625" style="64" customWidth="1"/>
    <col min="1802" max="1802" width="9.57421875" style="64" bestFit="1" customWidth="1"/>
    <col min="1803" max="1803" width="10.57421875" style="64" bestFit="1" customWidth="1"/>
    <col min="1804" max="1807" width="9.57421875" style="64" bestFit="1" customWidth="1"/>
    <col min="1808" max="1808" width="10.57421875" style="64" bestFit="1" customWidth="1"/>
    <col min="1809" max="1811" width="9.57421875" style="64" bestFit="1" customWidth="1"/>
    <col min="1812" max="1812" width="9.7109375" style="64" bestFit="1" customWidth="1"/>
    <col min="1813" max="2048" width="10.8515625" style="64" customWidth="1"/>
    <col min="2049" max="2049" width="35.8515625" style="64" customWidth="1"/>
    <col min="2050" max="2056" width="13.7109375" style="64" customWidth="1"/>
    <col min="2057" max="2057" width="14.00390625" style="64" customWidth="1"/>
    <col min="2058" max="2058" width="9.57421875" style="64" bestFit="1" customWidth="1"/>
    <col min="2059" max="2059" width="10.57421875" style="64" bestFit="1" customWidth="1"/>
    <col min="2060" max="2063" width="9.57421875" style="64" bestFit="1" customWidth="1"/>
    <col min="2064" max="2064" width="10.57421875" style="64" bestFit="1" customWidth="1"/>
    <col min="2065" max="2067" width="9.57421875" style="64" bestFit="1" customWidth="1"/>
    <col min="2068" max="2068" width="9.7109375" style="64" bestFit="1" customWidth="1"/>
    <col min="2069" max="2304" width="10.8515625" style="64" customWidth="1"/>
    <col min="2305" max="2305" width="35.8515625" style="64" customWidth="1"/>
    <col min="2306" max="2312" width="13.7109375" style="64" customWidth="1"/>
    <col min="2313" max="2313" width="14.00390625" style="64" customWidth="1"/>
    <col min="2314" max="2314" width="9.57421875" style="64" bestFit="1" customWidth="1"/>
    <col min="2315" max="2315" width="10.57421875" style="64" bestFit="1" customWidth="1"/>
    <col min="2316" max="2319" width="9.57421875" style="64" bestFit="1" customWidth="1"/>
    <col min="2320" max="2320" width="10.57421875" style="64" bestFit="1" customWidth="1"/>
    <col min="2321" max="2323" width="9.57421875" style="64" bestFit="1" customWidth="1"/>
    <col min="2324" max="2324" width="9.7109375" style="64" bestFit="1" customWidth="1"/>
    <col min="2325" max="2560" width="10.8515625" style="64" customWidth="1"/>
    <col min="2561" max="2561" width="35.8515625" style="64" customWidth="1"/>
    <col min="2562" max="2568" width="13.7109375" style="64" customWidth="1"/>
    <col min="2569" max="2569" width="14.00390625" style="64" customWidth="1"/>
    <col min="2570" max="2570" width="9.57421875" style="64" bestFit="1" customWidth="1"/>
    <col min="2571" max="2571" width="10.57421875" style="64" bestFit="1" customWidth="1"/>
    <col min="2572" max="2575" width="9.57421875" style="64" bestFit="1" customWidth="1"/>
    <col min="2576" max="2576" width="10.57421875" style="64" bestFit="1" customWidth="1"/>
    <col min="2577" max="2579" width="9.57421875" style="64" bestFit="1" customWidth="1"/>
    <col min="2580" max="2580" width="9.7109375" style="64" bestFit="1" customWidth="1"/>
    <col min="2581" max="2816" width="10.8515625" style="64" customWidth="1"/>
    <col min="2817" max="2817" width="35.8515625" style="64" customWidth="1"/>
    <col min="2818" max="2824" width="13.7109375" style="64" customWidth="1"/>
    <col min="2825" max="2825" width="14.00390625" style="64" customWidth="1"/>
    <col min="2826" max="2826" width="9.57421875" style="64" bestFit="1" customWidth="1"/>
    <col min="2827" max="2827" width="10.57421875" style="64" bestFit="1" customWidth="1"/>
    <col min="2828" max="2831" width="9.57421875" style="64" bestFit="1" customWidth="1"/>
    <col min="2832" max="2832" width="10.57421875" style="64" bestFit="1" customWidth="1"/>
    <col min="2833" max="2835" width="9.57421875" style="64" bestFit="1" customWidth="1"/>
    <col min="2836" max="2836" width="9.7109375" style="64" bestFit="1" customWidth="1"/>
    <col min="2837" max="3072" width="10.8515625" style="64" customWidth="1"/>
    <col min="3073" max="3073" width="35.8515625" style="64" customWidth="1"/>
    <col min="3074" max="3080" width="13.7109375" style="64" customWidth="1"/>
    <col min="3081" max="3081" width="14.00390625" style="64" customWidth="1"/>
    <col min="3082" max="3082" width="9.57421875" style="64" bestFit="1" customWidth="1"/>
    <col min="3083" max="3083" width="10.57421875" style="64" bestFit="1" customWidth="1"/>
    <col min="3084" max="3087" width="9.57421875" style="64" bestFit="1" customWidth="1"/>
    <col min="3088" max="3088" width="10.57421875" style="64" bestFit="1" customWidth="1"/>
    <col min="3089" max="3091" width="9.57421875" style="64" bestFit="1" customWidth="1"/>
    <col min="3092" max="3092" width="9.7109375" style="64" bestFit="1" customWidth="1"/>
    <col min="3093" max="3328" width="10.8515625" style="64" customWidth="1"/>
    <col min="3329" max="3329" width="35.8515625" style="64" customWidth="1"/>
    <col min="3330" max="3336" width="13.7109375" style="64" customWidth="1"/>
    <col min="3337" max="3337" width="14.00390625" style="64" customWidth="1"/>
    <col min="3338" max="3338" width="9.57421875" style="64" bestFit="1" customWidth="1"/>
    <col min="3339" max="3339" width="10.57421875" style="64" bestFit="1" customWidth="1"/>
    <col min="3340" max="3343" width="9.57421875" style="64" bestFit="1" customWidth="1"/>
    <col min="3344" max="3344" width="10.57421875" style="64" bestFit="1" customWidth="1"/>
    <col min="3345" max="3347" width="9.57421875" style="64" bestFit="1" customWidth="1"/>
    <col min="3348" max="3348" width="9.7109375" style="64" bestFit="1" customWidth="1"/>
    <col min="3349" max="3584" width="10.8515625" style="64" customWidth="1"/>
    <col min="3585" max="3585" width="35.8515625" style="64" customWidth="1"/>
    <col min="3586" max="3592" width="13.7109375" style="64" customWidth="1"/>
    <col min="3593" max="3593" width="14.00390625" style="64" customWidth="1"/>
    <col min="3594" max="3594" width="9.57421875" style="64" bestFit="1" customWidth="1"/>
    <col min="3595" max="3595" width="10.57421875" style="64" bestFit="1" customWidth="1"/>
    <col min="3596" max="3599" width="9.57421875" style="64" bestFit="1" customWidth="1"/>
    <col min="3600" max="3600" width="10.57421875" style="64" bestFit="1" customWidth="1"/>
    <col min="3601" max="3603" width="9.57421875" style="64" bestFit="1" customWidth="1"/>
    <col min="3604" max="3604" width="9.7109375" style="64" bestFit="1" customWidth="1"/>
    <col min="3605" max="3840" width="10.8515625" style="64" customWidth="1"/>
    <col min="3841" max="3841" width="35.8515625" style="64" customWidth="1"/>
    <col min="3842" max="3848" width="13.7109375" style="64" customWidth="1"/>
    <col min="3849" max="3849" width="14.00390625" style="64" customWidth="1"/>
    <col min="3850" max="3850" width="9.57421875" style="64" bestFit="1" customWidth="1"/>
    <col min="3851" max="3851" width="10.57421875" style="64" bestFit="1" customWidth="1"/>
    <col min="3852" max="3855" width="9.57421875" style="64" bestFit="1" customWidth="1"/>
    <col min="3856" max="3856" width="10.57421875" style="64" bestFit="1" customWidth="1"/>
    <col min="3857" max="3859" width="9.57421875" style="64" bestFit="1" customWidth="1"/>
    <col min="3860" max="3860" width="9.7109375" style="64" bestFit="1" customWidth="1"/>
    <col min="3861" max="4096" width="10.8515625" style="64" customWidth="1"/>
    <col min="4097" max="4097" width="35.8515625" style="64" customWidth="1"/>
    <col min="4098" max="4104" width="13.7109375" style="64" customWidth="1"/>
    <col min="4105" max="4105" width="14.00390625" style="64" customWidth="1"/>
    <col min="4106" max="4106" width="9.57421875" style="64" bestFit="1" customWidth="1"/>
    <col min="4107" max="4107" width="10.57421875" style="64" bestFit="1" customWidth="1"/>
    <col min="4108" max="4111" width="9.57421875" style="64" bestFit="1" customWidth="1"/>
    <col min="4112" max="4112" width="10.57421875" style="64" bestFit="1" customWidth="1"/>
    <col min="4113" max="4115" width="9.57421875" style="64" bestFit="1" customWidth="1"/>
    <col min="4116" max="4116" width="9.7109375" style="64" bestFit="1" customWidth="1"/>
    <col min="4117" max="4352" width="10.8515625" style="64" customWidth="1"/>
    <col min="4353" max="4353" width="35.8515625" style="64" customWidth="1"/>
    <col min="4354" max="4360" width="13.7109375" style="64" customWidth="1"/>
    <col min="4361" max="4361" width="14.00390625" style="64" customWidth="1"/>
    <col min="4362" max="4362" width="9.57421875" style="64" bestFit="1" customWidth="1"/>
    <col min="4363" max="4363" width="10.57421875" style="64" bestFit="1" customWidth="1"/>
    <col min="4364" max="4367" width="9.57421875" style="64" bestFit="1" customWidth="1"/>
    <col min="4368" max="4368" width="10.57421875" style="64" bestFit="1" customWidth="1"/>
    <col min="4369" max="4371" width="9.57421875" style="64" bestFit="1" customWidth="1"/>
    <col min="4372" max="4372" width="9.7109375" style="64" bestFit="1" customWidth="1"/>
    <col min="4373" max="4608" width="10.8515625" style="64" customWidth="1"/>
    <col min="4609" max="4609" width="35.8515625" style="64" customWidth="1"/>
    <col min="4610" max="4616" width="13.7109375" style="64" customWidth="1"/>
    <col min="4617" max="4617" width="14.00390625" style="64" customWidth="1"/>
    <col min="4618" max="4618" width="9.57421875" style="64" bestFit="1" customWidth="1"/>
    <col min="4619" max="4619" width="10.57421875" style="64" bestFit="1" customWidth="1"/>
    <col min="4620" max="4623" width="9.57421875" style="64" bestFit="1" customWidth="1"/>
    <col min="4624" max="4624" width="10.57421875" style="64" bestFit="1" customWidth="1"/>
    <col min="4625" max="4627" width="9.57421875" style="64" bestFit="1" customWidth="1"/>
    <col min="4628" max="4628" width="9.7109375" style="64" bestFit="1" customWidth="1"/>
    <col min="4629" max="4864" width="10.8515625" style="64" customWidth="1"/>
    <col min="4865" max="4865" width="35.8515625" style="64" customWidth="1"/>
    <col min="4866" max="4872" width="13.7109375" style="64" customWidth="1"/>
    <col min="4873" max="4873" width="14.00390625" style="64" customWidth="1"/>
    <col min="4874" max="4874" width="9.57421875" style="64" bestFit="1" customWidth="1"/>
    <col min="4875" max="4875" width="10.57421875" style="64" bestFit="1" customWidth="1"/>
    <col min="4876" max="4879" width="9.57421875" style="64" bestFit="1" customWidth="1"/>
    <col min="4880" max="4880" width="10.57421875" style="64" bestFit="1" customWidth="1"/>
    <col min="4881" max="4883" width="9.57421875" style="64" bestFit="1" customWidth="1"/>
    <col min="4884" max="4884" width="9.7109375" style="64" bestFit="1" customWidth="1"/>
    <col min="4885" max="5120" width="10.8515625" style="64" customWidth="1"/>
    <col min="5121" max="5121" width="35.8515625" style="64" customWidth="1"/>
    <col min="5122" max="5128" width="13.7109375" style="64" customWidth="1"/>
    <col min="5129" max="5129" width="14.00390625" style="64" customWidth="1"/>
    <col min="5130" max="5130" width="9.57421875" style="64" bestFit="1" customWidth="1"/>
    <col min="5131" max="5131" width="10.57421875" style="64" bestFit="1" customWidth="1"/>
    <col min="5132" max="5135" width="9.57421875" style="64" bestFit="1" customWidth="1"/>
    <col min="5136" max="5136" width="10.57421875" style="64" bestFit="1" customWidth="1"/>
    <col min="5137" max="5139" width="9.57421875" style="64" bestFit="1" customWidth="1"/>
    <col min="5140" max="5140" width="9.7109375" style="64" bestFit="1" customWidth="1"/>
    <col min="5141" max="5376" width="10.8515625" style="64" customWidth="1"/>
    <col min="5377" max="5377" width="35.8515625" style="64" customWidth="1"/>
    <col min="5378" max="5384" width="13.7109375" style="64" customWidth="1"/>
    <col min="5385" max="5385" width="14.00390625" style="64" customWidth="1"/>
    <col min="5386" max="5386" width="9.57421875" style="64" bestFit="1" customWidth="1"/>
    <col min="5387" max="5387" width="10.57421875" style="64" bestFit="1" customWidth="1"/>
    <col min="5388" max="5391" width="9.57421875" style="64" bestFit="1" customWidth="1"/>
    <col min="5392" max="5392" width="10.57421875" style="64" bestFit="1" customWidth="1"/>
    <col min="5393" max="5395" width="9.57421875" style="64" bestFit="1" customWidth="1"/>
    <col min="5396" max="5396" width="9.7109375" style="64" bestFit="1" customWidth="1"/>
    <col min="5397" max="5632" width="10.8515625" style="64" customWidth="1"/>
    <col min="5633" max="5633" width="35.8515625" style="64" customWidth="1"/>
    <col min="5634" max="5640" width="13.7109375" style="64" customWidth="1"/>
    <col min="5641" max="5641" width="14.00390625" style="64" customWidth="1"/>
    <col min="5642" max="5642" width="9.57421875" style="64" bestFit="1" customWidth="1"/>
    <col min="5643" max="5643" width="10.57421875" style="64" bestFit="1" customWidth="1"/>
    <col min="5644" max="5647" width="9.57421875" style="64" bestFit="1" customWidth="1"/>
    <col min="5648" max="5648" width="10.57421875" style="64" bestFit="1" customWidth="1"/>
    <col min="5649" max="5651" width="9.57421875" style="64" bestFit="1" customWidth="1"/>
    <col min="5652" max="5652" width="9.7109375" style="64" bestFit="1" customWidth="1"/>
    <col min="5653" max="5888" width="10.8515625" style="64" customWidth="1"/>
    <col min="5889" max="5889" width="35.8515625" style="64" customWidth="1"/>
    <col min="5890" max="5896" width="13.7109375" style="64" customWidth="1"/>
    <col min="5897" max="5897" width="14.00390625" style="64" customWidth="1"/>
    <col min="5898" max="5898" width="9.57421875" style="64" bestFit="1" customWidth="1"/>
    <col min="5899" max="5899" width="10.57421875" style="64" bestFit="1" customWidth="1"/>
    <col min="5900" max="5903" width="9.57421875" style="64" bestFit="1" customWidth="1"/>
    <col min="5904" max="5904" width="10.57421875" style="64" bestFit="1" customWidth="1"/>
    <col min="5905" max="5907" width="9.57421875" style="64" bestFit="1" customWidth="1"/>
    <col min="5908" max="5908" width="9.7109375" style="64" bestFit="1" customWidth="1"/>
    <col min="5909" max="6144" width="10.8515625" style="64" customWidth="1"/>
    <col min="6145" max="6145" width="35.8515625" style="64" customWidth="1"/>
    <col min="6146" max="6152" width="13.7109375" style="64" customWidth="1"/>
    <col min="6153" max="6153" width="14.00390625" style="64" customWidth="1"/>
    <col min="6154" max="6154" width="9.57421875" style="64" bestFit="1" customWidth="1"/>
    <col min="6155" max="6155" width="10.57421875" style="64" bestFit="1" customWidth="1"/>
    <col min="6156" max="6159" width="9.57421875" style="64" bestFit="1" customWidth="1"/>
    <col min="6160" max="6160" width="10.57421875" style="64" bestFit="1" customWidth="1"/>
    <col min="6161" max="6163" width="9.57421875" style="64" bestFit="1" customWidth="1"/>
    <col min="6164" max="6164" width="9.7109375" style="64" bestFit="1" customWidth="1"/>
    <col min="6165" max="6400" width="10.8515625" style="64" customWidth="1"/>
    <col min="6401" max="6401" width="35.8515625" style="64" customWidth="1"/>
    <col min="6402" max="6408" width="13.7109375" style="64" customWidth="1"/>
    <col min="6409" max="6409" width="14.00390625" style="64" customWidth="1"/>
    <col min="6410" max="6410" width="9.57421875" style="64" bestFit="1" customWidth="1"/>
    <col min="6411" max="6411" width="10.57421875" style="64" bestFit="1" customWidth="1"/>
    <col min="6412" max="6415" width="9.57421875" style="64" bestFit="1" customWidth="1"/>
    <col min="6416" max="6416" width="10.57421875" style="64" bestFit="1" customWidth="1"/>
    <col min="6417" max="6419" width="9.57421875" style="64" bestFit="1" customWidth="1"/>
    <col min="6420" max="6420" width="9.7109375" style="64" bestFit="1" customWidth="1"/>
    <col min="6421" max="6656" width="10.8515625" style="64" customWidth="1"/>
    <col min="6657" max="6657" width="35.8515625" style="64" customWidth="1"/>
    <col min="6658" max="6664" width="13.7109375" style="64" customWidth="1"/>
    <col min="6665" max="6665" width="14.00390625" style="64" customWidth="1"/>
    <col min="6666" max="6666" width="9.57421875" style="64" bestFit="1" customWidth="1"/>
    <col min="6667" max="6667" width="10.57421875" style="64" bestFit="1" customWidth="1"/>
    <col min="6668" max="6671" width="9.57421875" style="64" bestFit="1" customWidth="1"/>
    <col min="6672" max="6672" width="10.57421875" style="64" bestFit="1" customWidth="1"/>
    <col min="6673" max="6675" width="9.57421875" style="64" bestFit="1" customWidth="1"/>
    <col min="6676" max="6676" width="9.7109375" style="64" bestFit="1" customWidth="1"/>
    <col min="6677" max="6912" width="10.8515625" style="64" customWidth="1"/>
    <col min="6913" max="6913" width="35.8515625" style="64" customWidth="1"/>
    <col min="6914" max="6920" width="13.7109375" style="64" customWidth="1"/>
    <col min="6921" max="6921" width="14.00390625" style="64" customWidth="1"/>
    <col min="6922" max="6922" width="9.57421875" style="64" bestFit="1" customWidth="1"/>
    <col min="6923" max="6923" width="10.57421875" style="64" bestFit="1" customWidth="1"/>
    <col min="6924" max="6927" width="9.57421875" style="64" bestFit="1" customWidth="1"/>
    <col min="6928" max="6928" width="10.57421875" style="64" bestFit="1" customWidth="1"/>
    <col min="6929" max="6931" width="9.57421875" style="64" bestFit="1" customWidth="1"/>
    <col min="6932" max="6932" width="9.7109375" style="64" bestFit="1" customWidth="1"/>
    <col min="6933" max="7168" width="10.8515625" style="64" customWidth="1"/>
    <col min="7169" max="7169" width="35.8515625" style="64" customWidth="1"/>
    <col min="7170" max="7176" width="13.7109375" style="64" customWidth="1"/>
    <col min="7177" max="7177" width="14.00390625" style="64" customWidth="1"/>
    <col min="7178" max="7178" width="9.57421875" style="64" bestFit="1" customWidth="1"/>
    <col min="7179" max="7179" width="10.57421875" style="64" bestFit="1" customWidth="1"/>
    <col min="7180" max="7183" width="9.57421875" style="64" bestFit="1" customWidth="1"/>
    <col min="7184" max="7184" width="10.57421875" style="64" bestFit="1" customWidth="1"/>
    <col min="7185" max="7187" width="9.57421875" style="64" bestFit="1" customWidth="1"/>
    <col min="7188" max="7188" width="9.7109375" style="64" bestFit="1" customWidth="1"/>
    <col min="7189" max="7424" width="10.8515625" style="64" customWidth="1"/>
    <col min="7425" max="7425" width="35.8515625" style="64" customWidth="1"/>
    <col min="7426" max="7432" width="13.7109375" style="64" customWidth="1"/>
    <col min="7433" max="7433" width="14.00390625" style="64" customWidth="1"/>
    <col min="7434" max="7434" width="9.57421875" style="64" bestFit="1" customWidth="1"/>
    <col min="7435" max="7435" width="10.57421875" style="64" bestFit="1" customWidth="1"/>
    <col min="7436" max="7439" width="9.57421875" style="64" bestFit="1" customWidth="1"/>
    <col min="7440" max="7440" width="10.57421875" style="64" bestFit="1" customWidth="1"/>
    <col min="7441" max="7443" width="9.57421875" style="64" bestFit="1" customWidth="1"/>
    <col min="7444" max="7444" width="9.7109375" style="64" bestFit="1" customWidth="1"/>
    <col min="7445" max="7680" width="10.8515625" style="64" customWidth="1"/>
    <col min="7681" max="7681" width="35.8515625" style="64" customWidth="1"/>
    <col min="7682" max="7688" width="13.7109375" style="64" customWidth="1"/>
    <col min="7689" max="7689" width="14.00390625" style="64" customWidth="1"/>
    <col min="7690" max="7690" width="9.57421875" style="64" bestFit="1" customWidth="1"/>
    <col min="7691" max="7691" width="10.57421875" style="64" bestFit="1" customWidth="1"/>
    <col min="7692" max="7695" width="9.57421875" style="64" bestFit="1" customWidth="1"/>
    <col min="7696" max="7696" width="10.57421875" style="64" bestFit="1" customWidth="1"/>
    <col min="7697" max="7699" width="9.57421875" style="64" bestFit="1" customWidth="1"/>
    <col min="7700" max="7700" width="9.7109375" style="64" bestFit="1" customWidth="1"/>
    <col min="7701" max="7936" width="10.8515625" style="64" customWidth="1"/>
    <col min="7937" max="7937" width="35.8515625" style="64" customWidth="1"/>
    <col min="7938" max="7944" width="13.7109375" style="64" customWidth="1"/>
    <col min="7945" max="7945" width="14.00390625" style="64" customWidth="1"/>
    <col min="7946" max="7946" width="9.57421875" style="64" bestFit="1" customWidth="1"/>
    <col min="7947" max="7947" width="10.57421875" style="64" bestFit="1" customWidth="1"/>
    <col min="7948" max="7951" width="9.57421875" style="64" bestFit="1" customWidth="1"/>
    <col min="7952" max="7952" width="10.57421875" style="64" bestFit="1" customWidth="1"/>
    <col min="7953" max="7955" width="9.57421875" style="64" bestFit="1" customWidth="1"/>
    <col min="7956" max="7956" width="9.7109375" style="64" bestFit="1" customWidth="1"/>
    <col min="7957" max="8192" width="10.8515625" style="64" customWidth="1"/>
    <col min="8193" max="8193" width="35.8515625" style="64" customWidth="1"/>
    <col min="8194" max="8200" width="13.7109375" style="64" customWidth="1"/>
    <col min="8201" max="8201" width="14.00390625" style="64" customWidth="1"/>
    <col min="8202" max="8202" width="9.57421875" style="64" bestFit="1" customWidth="1"/>
    <col min="8203" max="8203" width="10.57421875" style="64" bestFit="1" customWidth="1"/>
    <col min="8204" max="8207" width="9.57421875" style="64" bestFit="1" customWidth="1"/>
    <col min="8208" max="8208" width="10.57421875" style="64" bestFit="1" customWidth="1"/>
    <col min="8209" max="8211" width="9.57421875" style="64" bestFit="1" customWidth="1"/>
    <col min="8212" max="8212" width="9.7109375" style="64" bestFit="1" customWidth="1"/>
    <col min="8213" max="8448" width="10.8515625" style="64" customWidth="1"/>
    <col min="8449" max="8449" width="35.8515625" style="64" customWidth="1"/>
    <col min="8450" max="8456" width="13.7109375" style="64" customWidth="1"/>
    <col min="8457" max="8457" width="14.00390625" style="64" customWidth="1"/>
    <col min="8458" max="8458" width="9.57421875" style="64" bestFit="1" customWidth="1"/>
    <col min="8459" max="8459" width="10.57421875" style="64" bestFit="1" customWidth="1"/>
    <col min="8460" max="8463" width="9.57421875" style="64" bestFit="1" customWidth="1"/>
    <col min="8464" max="8464" width="10.57421875" style="64" bestFit="1" customWidth="1"/>
    <col min="8465" max="8467" width="9.57421875" style="64" bestFit="1" customWidth="1"/>
    <col min="8468" max="8468" width="9.7109375" style="64" bestFit="1" customWidth="1"/>
    <col min="8469" max="8704" width="10.8515625" style="64" customWidth="1"/>
    <col min="8705" max="8705" width="35.8515625" style="64" customWidth="1"/>
    <col min="8706" max="8712" width="13.7109375" style="64" customWidth="1"/>
    <col min="8713" max="8713" width="14.00390625" style="64" customWidth="1"/>
    <col min="8714" max="8714" width="9.57421875" style="64" bestFit="1" customWidth="1"/>
    <col min="8715" max="8715" width="10.57421875" style="64" bestFit="1" customWidth="1"/>
    <col min="8716" max="8719" width="9.57421875" style="64" bestFit="1" customWidth="1"/>
    <col min="8720" max="8720" width="10.57421875" style="64" bestFit="1" customWidth="1"/>
    <col min="8721" max="8723" width="9.57421875" style="64" bestFit="1" customWidth="1"/>
    <col min="8724" max="8724" width="9.7109375" style="64" bestFit="1" customWidth="1"/>
    <col min="8725" max="8960" width="10.8515625" style="64" customWidth="1"/>
    <col min="8961" max="8961" width="35.8515625" style="64" customWidth="1"/>
    <col min="8962" max="8968" width="13.7109375" style="64" customWidth="1"/>
    <col min="8969" max="8969" width="14.00390625" style="64" customWidth="1"/>
    <col min="8970" max="8970" width="9.57421875" style="64" bestFit="1" customWidth="1"/>
    <col min="8971" max="8971" width="10.57421875" style="64" bestFit="1" customWidth="1"/>
    <col min="8972" max="8975" width="9.57421875" style="64" bestFit="1" customWidth="1"/>
    <col min="8976" max="8976" width="10.57421875" style="64" bestFit="1" customWidth="1"/>
    <col min="8977" max="8979" width="9.57421875" style="64" bestFit="1" customWidth="1"/>
    <col min="8980" max="8980" width="9.7109375" style="64" bestFit="1" customWidth="1"/>
    <col min="8981" max="9216" width="10.8515625" style="64" customWidth="1"/>
    <col min="9217" max="9217" width="35.8515625" style="64" customWidth="1"/>
    <col min="9218" max="9224" width="13.7109375" style="64" customWidth="1"/>
    <col min="9225" max="9225" width="14.00390625" style="64" customWidth="1"/>
    <col min="9226" max="9226" width="9.57421875" style="64" bestFit="1" customWidth="1"/>
    <col min="9227" max="9227" width="10.57421875" style="64" bestFit="1" customWidth="1"/>
    <col min="9228" max="9231" width="9.57421875" style="64" bestFit="1" customWidth="1"/>
    <col min="9232" max="9232" width="10.57421875" style="64" bestFit="1" customWidth="1"/>
    <col min="9233" max="9235" width="9.57421875" style="64" bestFit="1" customWidth="1"/>
    <col min="9236" max="9236" width="9.7109375" style="64" bestFit="1" customWidth="1"/>
    <col min="9237" max="9472" width="10.8515625" style="64" customWidth="1"/>
    <col min="9473" max="9473" width="35.8515625" style="64" customWidth="1"/>
    <col min="9474" max="9480" width="13.7109375" style="64" customWidth="1"/>
    <col min="9481" max="9481" width="14.00390625" style="64" customWidth="1"/>
    <col min="9482" max="9482" width="9.57421875" style="64" bestFit="1" customWidth="1"/>
    <col min="9483" max="9483" width="10.57421875" style="64" bestFit="1" customWidth="1"/>
    <col min="9484" max="9487" width="9.57421875" style="64" bestFit="1" customWidth="1"/>
    <col min="9488" max="9488" width="10.57421875" style="64" bestFit="1" customWidth="1"/>
    <col min="9489" max="9491" width="9.57421875" style="64" bestFit="1" customWidth="1"/>
    <col min="9492" max="9492" width="9.7109375" style="64" bestFit="1" customWidth="1"/>
    <col min="9493" max="9728" width="10.8515625" style="64" customWidth="1"/>
    <col min="9729" max="9729" width="35.8515625" style="64" customWidth="1"/>
    <col min="9730" max="9736" width="13.7109375" style="64" customWidth="1"/>
    <col min="9737" max="9737" width="14.00390625" style="64" customWidth="1"/>
    <col min="9738" max="9738" width="9.57421875" style="64" bestFit="1" customWidth="1"/>
    <col min="9739" max="9739" width="10.57421875" style="64" bestFit="1" customWidth="1"/>
    <col min="9740" max="9743" width="9.57421875" style="64" bestFit="1" customWidth="1"/>
    <col min="9744" max="9744" width="10.57421875" style="64" bestFit="1" customWidth="1"/>
    <col min="9745" max="9747" width="9.57421875" style="64" bestFit="1" customWidth="1"/>
    <col min="9748" max="9748" width="9.7109375" style="64" bestFit="1" customWidth="1"/>
    <col min="9749" max="9984" width="10.8515625" style="64" customWidth="1"/>
    <col min="9985" max="9985" width="35.8515625" style="64" customWidth="1"/>
    <col min="9986" max="9992" width="13.7109375" style="64" customWidth="1"/>
    <col min="9993" max="9993" width="14.00390625" style="64" customWidth="1"/>
    <col min="9994" max="9994" width="9.57421875" style="64" bestFit="1" customWidth="1"/>
    <col min="9995" max="9995" width="10.57421875" style="64" bestFit="1" customWidth="1"/>
    <col min="9996" max="9999" width="9.57421875" style="64" bestFit="1" customWidth="1"/>
    <col min="10000" max="10000" width="10.57421875" style="64" bestFit="1" customWidth="1"/>
    <col min="10001" max="10003" width="9.57421875" style="64" bestFit="1" customWidth="1"/>
    <col min="10004" max="10004" width="9.7109375" style="64" bestFit="1" customWidth="1"/>
    <col min="10005" max="10240" width="10.8515625" style="64" customWidth="1"/>
    <col min="10241" max="10241" width="35.8515625" style="64" customWidth="1"/>
    <col min="10242" max="10248" width="13.7109375" style="64" customWidth="1"/>
    <col min="10249" max="10249" width="14.00390625" style="64" customWidth="1"/>
    <col min="10250" max="10250" width="9.57421875" style="64" bestFit="1" customWidth="1"/>
    <col min="10251" max="10251" width="10.57421875" style="64" bestFit="1" customWidth="1"/>
    <col min="10252" max="10255" width="9.57421875" style="64" bestFit="1" customWidth="1"/>
    <col min="10256" max="10256" width="10.57421875" style="64" bestFit="1" customWidth="1"/>
    <col min="10257" max="10259" width="9.57421875" style="64" bestFit="1" customWidth="1"/>
    <col min="10260" max="10260" width="9.7109375" style="64" bestFit="1" customWidth="1"/>
    <col min="10261" max="10496" width="10.8515625" style="64" customWidth="1"/>
    <col min="10497" max="10497" width="35.8515625" style="64" customWidth="1"/>
    <col min="10498" max="10504" width="13.7109375" style="64" customWidth="1"/>
    <col min="10505" max="10505" width="14.00390625" style="64" customWidth="1"/>
    <col min="10506" max="10506" width="9.57421875" style="64" bestFit="1" customWidth="1"/>
    <col min="10507" max="10507" width="10.57421875" style="64" bestFit="1" customWidth="1"/>
    <col min="10508" max="10511" width="9.57421875" style="64" bestFit="1" customWidth="1"/>
    <col min="10512" max="10512" width="10.57421875" style="64" bestFit="1" customWidth="1"/>
    <col min="10513" max="10515" width="9.57421875" style="64" bestFit="1" customWidth="1"/>
    <col min="10516" max="10516" width="9.7109375" style="64" bestFit="1" customWidth="1"/>
    <col min="10517" max="10752" width="10.8515625" style="64" customWidth="1"/>
    <col min="10753" max="10753" width="35.8515625" style="64" customWidth="1"/>
    <col min="10754" max="10760" width="13.7109375" style="64" customWidth="1"/>
    <col min="10761" max="10761" width="14.00390625" style="64" customWidth="1"/>
    <col min="10762" max="10762" width="9.57421875" style="64" bestFit="1" customWidth="1"/>
    <col min="10763" max="10763" width="10.57421875" style="64" bestFit="1" customWidth="1"/>
    <col min="10764" max="10767" width="9.57421875" style="64" bestFit="1" customWidth="1"/>
    <col min="10768" max="10768" width="10.57421875" style="64" bestFit="1" customWidth="1"/>
    <col min="10769" max="10771" width="9.57421875" style="64" bestFit="1" customWidth="1"/>
    <col min="10772" max="10772" width="9.7109375" style="64" bestFit="1" customWidth="1"/>
    <col min="10773" max="11008" width="10.8515625" style="64" customWidth="1"/>
    <col min="11009" max="11009" width="35.8515625" style="64" customWidth="1"/>
    <col min="11010" max="11016" width="13.7109375" style="64" customWidth="1"/>
    <col min="11017" max="11017" width="14.00390625" style="64" customWidth="1"/>
    <col min="11018" max="11018" width="9.57421875" style="64" bestFit="1" customWidth="1"/>
    <col min="11019" max="11019" width="10.57421875" style="64" bestFit="1" customWidth="1"/>
    <col min="11020" max="11023" width="9.57421875" style="64" bestFit="1" customWidth="1"/>
    <col min="11024" max="11024" width="10.57421875" style="64" bestFit="1" customWidth="1"/>
    <col min="11025" max="11027" width="9.57421875" style="64" bestFit="1" customWidth="1"/>
    <col min="11028" max="11028" width="9.7109375" style="64" bestFit="1" customWidth="1"/>
    <col min="11029" max="11264" width="10.8515625" style="64" customWidth="1"/>
    <col min="11265" max="11265" width="35.8515625" style="64" customWidth="1"/>
    <col min="11266" max="11272" width="13.7109375" style="64" customWidth="1"/>
    <col min="11273" max="11273" width="14.00390625" style="64" customWidth="1"/>
    <col min="11274" max="11274" width="9.57421875" style="64" bestFit="1" customWidth="1"/>
    <col min="11275" max="11275" width="10.57421875" style="64" bestFit="1" customWidth="1"/>
    <col min="11276" max="11279" width="9.57421875" style="64" bestFit="1" customWidth="1"/>
    <col min="11280" max="11280" width="10.57421875" style="64" bestFit="1" customWidth="1"/>
    <col min="11281" max="11283" width="9.57421875" style="64" bestFit="1" customWidth="1"/>
    <col min="11284" max="11284" width="9.7109375" style="64" bestFit="1" customWidth="1"/>
    <col min="11285" max="11520" width="10.8515625" style="64" customWidth="1"/>
    <col min="11521" max="11521" width="35.8515625" style="64" customWidth="1"/>
    <col min="11522" max="11528" width="13.7109375" style="64" customWidth="1"/>
    <col min="11529" max="11529" width="14.00390625" style="64" customWidth="1"/>
    <col min="11530" max="11530" width="9.57421875" style="64" bestFit="1" customWidth="1"/>
    <col min="11531" max="11531" width="10.57421875" style="64" bestFit="1" customWidth="1"/>
    <col min="11532" max="11535" width="9.57421875" style="64" bestFit="1" customWidth="1"/>
    <col min="11536" max="11536" width="10.57421875" style="64" bestFit="1" customWidth="1"/>
    <col min="11537" max="11539" width="9.57421875" style="64" bestFit="1" customWidth="1"/>
    <col min="11540" max="11540" width="9.7109375" style="64" bestFit="1" customWidth="1"/>
    <col min="11541" max="11776" width="10.8515625" style="64" customWidth="1"/>
    <col min="11777" max="11777" width="35.8515625" style="64" customWidth="1"/>
    <col min="11778" max="11784" width="13.7109375" style="64" customWidth="1"/>
    <col min="11785" max="11785" width="14.00390625" style="64" customWidth="1"/>
    <col min="11786" max="11786" width="9.57421875" style="64" bestFit="1" customWidth="1"/>
    <col min="11787" max="11787" width="10.57421875" style="64" bestFit="1" customWidth="1"/>
    <col min="11788" max="11791" width="9.57421875" style="64" bestFit="1" customWidth="1"/>
    <col min="11792" max="11792" width="10.57421875" style="64" bestFit="1" customWidth="1"/>
    <col min="11793" max="11795" width="9.57421875" style="64" bestFit="1" customWidth="1"/>
    <col min="11796" max="11796" width="9.7109375" style="64" bestFit="1" customWidth="1"/>
    <col min="11797" max="12032" width="10.8515625" style="64" customWidth="1"/>
    <col min="12033" max="12033" width="35.8515625" style="64" customWidth="1"/>
    <col min="12034" max="12040" width="13.7109375" style="64" customWidth="1"/>
    <col min="12041" max="12041" width="14.00390625" style="64" customWidth="1"/>
    <col min="12042" max="12042" width="9.57421875" style="64" bestFit="1" customWidth="1"/>
    <col min="12043" max="12043" width="10.57421875" style="64" bestFit="1" customWidth="1"/>
    <col min="12044" max="12047" width="9.57421875" style="64" bestFit="1" customWidth="1"/>
    <col min="12048" max="12048" width="10.57421875" style="64" bestFit="1" customWidth="1"/>
    <col min="12049" max="12051" width="9.57421875" style="64" bestFit="1" customWidth="1"/>
    <col min="12052" max="12052" width="9.7109375" style="64" bestFit="1" customWidth="1"/>
    <col min="12053" max="12288" width="10.8515625" style="64" customWidth="1"/>
    <col min="12289" max="12289" width="35.8515625" style="64" customWidth="1"/>
    <col min="12290" max="12296" width="13.7109375" style="64" customWidth="1"/>
    <col min="12297" max="12297" width="14.00390625" style="64" customWidth="1"/>
    <col min="12298" max="12298" width="9.57421875" style="64" bestFit="1" customWidth="1"/>
    <col min="12299" max="12299" width="10.57421875" style="64" bestFit="1" customWidth="1"/>
    <col min="12300" max="12303" width="9.57421875" style="64" bestFit="1" customWidth="1"/>
    <col min="12304" max="12304" width="10.57421875" style="64" bestFit="1" customWidth="1"/>
    <col min="12305" max="12307" width="9.57421875" style="64" bestFit="1" customWidth="1"/>
    <col min="12308" max="12308" width="9.7109375" style="64" bestFit="1" customWidth="1"/>
    <col min="12309" max="12544" width="10.8515625" style="64" customWidth="1"/>
    <col min="12545" max="12545" width="35.8515625" style="64" customWidth="1"/>
    <col min="12546" max="12552" width="13.7109375" style="64" customWidth="1"/>
    <col min="12553" max="12553" width="14.00390625" style="64" customWidth="1"/>
    <col min="12554" max="12554" width="9.57421875" style="64" bestFit="1" customWidth="1"/>
    <col min="12555" max="12555" width="10.57421875" style="64" bestFit="1" customWidth="1"/>
    <col min="12556" max="12559" width="9.57421875" style="64" bestFit="1" customWidth="1"/>
    <col min="12560" max="12560" width="10.57421875" style="64" bestFit="1" customWidth="1"/>
    <col min="12561" max="12563" width="9.57421875" style="64" bestFit="1" customWidth="1"/>
    <col min="12564" max="12564" width="9.7109375" style="64" bestFit="1" customWidth="1"/>
    <col min="12565" max="12800" width="10.8515625" style="64" customWidth="1"/>
    <col min="12801" max="12801" width="35.8515625" style="64" customWidth="1"/>
    <col min="12802" max="12808" width="13.7109375" style="64" customWidth="1"/>
    <col min="12809" max="12809" width="14.00390625" style="64" customWidth="1"/>
    <col min="12810" max="12810" width="9.57421875" style="64" bestFit="1" customWidth="1"/>
    <col min="12811" max="12811" width="10.57421875" style="64" bestFit="1" customWidth="1"/>
    <col min="12812" max="12815" width="9.57421875" style="64" bestFit="1" customWidth="1"/>
    <col min="12816" max="12816" width="10.57421875" style="64" bestFit="1" customWidth="1"/>
    <col min="12817" max="12819" width="9.57421875" style="64" bestFit="1" customWidth="1"/>
    <col min="12820" max="12820" width="9.7109375" style="64" bestFit="1" customWidth="1"/>
    <col min="12821" max="13056" width="10.8515625" style="64" customWidth="1"/>
    <col min="13057" max="13057" width="35.8515625" style="64" customWidth="1"/>
    <col min="13058" max="13064" width="13.7109375" style="64" customWidth="1"/>
    <col min="13065" max="13065" width="14.00390625" style="64" customWidth="1"/>
    <col min="13066" max="13066" width="9.57421875" style="64" bestFit="1" customWidth="1"/>
    <col min="13067" max="13067" width="10.57421875" style="64" bestFit="1" customWidth="1"/>
    <col min="13068" max="13071" width="9.57421875" style="64" bestFit="1" customWidth="1"/>
    <col min="13072" max="13072" width="10.57421875" style="64" bestFit="1" customWidth="1"/>
    <col min="13073" max="13075" width="9.57421875" style="64" bestFit="1" customWidth="1"/>
    <col min="13076" max="13076" width="9.7109375" style="64" bestFit="1" customWidth="1"/>
    <col min="13077" max="13312" width="10.8515625" style="64" customWidth="1"/>
    <col min="13313" max="13313" width="35.8515625" style="64" customWidth="1"/>
    <col min="13314" max="13320" width="13.7109375" style="64" customWidth="1"/>
    <col min="13321" max="13321" width="14.00390625" style="64" customWidth="1"/>
    <col min="13322" max="13322" width="9.57421875" style="64" bestFit="1" customWidth="1"/>
    <col min="13323" max="13323" width="10.57421875" style="64" bestFit="1" customWidth="1"/>
    <col min="13324" max="13327" width="9.57421875" style="64" bestFit="1" customWidth="1"/>
    <col min="13328" max="13328" width="10.57421875" style="64" bestFit="1" customWidth="1"/>
    <col min="13329" max="13331" width="9.57421875" style="64" bestFit="1" customWidth="1"/>
    <col min="13332" max="13332" width="9.7109375" style="64" bestFit="1" customWidth="1"/>
    <col min="13333" max="13568" width="10.8515625" style="64" customWidth="1"/>
    <col min="13569" max="13569" width="35.8515625" style="64" customWidth="1"/>
    <col min="13570" max="13576" width="13.7109375" style="64" customWidth="1"/>
    <col min="13577" max="13577" width="14.00390625" style="64" customWidth="1"/>
    <col min="13578" max="13578" width="9.57421875" style="64" bestFit="1" customWidth="1"/>
    <col min="13579" max="13579" width="10.57421875" style="64" bestFit="1" customWidth="1"/>
    <col min="13580" max="13583" width="9.57421875" style="64" bestFit="1" customWidth="1"/>
    <col min="13584" max="13584" width="10.57421875" style="64" bestFit="1" customWidth="1"/>
    <col min="13585" max="13587" width="9.57421875" style="64" bestFit="1" customWidth="1"/>
    <col min="13588" max="13588" width="9.7109375" style="64" bestFit="1" customWidth="1"/>
    <col min="13589" max="13824" width="10.8515625" style="64" customWidth="1"/>
    <col min="13825" max="13825" width="35.8515625" style="64" customWidth="1"/>
    <col min="13826" max="13832" width="13.7109375" style="64" customWidth="1"/>
    <col min="13833" max="13833" width="14.00390625" style="64" customWidth="1"/>
    <col min="13834" max="13834" width="9.57421875" style="64" bestFit="1" customWidth="1"/>
    <col min="13835" max="13835" width="10.57421875" style="64" bestFit="1" customWidth="1"/>
    <col min="13836" max="13839" width="9.57421875" style="64" bestFit="1" customWidth="1"/>
    <col min="13840" max="13840" width="10.57421875" style="64" bestFit="1" customWidth="1"/>
    <col min="13841" max="13843" width="9.57421875" style="64" bestFit="1" customWidth="1"/>
    <col min="13844" max="13844" width="9.7109375" style="64" bestFit="1" customWidth="1"/>
    <col min="13845" max="14080" width="10.8515625" style="64" customWidth="1"/>
    <col min="14081" max="14081" width="35.8515625" style="64" customWidth="1"/>
    <col min="14082" max="14088" width="13.7109375" style="64" customWidth="1"/>
    <col min="14089" max="14089" width="14.00390625" style="64" customWidth="1"/>
    <col min="14090" max="14090" width="9.57421875" style="64" bestFit="1" customWidth="1"/>
    <col min="14091" max="14091" width="10.57421875" style="64" bestFit="1" customWidth="1"/>
    <col min="14092" max="14095" width="9.57421875" style="64" bestFit="1" customWidth="1"/>
    <col min="14096" max="14096" width="10.57421875" style="64" bestFit="1" customWidth="1"/>
    <col min="14097" max="14099" width="9.57421875" style="64" bestFit="1" customWidth="1"/>
    <col min="14100" max="14100" width="9.7109375" style="64" bestFit="1" customWidth="1"/>
    <col min="14101" max="14336" width="10.8515625" style="64" customWidth="1"/>
    <col min="14337" max="14337" width="35.8515625" style="64" customWidth="1"/>
    <col min="14338" max="14344" width="13.7109375" style="64" customWidth="1"/>
    <col min="14345" max="14345" width="14.00390625" style="64" customWidth="1"/>
    <col min="14346" max="14346" width="9.57421875" style="64" bestFit="1" customWidth="1"/>
    <col min="14347" max="14347" width="10.57421875" style="64" bestFit="1" customWidth="1"/>
    <col min="14348" max="14351" width="9.57421875" style="64" bestFit="1" customWidth="1"/>
    <col min="14352" max="14352" width="10.57421875" style="64" bestFit="1" customWidth="1"/>
    <col min="14353" max="14355" width="9.57421875" style="64" bestFit="1" customWidth="1"/>
    <col min="14356" max="14356" width="9.7109375" style="64" bestFit="1" customWidth="1"/>
    <col min="14357" max="14592" width="10.8515625" style="64" customWidth="1"/>
    <col min="14593" max="14593" width="35.8515625" style="64" customWidth="1"/>
    <col min="14594" max="14600" width="13.7109375" style="64" customWidth="1"/>
    <col min="14601" max="14601" width="14.00390625" style="64" customWidth="1"/>
    <col min="14602" max="14602" width="9.57421875" style="64" bestFit="1" customWidth="1"/>
    <col min="14603" max="14603" width="10.57421875" style="64" bestFit="1" customWidth="1"/>
    <col min="14604" max="14607" width="9.57421875" style="64" bestFit="1" customWidth="1"/>
    <col min="14608" max="14608" width="10.57421875" style="64" bestFit="1" customWidth="1"/>
    <col min="14609" max="14611" width="9.57421875" style="64" bestFit="1" customWidth="1"/>
    <col min="14612" max="14612" width="9.7109375" style="64" bestFit="1" customWidth="1"/>
    <col min="14613" max="14848" width="10.8515625" style="64" customWidth="1"/>
    <col min="14849" max="14849" width="35.8515625" style="64" customWidth="1"/>
    <col min="14850" max="14856" width="13.7109375" style="64" customWidth="1"/>
    <col min="14857" max="14857" width="14.00390625" style="64" customWidth="1"/>
    <col min="14858" max="14858" width="9.57421875" style="64" bestFit="1" customWidth="1"/>
    <col min="14859" max="14859" width="10.57421875" style="64" bestFit="1" customWidth="1"/>
    <col min="14860" max="14863" width="9.57421875" style="64" bestFit="1" customWidth="1"/>
    <col min="14864" max="14864" width="10.57421875" style="64" bestFit="1" customWidth="1"/>
    <col min="14865" max="14867" width="9.57421875" style="64" bestFit="1" customWidth="1"/>
    <col min="14868" max="14868" width="9.7109375" style="64" bestFit="1" customWidth="1"/>
    <col min="14869" max="15104" width="10.8515625" style="64" customWidth="1"/>
    <col min="15105" max="15105" width="35.8515625" style="64" customWidth="1"/>
    <col min="15106" max="15112" width="13.7109375" style="64" customWidth="1"/>
    <col min="15113" max="15113" width="14.00390625" style="64" customWidth="1"/>
    <col min="15114" max="15114" width="9.57421875" style="64" bestFit="1" customWidth="1"/>
    <col min="15115" max="15115" width="10.57421875" style="64" bestFit="1" customWidth="1"/>
    <col min="15116" max="15119" width="9.57421875" style="64" bestFit="1" customWidth="1"/>
    <col min="15120" max="15120" width="10.57421875" style="64" bestFit="1" customWidth="1"/>
    <col min="15121" max="15123" width="9.57421875" style="64" bestFit="1" customWidth="1"/>
    <col min="15124" max="15124" width="9.7109375" style="64" bestFit="1" customWidth="1"/>
    <col min="15125" max="15360" width="10.8515625" style="64" customWidth="1"/>
    <col min="15361" max="15361" width="35.8515625" style="64" customWidth="1"/>
    <col min="15362" max="15368" width="13.7109375" style="64" customWidth="1"/>
    <col min="15369" max="15369" width="14.00390625" style="64" customWidth="1"/>
    <col min="15370" max="15370" width="9.57421875" style="64" bestFit="1" customWidth="1"/>
    <col min="15371" max="15371" width="10.57421875" style="64" bestFit="1" customWidth="1"/>
    <col min="15372" max="15375" width="9.57421875" style="64" bestFit="1" customWidth="1"/>
    <col min="15376" max="15376" width="10.57421875" style="64" bestFit="1" customWidth="1"/>
    <col min="15377" max="15379" width="9.57421875" style="64" bestFit="1" customWidth="1"/>
    <col min="15380" max="15380" width="9.7109375" style="64" bestFit="1" customWidth="1"/>
    <col min="15381" max="15616" width="10.8515625" style="64" customWidth="1"/>
    <col min="15617" max="15617" width="35.8515625" style="64" customWidth="1"/>
    <col min="15618" max="15624" width="13.7109375" style="64" customWidth="1"/>
    <col min="15625" max="15625" width="14.00390625" style="64" customWidth="1"/>
    <col min="15626" max="15626" width="9.57421875" style="64" bestFit="1" customWidth="1"/>
    <col min="15627" max="15627" width="10.57421875" style="64" bestFit="1" customWidth="1"/>
    <col min="15628" max="15631" width="9.57421875" style="64" bestFit="1" customWidth="1"/>
    <col min="15632" max="15632" width="10.57421875" style="64" bestFit="1" customWidth="1"/>
    <col min="15633" max="15635" width="9.57421875" style="64" bestFit="1" customWidth="1"/>
    <col min="15636" max="15636" width="9.7109375" style="64" bestFit="1" customWidth="1"/>
    <col min="15637" max="15872" width="10.8515625" style="64" customWidth="1"/>
    <col min="15873" max="15873" width="35.8515625" style="64" customWidth="1"/>
    <col min="15874" max="15880" width="13.7109375" style="64" customWidth="1"/>
    <col min="15881" max="15881" width="14.00390625" style="64" customWidth="1"/>
    <col min="15882" max="15882" width="9.57421875" style="64" bestFit="1" customWidth="1"/>
    <col min="15883" max="15883" width="10.57421875" style="64" bestFit="1" customWidth="1"/>
    <col min="15884" max="15887" width="9.57421875" style="64" bestFit="1" customWidth="1"/>
    <col min="15888" max="15888" width="10.57421875" style="64" bestFit="1" customWidth="1"/>
    <col min="15889" max="15891" width="9.57421875" style="64" bestFit="1" customWidth="1"/>
    <col min="15892" max="15892" width="9.7109375" style="64" bestFit="1" customWidth="1"/>
    <col min="15893" max="16128" width="10.8515625" style="64" customWidth="1"/>
    <col min="16129" max="16129" width="35.8515625" style="64" customWidth="1"/>
    <col min="16130" max="16136" width="13.7109375" style="64" customWidth="1"/>
    <col min="16137" max="16137" width="14.00390625" style="64" customWidth="1"/>
    <col min="16138" max="16138" width="9.57421875" style="64" bestFit="1" customWidth="1"/>
    <col min="16139" max="16139" width="10.57421875" style="64" bestFit="1" customWidth="1"/>
    <col min="16140" max="16143" width="9.57421875" style="64" bestFit="1" customWidth="1"/>
    <col min="16144" max="16144" width="10.57421875" style="64" bestFit="1" customWidth="1"/>
    <col min="16145" max="16147" width="9.57421875" style="64" bestFit="1" customWidth="1"/>
    <col min="16148" max="16148" width="9.7109375" style="64" bestFit="1" customWidth="1"/>
    <col min="16149" max="16384" width="10.8515625" style="64" customWidth="1"/>
  </cols>
  <sheetData>
    <row r="1" spans="1:9" s="37" customFormat="1" ht="14.25" customHeight="1">
      <c r="A1" s="1231" t="s">
        <v>1035</v>
      </c>
      <c r="B1" s="36"/>
      <c r="C1" s="36"/>
      <c r="D1" s="36"/>
      <c r="E1" s="36"/>
      <c r="F1" s="36"/>
      <c r="G1" s="36"/>
      <c r="H1" s="36"/>
      <c r="I1" s="36"/>
    </row>
    <row r="2" spans="1:9" s="38" customFormat="1" ht="24" customHeight="1">
      <c r="A2" s="1528" t="s">
        <v>41</v>
      </c>
      <c r="B2" s="1528"/>
      <c r="C2" s="1528"/>
      <c r="D2" s="1528"/>
      <c r="E2" s="1528"/>
      <c r="F2" s="1528"/>
      <c r="G2" s="1528"/>
      <c r="H2" s="1528"/>
      <c r="I2" s="1528"/>
    </row>
    <row r="3" spans="1:9" s="39" customFormat="1" ht="26.25" customHeight="1">
      <c r="A3" s="1529">
        <v>43982</v>
      </c>
      <c r="B3" s="1529"/>
      <c r="C3" s="1529"/>
      <c r="D3" s="1529"/>
      <c r="E3" s="1529"/>
      <c r="F3" s="1529"/>
      <c r="G3" s="1529"/>
      <c r="H3" s="1529"/>
      <c r="I3" s="1529"/>
    </row>
    <row r="4" spans="1:9" s="39" customFormat="1" ht="26.25" customHeight="1" hidden="1">
      <c r="A4" s="40"/>
      <c r="B4" s="41">
        <v>3</v>
      </c>
      <c r="C4" s="41">
        <v>4</v>
      </c>
      <c r="D4" s="41">
        <v>6</v>
      </c>
      <c r="E4" s="41">
        <v>8</v>
      </c>
      <c r="F4" s="41">
        <v>7</v>
      </c>
      <c r="G4" s="42">
        <v>2</v>
      </c>
      <c r="H4" s="41">
        <v>5</v>
      </c>
      <c r="I4" s="41"/>
    </row>
    <row r="5" spans="1:9" s="45" customFormat="1" ht="13.5" customHeight="1" hidden="1">
      <c r="A5" s="43"/>
      <c r="B5" s="44" t="s">
        <v>42</v>
      </c>
      <c r="C5" s="44" t="s">
        <v>43</v>
      </c>
      <c r="D5" s="44" t="s">
        <v>44</v>
      </c>
      <c r="E5" s="44" t="s">
        <v>45</v>
      </c>
      <c r="F5" s="44" t="s">
        <v>46</v>
      </c>
      <c r="G5" s="44" t="s">
        <v>47</v>
      </c>
      <c r="H5" s="44" t="s">
        <v>48</v>
      </c>
      <c r="I5" s="43"/>
    </row>
    <row r="6" spans="1:9" s="45" customFormat="1" ht="13.5" customHeight="1" thickBot="1">
      <c r="A6" s="46"/>
      <c r="B6" s="44"/>
      <c r="C6" s="44"/>
      <c r="D6" s="44"/>
      <c r="E6" s="44"/>
      <c r="F6" s="44"/>
      <c r="G6" s="44"/>
      <c r="H6" s="44"/>
      <c r="I6" s="43"/>
    </row>
    <row r="7" spans="1:9" s="47" customFormat="1" ht="26.25" customHeight="1">
      <c r="A7" s="1530" t="s">
        <v>1</v>
      </c>
      <c r="B7" s="1532" t="s">
        <v>49</v>
      </c>
      <c r="C7" s="1532" t="s">
        <v>50</v>
      </c>
      <c r="D7" s="1532" t="s">
        <v>51</v>
      </c>
      <c r="E7" s="1532" t="s">
        <v>52</v>
      </c>
      <c r="F7" s="1532" t="s">
        <v>53</v>
      </c>
      <c r="G7" s="1532" t="s">
        <v>54</v>
      </c>
      <c r="H7" s="1532" t="s">
        <v>55</v>
      </c>
      <c r="I7" s="1526" t="s">
        <v>56</v>
      </c>
    </row>
    <row r="8" spans="1:9" s="47" customFormat="1" ht="43.5" customHeight="1">
      <c r="A8" s="1531"/>
      <c r="B8" s="1533"/>
      <c r="C8" s="1533"/>
      <c r="D8" s="1533"/>
      <c r="E8" s="1533"/>
      <c r="F8" s="1533"/>
      <c r="G8" s="1533" t="s">
        <v>57</v>
      </c>
      <c r="H8" s="1533"/>
      <c r="I8" s="1527"/>
    </row>
    <row r="9" spans="1:9" s="47" customFormat="1" ht="6.7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s="53" customFormat="1" ht="20.1" customHeight="1">
      <c r="A10" s="51" t="s">
        <v>58</v>
      </c>
      <c r="B10" s="52">
        <v>0</v>
      </c>
      <c r="C10" s="52">
        <v>0</v>
      </c>
      <c r="D10" s="52">
        <v>776</v>
      </c>
      <c r="E10" s="52">
        <v>26368</v>
      </c>
      <c r="F10" s="52">
        <v>36288</v>
      </c>
      <c r="G10" s="52">
        <v>657136</v>
      </c>
      <c r="H10" s="52">
        <v>135</v>
      </c>
      <c r="I10" s="52">
        <v>714424</v>
      </c>
    </row>
    <row r="11" spans="1:9" s="53" customFormat="1" ht="20.1" customHeight="1">
      <c r="A11" s="51" t="s">
        <v>29</v>
      </c>
      <c r="B11" s="52">
        <v>0</v>
      </c>
      <c r="C11" s="52">
        <v>0</v>
      </c>
      <c r="D11" s="52">
        <v>107</v>
      </c>
      <c r="E11" s="52">
        <v>65160</v>
      </c>
      <c r="F11" s="52">
        <v>617191</v>
      </c>
      <c r="G11" s="52">
        <v>28961</v>
      </c>
      <c r="H11" s="52">
        <v>1</v>
      </c>
      <c r="I11" s="52">
        <v>709524</v>
      </c>
    </row>
    <row r="12" spans="1:9" s="53" customFormat="1" ht="20.1" customHeight="1">
      <c r="A12" s="51" t="s">
        <v>30</v>
      </c>
      <c r="B12" s="52">
        <v>0</v>
      </c>
      <c r="C12" s="52">
        <v>0</v>
      </c>
      <c r="D12" s="52">
        <v>107</v>
      </c>
      <c r="E12" s="52">
        <v>34234</v>
      </c>
      <c r="F12" s="52">
        <v>165707</v>
      </c>
      <c r="G12" s="52">
        <v>45938</v>
      </c>
      <c r="H12" s="52">
        <v>98</v>
      </c>
      <c r="I12" s="52">
        <v>240528</v>
      </c>
    </row>
    <row r="13" spans="1:9" s="53" customFormat="1" ht="20.1" customHeight="1">
      <c r="A13" s="51" t="s">
        <v>31</v>
      </c>
      <c r="B13" s="52">
        <v>0</v>
      </c>
      <c r="C13" s="52">
        <v>0</v>
      </c>
      <c r="D13" s="52">
        <v>34</v>
      </c>
      <c r="E13" s="52">
        <v>1523</v>
      </c>
      <c r="F13" s="52">
        <v>13640</v>
      </c>
      <c r="G13" s="52">
        <v>327808</v>
      </c>
      <c r="H13" s="52">
        <v>1578</v>
      </c>
      <c r="I13" s="52">
        <v>343844</v>
      </c>
    </row>
    <row r="14" spans="1:9" s="53" customFormat="1" ht="20.1" customHeight="1">
      <c r="A14" s="51" t="s">
        <v>32</v>
      </c>
      <c r="B14" s="52">
        <v>0</v>
      </c>
      <c r="C14" s="52">
        <v>0</v>
      </c>
      <c r="D14" s="52">
        <v>10</v>
      </c>
      <c r="E14" s="52">
        <v>5224</v>
      </c>
      <c r="F14" s="52">
        <v>12719</v>
      </c>
      <c r="G14" s="52">
        <v>36207</v>
      </c>
      <c r="H14" s="52">
        <v>0</v>
      </c>
      <c r="I14" s="52">
        <v>53231</v>
      </c>
    </row>
    <row r="15" spans="1:9" s="53" customFormat="1" ht="20.1" customHeight="1">
      <c r="A15" s="51" t="s">
        <v>59</v>
      </c>
      <c r="B15" s="52">
        <v>0</v>
      </c>
      <c r="C15" s="52">
        <v>0</v>
      </c>
      <c r="D15" s="52">
        <v>841</v>
      </c>
      <c r="E15" s="52">
        <v>0</v>
      </c>
      <c r="F15" s="52">
        <v>0</v>
      </c>
      <c r="G15" s="52">
        <v>698096</v>
      </c>
      <c r="H15" s="52">
        <v>0</v>
      </c>
      <c r="I15" s="52">
        <v>698937</v>
      </c>
    </row>
    <row r="16" spans="1:9" s="53" customFormat="1" ht="20.1" customHeight="1">
      <c r="A16" s="51" t="s">
        <v>34</v>
      </c>
      <c r="B16" s="52" t="s">
        <v>39</v>
      </c>
      <c r="C16" s="52" t="s">
        <v>39</v>
      </c>
      <c r="D16" s="52" t="s">
        <v>39</v>
      </c>
      <c r="E16" s="52" t="s">
        <v>39</v>
      </c>
      <c r="F16" s="52" t="s">
        <v>39</v>
      </c>
      <c r="G16" s="52" t="s">
        <v>39</v>
      </c>
      <c r="H16" s="52" t="s">
        <v>39</v>
      </c>
      <c r="I16" s="52" t="s">
        <v>39</v>
      </c>
    </row>
    <row r="17" spans="1:9" s="53" customFormat="1" ht="20.1" customHeight="1">
      <c r="A17" s="51" t="s">
        <v>35</v>
      </c>
      <c r="B17" s="52">
        <v>1</v>
      </c>
      <c r="C17" s="52">
        <v>22</v>
      </c>
      <c r="D17" s="52">
        <v>462</v>
      </c>
      <c r="E17" s="52">
        <v>4449</v>
      </c>
      <c r="F17" s="52">
        <v>864</v>
      </c>
      <c r="G17" s="52">
        <v>11418</v>
      </c>
      <c r="H17" s="52">
        <v>0</v>
      </c>
      <c r="I17" s="52">
        <v>17166</v>
      </c>
    </row>
    <row r="18" spans="1:9" s="53" customFormat="1" ht="20.1" customHeight="1">
      <c r="A18" s="51" t="s">
        <v>36</v>
      </c>
      <c r="B18" s="52">
        <v>0</v>
      </c>
      <c r="C18" s="52">
        <v>0</v>
      </c>
      <c r="D18" s="52">
        <v>41</v>
      </c>
      <c r="E18" s="52">
        <v>9802</v>
      </c>
      <c r="F18" s="52">
        <v>39453</v>
      </c>
      <c r="G18" s="52">
        <v>10153</v>
      </c>
      <c r="H18" s="52">
        <v>0</v>
      </c>
      <c r="I18" s="52">
        <v>59366</v>
      </c>
    </row>
    <row r="19" spans="1:9" s="53" customFormat="1" ht="20.1" customHeight="1">
      <c r="A19" s="51" t="s">
        <v>37</v>
      </c>
      <c r="B19" s="52">
        <v>1</v>
      </c>
      <c r="C19" s="52">
        <v>0</v>
      </c>
      <c r="D19" s="52">
        <v>164</v>
      </c>
      <c r="E19" s="52">
        <v>15052</v>
      </c>
      <c r="F19" s="52">
        <v>39884</v>
      </c>
      <c r="G19" s="52">
        <v>12158</v>
      </c>
      <c r="H19" s="52">
        <v>425</v>
      </c>
      <c r="I19" s="52">
        <v>67432</v>
      </c>
    </row>
    <row r="20" spans="1:9" s="56" customFormat="1" ht="27" customHeight="1" thickBot="1">
      <c r="A20" s="54" t="s">
        <v>60</v>
      </c>
      <c r="B20" s="55">
        <v>2</v>
      </c>
      <c r="C20" s="55">
        <v>22</v>
      </c>
      <c r="D20" s="55">
        <v>2354</v>
      </c>
      <c r="E20" s="55">
        <v>148396</v>
      </c>
      <c r="F20" s="55">
        <v>891977</v>
      </c>
      <c r="G20" s="55">
        <v>1634315</v>
      </c>
      <c r="H20" s="55">
        <v>2237</v>
      </c>
      <c r="I20" s="55">
        <v>2519247</v>
      </c>
    </row>
    <row r="21" spans="1:9" s="56" customFormat="1" ht="15.75" customHeight="1">
      <c r="A21" s="57"/>
      <c r="B21" s="58"/>
      <c r="C21" s="58"/>
      <c r="D21" s="58"/>
      <c r="E21" s="58"/>
      <c r="F21" s="58"/>
      <c r="G21" s="58"/>
      <c r="H21" s="58"/>
      <c r="I21" s="58"/>
    </row>
    <row r="22" spans="1:9" s="62" customFormat="1" ht="19.5" customHeight="1">
      <c r="A22" s="59" t="s">
        <v>61</v>
      </c>
      <c r="B22" s="60"/>
      <c r="C22" s="60"/>
      <c r="D22" s="61"/>
      <c r="E22" s="61"/>
      <c r="F22" s="61"/>
      <c r="G22" s="61"/>
      <c r="H22" s="61"/>
      <c r="I22" s="61"/>
    </row>
    <row r="23" s="45" customFormat="1" ht="15.75" customHeight="1">
      <c r="A23" s="59" t="s">
        <v>62</v>
      </c>
    </row>
    <row r="24" s="45" customFormat="1" ht="16.5" customHeight="1">
      <c r="A24" s="59" t="s">
        <v>63</v>
      </c>
    </row>
    <row r="25" s="45" customFormat="1" ht="15">
      <c r="A25" s="59"/>
    </row>
    <row r="26" s="45" customFormat="1" ht="15">
      <c r="A26" s="59"/>
    </row>
    <row r="42" spans="2:9" ht="15">
      <c r="B42" s="63"/>
      <c r="C42" s="63"/>
      <c r="D42" s="63"/>
      <c r="E42" s="63"/>
      <c r="F42" s="63"/>
      <c r="G42" s="63"/>
      <c r="H42" s="63"/>
      <c r="I42" s="63"/>
    </row>
    <row r="43" spans="2:9" ht="15">
      <c r="B43" s="63"/>
      <c r="C43" s="63"/>
      <c r="D43" s="63"/>
      <c r="E43" s="63"/>
      <c r="F43" s="63"/>
      <c r="G43" s="63"/>
      <c r="H43" s="63"/>
      <c r="I43" s="63"/>
    </row>
    <row r="44" spans="2:9" ht="15">
      <c r="B44" s="63"/>
      <c r="C44" s="63"/>
      <c r="D44" s="63"/>
      <c r="E44" s="63"/>
      <c r="F44" s="63"/>
      <c r="G44" s="63"/>
      <c r="H44" s="63"/>
      <c r="I44" s="63"/>
    </row>
    <row r="45" spans="2:9" ht="15">
      <c r="B45" s="63"/>
      <c r="C45" s="63"/>
      <c r="D45" s="63"/>
      <c r="E45" s="63"/>
      <c r="F45" s="63"/>
      <c r="G45" s="63"/>
      <c r="H45" s="63"/>
      <c r="I45" s="63"/>
    </row>
    <row r="46" spans="2:9" ht="15">
      <c r="B46" s="63"/>
      <c r="C46" s="63"/>
      <c r="D46" s="63"/>
      <c r="E46" s="63"/>
      <c r="F46" s="63"/>
      <c r="G46" s="63"/>
      <c r="H46" s="63"/>
      <c r="I46" s="63"/>
    </row>
    <row r="47" spans="2:9" ht="15">
      <c r="B47" s="63"/>
      <c r="C47" s="63"/>
      <c r="D47" s="63"/>
      <c r="E47" s="63"/>
      <c r="F47" s="63"/>
      <c r="G47" s="63"/>
      <c r="H47" s="63"/>
      <c r="I47" s="63"/>
    </row>
    <row r="48" spans="2:9" ht="15">
      <c r="B48" s="63"/>
      <c r="C48" s="63"/>
      <c r="D48" s="63"/>
      <c r="E48" s="63"/>
      <c r="F48" s="63"/>
      <c r="G48" s="63"/>
      <c r="H48" s="63"/>
      <c r="I48" s="63"/>
    </row>
    <row r="49" spans="2:9" ht="15">
      <c r="B49" s="63"/>
      <c r="C49" s="63"/>
      <c r="D49" s="63"/>
      <c r="E49" s="63"/>
      <c r="F49" s="63"/>
      <c r="G49" s="63"/>
      <c r="H49" s="63"/>
      <c r="I49" s="63"/>
    </row>
    <row r="50" spans="2:9" ht="15">
      <c r="B50" s="63"/>
      <c r="C50" s="63"/>
      <c r="D50" s="63"/>
      <c r="E50" s="63"/>
      <c r="F50" s="63"/>
      <c r="G50" s="63"/>
      <c r="H50" s="63"/>
      <c r="I50" s="63"/>
    </row>
    <row r="51" spans="2:9" ht="15">
      <c r="B51" s="63"/>
      <c r="C51" s="63"/>
      <c r="D51" s="63"/>
      <c r="E51" s="63"/>
      <c r="F51" s="63"/>
      <c r="G51" s="63"/>
      <c r="H51" s="63"/>
      <c r="I51" s="63"/>
    </row>
    <row r="52" spans="2:9" ht="15">
      <c r="B52" s="63"/>
      <c r="C52" s="63"/>
      <c r="D52" s="63"/>
      <c r="E52" s="63"/>
      <c r="F52" s="63"/>
      <c r="G52" s="63"/>
      <c r="H52" s="63"/>
      <c r="I52" s="63"/>
    </row>
    <row r="53" spans="2:9" ht="15">
      <c r="B53" s="63"/>
      <c r="C53" s="63"/>
      <c r="D53" s="63"/>
      <c r="E53" s="63"/>
      <c r="F53" s="63"/>
      <c r="G53" s="63"/>
      <c r="H53" s="63"/>
      <c r="I53" s="63"/>
    </row>
    <row r="54" spans="2:9" ht="15">
      <c r="B54" s="63"/>
      <c r="C54" s="63"/>
      <c r="D54" s="63"/>
      <c r="E54" s="63"/>
      <c r="F54" s="63"/>
      <c r="G54" s="63"/>
      <c r="H54" s="63"/>
      <c r="I54" s="63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9" customFormat="1" ht="16.5" customHeight="1">
      <c r="A1" s="1225" t="s">
        <v>1035</v>
      </c>
      <c r="B1" s="65"/>
      <c r="C1" s="65"/>
      <c r="D1" s="65"/>
      <c r="E1" s="65"/>
      <c r="F1" s="65"/>
      <c r="G1" s="65"/>
      <c r="H1" s="65"/>
    </row>
    <row r="2" spans="1:8" s="160" customFormat="1" ht="24" customHeight="1">
      <c r="A2" s="1525" t="s">
        <v>352</v>
      </c>
      <c r="B2" s="1525"/>
      <c r="C2" s="1525"/>
      <c r="D2" s="1525"/>
      <c r="E2" s="1525"/>
      <c r="F2" s="1525"/>
      <c r="G2" s="1525"/>
      <c r="H2" s="1525"/>
    </row>
    <row r="3" spans="1:8" s="68" customFormat="1" ht="26.25" customHeight="1">
      <c r="A3" s="1476">
        <v>43982</v>
      </c>
      <c r="B3" s="1476"/>
      <c r="C3" s="1476"/>
      <c r="D3" s="1476"/>
      <c r="E3" s="1476"/>
      <c r="F3" s="1476"/>
      <c r="G3" s="1476"/>
      <c r="H3" s="1476"/>
    </row>
    <row r="4" spans="1:8" s="70" customFormat="1" ht="13.5" customHeight="1" thickBot="1">
      <c r="A4" s="161"/>
      <c r="B4" s="161"/>
      <c r="C4" s="161"/>
      <c r="D4" s="161"/>
      <c r="E4" s="161"/>
      <c r="F4" s="161"/>
      <c r="G4" s="161"/>
      <c r="H4" s="161"/>
    </row>
    <row r="5" spans="1:8" s="163" customFormat="1" ht="43.5" customHeight="1">
      <c r="A5" s="162" t="s">
        <v>1</v>
      </c>
      <c r="B5" s="162" t="s">
        <v>353</v>
      </c>
      <c r="C5" s="162" t="s">
        <v>354</v>
      </c>
      <c r="D5" s="162" t="s">
        <v>355</v>
      </c>
      <c r="E5" s="162" t="s">
        <v>356</v>
      </c>
      <c r="F5" s="162" t="s">
        <v>357</v>
      </c>
      <c r="G5" s="162" t="s">
        <v>358</v>
      </c>
      <c r="H5" s="162" t="s">
        <v>359</v>
      </c>
    </row>
    <row r="6" spans="1:8" s="163" customFormat="1" ht="9" customHeight="1">
      <c r="A6" s="164"/>
      <c r="B6" s="165"/>
      <c r="C6" s="165"/>
      <c r="D6" s="165"/>
      <c r="E6" s="165"/>
      <c r="F6" s="165"/>
      <c r="G6" s="165"/>
      <c r="H6" s="166"/>
    </row>
    <row r="7" spans="1:9" s="20" customFormat="1" ht="20.1" customHeight="1">
      <c r="A7" s="79" t="s">
        <v>58</v>
      </c>
      <c r="B7" s="167">
        <v>767684</v>
      </c>
      <c r="C7" s="167">
        <v>0</v>
      </c>
      <c r="D7" s="167">
        <v>0</v>
      </c>
      <c r="E7" s="167">
        <v>247</v>
      </c>
      <c r="F7" s="167">
        <v>1</v>
      </c>
      <c r="G7" s="167">
        <v>1</v>
      </c>
      <c r="H7" s="168">
        <v>767933</v>
      </c>
      <c r="I7" s="169"/>
    </row>
    <row r="8" spans="1:9" s="20" customFormat="1" ht="20.1" customHeight="1">
      <c r="A8" s="21" t="s">
        <v>29</v>
      </c>
      <c r="B8" s="167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8">
        <v>0</v>
      </c>
      <c r="I8" s="169"/>
    </row>
    <row r="9" spans="1:9" s="20" customFormat="1" ht="20.1" customHeight="1">
      <c r="A9" s="21" t="s">
        <v>30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8">
        <v>0</v>
      </c>
      <c r="I9" s="169"/>
    </row>
    <row r="10" spans="1:9" s="20" customFormat="1" ht="20.1" customHeight="1">
      <c r="A10" s="21" t="s">
        <v>31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8">
        <v>0</v>
      </c>
      <c r="I10" s="169"/>
    </row>
    <row r="11" spans="1:9" s="20" customFormat="1" ht="20.1" customHeight="1">
      <c r="A11" s="21" t="s">
        <v>32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8">
        <v>0</v>
      </c>
      <c r="I11" s="169"/>
    </row>
    <row r="12" spans="1:9" s="20" customFormat="1" ht="20.1" customHeight="1">
      <c r="A12" s="84" t="s">
        <v>33</v>
      </c>
      <c r="B12" s="167">
        <v>1108737</v>
      </c>
      <c r="C12" s="167">
        <v>0</v>
      </c>
      <c r="D12" s="167">
        <v>0</v>
      </c>
      <c r="E12" s="167">
        <v>1535</v>
      </c>
      <c r="F12" s="167">
        <v>0</v>
      </c>
      <c r="G12" s="167">
        <v>0</v>
      </c>
      <c r="H12" s="168">
        <v>1110272</v>
      </c>
      <c r="I12" s="169"/>
    </row>
    <row r="13" spans="1:9" s="20" customFormat="1" ht="20.1" customHeight="1">
      <c r="A13" s="21" t="s">
        <v>34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8">
        <v>0</v>
      </c>
      <c r="I13" s="169"/>
    </row>
    <row r="14" spans="1:9" s="20" customFormat="1" ht="20.1" customHeight="1">
      <c r="A14" s="21" t="s">
        <v>35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8">
        <v>0</v>
      </c>
      <c r="I14" s="169"/>
    </row>
    <row r="15" spans="1:9" s="20" customFormat="1" ht="20.1" customHeight="1">
      <c r="A15" s="21" t="s">
        <v>36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8">
        <v>0</v>
      </c>
      <c r="I15" s="169"/>
    </row>
    <row r="16" spans="1:9" s="20" customFormat="1" ht="20.1" customHeight="1">
      <c r="A16" s="21" t="s">
        <v>37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  <c r="I16" s="169"/>
    </row>
    <row r="17" spans="1:9" s="172" customFormat="1" ht="27" customHeight="1" thickBot="1">
      <c r="A17" s="170" t="s">
        <v>38</v>
      </c>
      <c r="B17" s="171">
        <v>1876421</v>
      </c>
      <c r="C17" s="171">
        <v>0</v>
      </c>
      <c r="D17" s="171">
        <v>0</v>
      </c>
      <c r="E17" s="171">
        <v>1782</v>
      </c>
      <c r="F17" s="171">
        <v>1</v>
      </c>
      <c r="G17" s="171">
        <v>1</v>
      </c>
      <c r="H17" s="171">
        <v>1878205</v>
      </c>
      <c r="I17" s="169"/>
    </row>
    <row r="18" spans="1:8" s="174" customFormat="1" ht="18" customHeight="1">
      <c r="A18" s="112" t="s">
        <v>360</v>
      </c>
      <c r="B18" s="173"/>
      <c r="C18" s="173"/>
      <c r="D18" s="173"/>
      <c r="E18" s="173"/>
      <c r="F18" s="173"/>
      <c r="G18" s="173"/>
      <c r="H18" s="173"/>
    </row>
    <row r="19" spans="1:8" s="174" customFormat="1" ht="18" customHeight="1">
      <c r="A19" s="112" t="s">
        <v>361</v>
      </c>
      <c r="B19" s="173"/>
      <c r="C19" s="173"/>
      <c r="D19" s="173"/>
      <c r="E19" s="173"/>
      <c r="F19" s="173"/>
      <c r="G19" s="173"/>
      <c r="H19" s="173"/>
    </row>
    <row r="20" spans="1:8" s="70" customFormat="1" ht="18" customHeight="1">
      <c r="A20" s="112" t="s">
        <v>362</v>
      </c>
      <c r="B20" s="123"/>
      <c r="C20" s="123"/>
      <c r="D20" s="123"/>
      <c r="E20" s="123"/>
      <c r="F20" s="123"/>
      <c r="G20" s="123"/>
      <c r="H20" s="123"/>
    </row>
    <row r="21" spans="1:8" s="70" customFormat="1" ht="16.5" customHeight="1">
      <c r="A21" s="123"/>
      <c r="B21" s="123"/>
      <c r="C21" s="123"/>
      <c r="D21" s="123"/>
      <c r="E21" s="123"/>
      <c r="F21" s="123"/>
      <c r="G21" s="123"/>
      <c r="H21" s="123"/>
    </row>
    <row r="22" spans="1:8" s="70" customFormat="1" ht="15">
      <c r="A22" s="123"/>
      <c r="B22" s="123"/>
      <c r="C22" s="123"/>
      <c r="D22" s="123"/>
      <c r="E22" s="123"/>
      <c r="F22" s="123"/>
      <c r="G22" s="123"/>
      <c r="H22" s="123"/>
    </row>
    <row r="23" s="70" customFormat="1" ht="15"/>
    <row r="24" s="70" customFormat="1" ht="15"/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</sheetData>
  <mergeCells count="2">
    <mergeCell ref="A2:H2"/>
    <mergeCell ref="A3:H3"/>
  </mergeCells>
  <hyperlinks>
    <hyperlink ref="A19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25" t="s">
        <v>1035</v>
      </c>
    </row>
    <row r="2" spans="1:4" ht="28.5" customHeight="1">
      <c r="A2" s="1525" t="s">
        <v>81</v>
      </c>
      <c r="B2" s="1525"/>
      <c r="C2" s="1525"/>
      <c r="D2" s="1525"/>
    </row>
    <row r="3" spans="1:4" ht="18.75">
      <c r="A3" s="1534">
        <v>43982</v>
      </c>
      <c r="B3" s="1534"/>
      <c r="C3" s="1534"/>
      <c r="D3" s="1534"/>
    </row>
    <row r="4" spans="1:5" ht="15.75">
      <c r="A4" s="126"/>
      <c r="B4" s="1535"/>
      <c r="C4" s="1535"/>
      <c r="D4" s="5"/>
      <c r="E4" s="5"/>
    </row>
    <row r="5" spans="1:5" ht="16.5" thickBot="1">
      <c r="A5" s="127"/>
      <c r="B5" s="126"/>
      <c r="C5" s="126"/>
      <c r="D5" s="126"/>
      <c r="E5" s="5"/>
    </row>
    <row r="6" spans="1:4" ht="62.25" customHeight="1">
      <c r="A6" s="128" t="s">
        <v>1</v>
      </c>
      <c r="B6" s="129" t="s">
        <v>82</v>
      </c>
      <c r="C6" s="129" t="s">
        <v>83</v>
      </c>
      <c r="D6" s="129" t="s">
        <v>84</v>
      </c>
    </row>
    <row r="7" spans="1:6" ht="24.95" customHeight="1">
      <c r="A7" s="79" t="s">
        <v>58</v>
      </c>
      <c r="B7" s="130">
        <v>0</v>
      </c>
      <c r="C7" s="130">
        <v>0</v>
      </c>
      <c r="D7" s="130">
        <v>0</v>
      </c>
      <c r="E7" s="116"/>
      <c r="F7" s="131"/>
    </row>
    <row r="8" spans="1:6" ht="24.95" customHeight="1">
      <c r="A8" s="21" t="s">
        <v>29</v>
      </c>
      <c r="B8" s="130">
        <v>0</v>
      </c>
      <c r="C8" s="130">
        <v>0</v>
      </c>
      <c r="D8" s="130">
        <v>0</v>
      </c>
      <c r="E8" s="116"/>
      <c r="F8" s="131"/>
    </row>
    <row r="9" spans="1:6" ht="24.95" customHeight="1">
      <c r="A9" s="21" t="s">
        <v>30</v>
      </c>
      <c r="B9" s="130">
        <v>0</v>
      </c>
      <c r="C9" s="130">
        <v>0</v>
      </c>
      <c r="D9" s="130">
        <v>0</v>
      </c>
      <c r="E9" s="116"/>
      <c r="F9" s="131"/>
    </row>
    <row r="10" spans="1:6" ht="24.95" customHeight="1">
      <c r="A10" s="21" t="s">
        <v>31</v>
      </c>
      <c r="B10" s="130">
        <v>26</v>
      </c>
      <c r="C10" s="130">
        <v>2406.24</v>
      </c>
      <c r="D10" s="130">
        <v>0</v>
      </c>
      <c r="E10" s="116"/>
      <c r="F10" s="131"/>
    </row>
    <row r="11" spans="1:6" ht="24.95" customHeight="1">
      <c r="A11" s="21" t="s">
        <v>32</v>
      </c>
      <c r="B11" s="130">
        <v>0</v>
      </c>
      <c r="C11" s="130">
        <v>0</v>
      </c>
      <c r="D11" s="130">
        <v>0</v>
      </c>
      <c r="E11" s="116"/>
      <c r="F11" s="131"/>
    </row>
    <row r="12" spans="1:7" ht="24.95" customHeight="1">
      <c r="A12" s="84" t="s">
        <v>33</v>
      </c>
      <c r="B12" s="130">
        <v>0</v>
      </c>
      <c r="C12" s="130">
        <v>0</v>
      </c>
      <c r="D12" s="130">
        <v>0</v>
      </c>
      <c r="E12" s="116"/>
      <c r="F12" s="116"/>
      <c r="G12" s="116"/>
    </row>
    <row r="13" spans="1:6" ht="24.95" customHeight="1">
      <c r="A13" s="21" t="s">
        <v>34</v>
      </c>
      <c r="B13" s="130">
        <v>0</v>
      </c>
      <c r="C13" s="130">
        <v>0</v>
      </c>
      <c r="D13" s="130">
        <v>0</v>
      </c>
      <c r="E13" s="116"/>
      <c r="F13" s="131"/>
    </row>
    <row r="14" spans="1:6" ht="24.95" customHeight="1">
      <c r="A14" s="21" t="s">
        <v>35</v>
      </c>
      <c r="B14" s="130">
        <v>0</v>
      </c>
      <c r="C14" s="130">
        <v>0</v>
      </c>
      <c r="D14" s="130">
        <v>0</v>
      </c>
      <c r="E14" s="116"/>
      <c r="F14" s="131"/>
    </row>
    <row r="15" spans="1:6" ht="24.95" customHeight="1">
      <c r="A15" s="21" t="s">
        <v>36</v>
      </c>
      <c r="B15" s="130">
        <v>0</v>
      </c>
      <c r="C15" s="130">
        <v>0</v>
      </c>
      <c r="D15" s="130">
        <v>0</v>
      </c>
      <c r="E15" s="116"/>
      <c r="F15" s="131"/>
    </row>
    <row r="16" spans="1:6" ht="24.95" customHeight="1">
      <c r="A16" s="21" t="s">
        <v>37</v>
      </c>
      <c r="B16" s="130">
        <v>0</v>
      </c>
      <c r="C16" s="130">
        <v>0</v>
      </c>
      <c r="D16" s="130">
        <v>0</v>
      </c>
      <c r="E16" s="116"/>
      <c r="F16" s="131"/>
    </row>
    <row r="17" spans="1:6" ht="20.25" customHeight="1" thickBot="1">
      <c r="A17" s="132" t="s">
        <v>38</v>
      </c>
      <c r="B17" s="133">
        <v>26</v>
      </c>
      <c r="C17" s="133">
        <v>2406.24</v>
      </c>
      <c r="D17" s="133">
        <v>0</v>
      </c>
      <c r="E17" s="116"/>
      <c r="F17" s="131"/>
    </row>
    <row r="18" spans="1:4" ht="20.25" customHeight="1">
      <c r="A18" s="134" t="s">
        <v>85</v>
      </c>
      <c r="B18" s="89"/>
      <c r="C18" s="89"/>
      <c r="D18" s="89"/>
    </row>
    <row r="19" spans="1:4" ht="17.25" customHeight="1">
      <c r="A19" s="123"/>
      <c r="B19" s="89"/>
      <c r="C19" s="89"/>
      <c r="D19" s="89"/>
    </row>
    <row r="21" ht="15">
      <c r="D21" s="135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225" t="s">
        <v>1035</v>
      </c>
    </row>
    <row r="2" spans="1:20" ht="28.5" customHeight="1">
      <c r="A2" s="1525" t="s">
        <v>397</v>
      </c>
      <c r="B2" s="1525"/>
      <c r="C2" s="1525"/>
      <c r="D2" s="1525"/>
      <c r="E2" s="1525"/>
      <c r="F2" s="1525"/>
      <c r="G2" s="1525"/>
      <c r="H2" s="1525"/>
      <c r="I2" s="1525"/>
      <c r="J2" s="1525"/>
      <c r="K2" s="1525"/>
      <c r="L2" s="1525"/>
      <c r="M2" s="1525"/>
      <c r="N2" s="1525"/>
      <c r="O2" s="1525"/>
      <c r="P2" s="1525"/>
      <c r="Q2" s="1525"/>
      <c r="R2" s="1525"/>
      <c r="S2" s="1525"/>
      <c r="T2" s="1525"/>
    </row>
    <row r="3" spans="1:20" ht="27.75" customHeight="1">
      <c r="A3" s="1536">
        <v>43982</v>
      </c>
      <c r="B3" s="1536"/>
      <c r="C3" s="1536"/>
      <c r="D3" s="1536"/>
      <c r="E3" s="1536"/>
      <c r="F3" s="1536"/>
      <c r="G3" s="1536"/>
      <c r="H3" s="1536"/>
      <c r="I3" s="1536"/>
      <c r="J3" s="1536"/>
      <c r="K3" s="1536"/>
      <c r="L3" s="1536"/>
      <c r="M3" s="1536"/>
      <c r="N3" s="1536"/>
      <c r="O3" s="1536"/>
      <c r="P3" s="1536"/>
      <c r="Q3" s="1536"/>
      <c r="R3" s="1536"/>
      <c r="S3" s="1536"/>
      <c r="T3" s="1536"/>
    </row>
    <row r="4" spans="1:6" ht="16.5" thickBot="1">
      <c r="A4" s="127"/>
      <c r="B4" s="126"/>
      <c r="C4" s="126"/>
      <c r="D4" s="126"/>
      <c r="E4" s="126"/>
      <c r="F4" s="5"/>
    </row>
    <row r="5" spans="1:20" ht="36.75" customHeight="1">
      <c r="A5" s="352"/>
      <c r="B5" s="1537" t="s">
        <v>398</v>
      </c>
      <c r="C5" s="1537"/>
      <c r="D5" s="1537"/>
      <c r="E5" s="353"/>
      <c r="F5" s="1537" t="s">
        <v>399</v>
      </c>
      <c r="G5" s="1537"/>
      <c r="H5" s="1537"/>
      <c r="I5" s="353"/>
      <c r="J5" s="1537" t="s">
        <v>400</v>
      </c>
      <c r="K5" s="1537"/>
      <c r="L5" s="1537"/>
      <c r="M5" s="353"/>
      <c r="N5" s="1537" t="s">
        <v>401</v>
      </c>
      <c r="O5" s="1537"/>
      <c r="P5" s="1537"/>
      <c r="Q5" s="353"/>
      <c r="R5" s="1537" t="s">
        <v>402</v>
      </c>
      <c r="S5" s="1537"/>
      <c r="T5" s="1537"/>
    </row>
    <row r="6" spans="1:20" ht="67.5" customHeight="1">
      <c r="A6" s="354" t="s">
        <v>1</v>
      </c>
      <c r="B6" s="100" t="s">
        <v>403</v>
      </c>
      <c r="C6" s="100" t="s">
        <v>404</v>
      </c>
      <c r="D6" s="100" t="s">
        <v>405</v>
      </c>
      <c r="E6" s="100"/>
      <c r="F6" s="100" t="s">
        <v>403</v>
      </c>
      <c r="G6" s="100" t="s">
        <v>404</v>
      </c>
      <c r="H6" s="100" t="s">
        <v>405</v>
      </c>
      <c r="I6" s="100"/>
      <c r="J6" s="100" t="s">
        <v>403</v>
      </c>
      <c r="K6" s="100" t="s">
        <v>404</v>
      </c>
      <c r="L6" s="100" t="s">
        <v>405</v>
      </c>
      <c r="M6" s="100"/>
      <c r="N6" s="100" t="s">
        <v>403</v>
      </c>
      <c r="O6" s="100" t="s">
        <v>404</v>
      </c>
      <c r="P6" s="100" t="s">
        <v>405</v>
      </c>
      <c r="Q6" s="100"/>
      <c r="R6" s="100" t="s">
        <v>403</v>
      </c>
      <c r="S6" s="100" t="s">
        <v>404</v>
      </c>
      <c r="T6" s="100" t="s">
        <v>405</v>
      </c>
    </row>
    <row r="7" spans="1:20" ht="18" customHeight="1">
      <c r="A7" s="79" t="s">
        <v>58</v>
      </c>
      <c r="B7" s="130">
        <v>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27">
        <v>30560071</v>
      </c>
      <c r="J7" s="130">
        <v>6</v>
      </c>
      <c r="K7" s="130">
        <v>90.48</v>
      </c>
      <c r="L7" s="130">
        <v>0</v>
      </c>
      <c r="M7" s="27">
        <v>0</v>
      </c>
      <c r="N7" s="130">
        <v>0</v>
      </c>
      <c r="O7" s="130">
        <v>0</v>
      </c>
      <c r="P7" s="130">
        <v>0</v>
      </c>
      <c r="R7" s="130">
        <v>39</v>
      </c>
      <c r="S7" s="130">
        <v>385.003</v>
      </c>
      <c r="T7" s="130">
        <v>0</v>
      </c>
    </row>
    <row r="8" spans="1:20" ht="18" customHeight="1">
      <c r="A8" s="21" t="s">
        <v>29</v>
      </c>
      <c r="B8" s="130">
        <v>95</v>
      </c>
      <c r="C8" s="130">
        <v>330.27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27">
        <v>0</v>
      </c>
      <c r="J8" s="130">
        <v>141</v>
      </c>
      <c r="K8" s="130">
        <v>260.34</v>
      </c>
      <c r="L8" s="130">
        <v>0</v>
      </c>
      <c r="M8" s="27">
        <v>0</v>
      </c>
      <c r="N8" s="130">
        <v>6</v>
      </c>
      <c r="O8" s="130">
        <v>32.823</v>
      </c>
      <c r="P8" s="130">
        <v>0</v>
      </c>
      <c r="R8" s="130">
        <v>2967</v>
      </c>
      <c r="S8" s="130">
        <v>5181.74</v>
      </c>
      <c r="T8" s="130">
        <v>0</v>
      </c>
    </row>
    <row r="9" spans="1:20" ht="18" customHeight="1">
      <c r="A9" s="21" t="s">
        <v>30</v>
      </c>
      <c r="B9" s="130">
        <v>1390</v>
      </c>
      <c r="C9" s="130">
        <v>11294.855</v>
      </c>
      <c r="D9" s="130">
        <v>0</v>
      </c>
      <c r="E9" s="130">
        <v>0</v>
      </c>
      <c r="F9" s="130">
        <v>7</v>
      </c>
      <c r="G9" s="130">
        <v>42.25</v>
      </c>
      <c r="H9" s="130">
        <v>0</v>
      </c>
      <c r="I9" s="27">
        <v>0</v>
      </c>
      <c r="J9" s="130">
        <v>121</v>
      </c>
      <c r="K9" s="130">
        <v>729.353</v>
      </c>
      <c r="L9" s="130">
        <v>0</v>
      </c>
      <c r="M9" s="27">
        <v>0</v>
      </c>
      <c r="N9" s="130">
        <v>65</v>
      </c>
      <c r="O9" s="130">
        <v>360.274</v>
      </c>
      <c r="P9" s="130">
        <v>0</v>
      </c>
      <c r="R9" s="130">
        <v>1900</v>
      </c>
      <c r="S9" s="130">
        <v>10679.145</v>
      </c>
      <c r="T9" s="130">
        <v>0</v>
      </c>
    </row>
    <row r="10" spans="1:20" ht="24.75" customHeight="1">
      <c r="A10" s="21" t="s">
        <v>31</v>
      </c>
      <c r="B10" s="130">
        <v>0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27">
        <v>0</v>
      </c>
      <c r="J10" s="130">
        <v>0</v>
      </c>
      <c r="K10" s="130">
        <v>0</v>
      </c>
      <c r="L10" s="130">
        <v>0</v>
      </c>
      <c r="M10" s="27">
        <v>0</v>
      </c>
      <c r="N10" s="130">
        <v>0</v>
      </c>
      <c r="O10" s="130">
        <v>0</v>
      </c>
      <c r="P10" s="130">
        <v>0</v>
      </c>
      <c r="R10" s="130">
        <v>2</v>
      </c>
      <c r="S10" s="130">
        <v>25.151</v>
      </c>
      <c r="T10" s="130">
        <v>0</v>
      </c>
    </row>
    <row r="11" spans="1:20" ht="18" customHeight="1">
      <c r="A11" s="21" t="s">
        <v>32</v>
      </c>
      <c r="B11" s="130">
        <v>121</v>
      </c>
      <c r="C11" s="130">
        <v>1490.08</v>
      </c>
      <c r="D11" s="130">
        <v>0</v>
      </c>
      <c r="E11" s="130">
        <v>0</v>
      </c>
      <c r="F11" s="130">
        <v>2</v>
      </c>
      <c r="G11" s="130">
        <v>19.187</v>
      </c>
      <c r="H11" s="130">
        <v>0</v>
      </c>
      <c r="I11" s="27">
        <v>0</v>
      </c>
      <c r="J11" s="130">
        <v>101</v>
      </c>
      <c r="K11" s="130">
        <v>492.796</v>
      </c>
      <c r="L11" s="130">
        <v>0</v>
      </c>
      <c r="M11" s="27">
        <v>0</v>
      </c>
      <c r="N11" s="130">
        <v>0</v>
      </c>
      <c r="O11" s="130">
        <v>0</v>
      </c>
      <c r="P11" s="130">
        <v>0</v>
      </c>
      <c r="R11" s="130">
        <v>396</v>
      </c>
      <c r="S11" s="130">
        <v>2722.791</v>
      </c>
      <c r="T11" s="130">
        <v>0</v>
      </c>
    </row>
    <row r="12" spans="1:20" ht="22.5" customHeight="1">
      <c r="A12" s="84" t="s">
        <v>33</v>
      </c>
      <c r="B12" s="130">
        <v>3</v>
      </c>
      <c r="C12" s="130">
        <v>0.285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27">
        <v>0</v>
      </c>
      <c r="J12" s="130">
        <v>19</v>
      </c>
      <c r="K12" s="130">
        <v>8.399</v>
      </c>
      <c r="L12" s="130">
        <v>0</v>
      </c>
      <c r="M12" s="27">
        <v>0</v>
      </c>
      <c r="N12" s="130">
        <v>0</v>
      </c>
      <c r="O12" s="130">
        <v>0</v>
      </c>
      <c r="P12" s="130">
        <v>0</v>
      </c>
      <c r="R12" s="130">
        <v>88</v>
      </c>
      <c r="S12" s="130">
        <v>30.9</v>
      </c>
      <c r="T12" s="130">
        <v>0</v>
      </c>
    </row>
    <row r="13" spans="1:20" ht="18" customHeight="1">
      <c r="A13" s="21" t="s">
        <v>34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355">
        <v>0</v>
      </c>
      <c r="J13" s="130">
        <v>0</v>
      </c>
      <c r="K13" s="130">
        <v>0</v>
      </c>
      <c r="L13" s="130">
        <v>0</v>
      </c>
      <c r="M13" s="355">
        <v>0</v>
      </c>
      <c r="N13" s="130">
        <v>0</v>
      </c>
      <c r="O13" s="130">
        <v>0</v>
      </c>
      <c r="P13" s="130">
        <v>0</v>
      </c>
      <c r="Q13" s="355"/>
      <c r="R13" s="130">
        <v>0</v>
      </c>
      <c r="S13" s="130">
        <v>0</v>
      </c>
      <c r="T13" s="130">
        <v>0</v>
      </c>
    </row>
    <row r="14" spans="1:20" ht="18" customHeight="1">
      <c r="A14" s="21" t="s">
        <v>35</v>
      </c>
      <c r="B14" s="130">
        <v>0</v>
      </c>
      <c r="C14" s="130">
        <v>0</v>
      </c>
      <c r="D14" s="130">
        <v>0</v>
      </c>
      <c r="E14" s="130">
        <v>0</v>
      </c>
      <c r="F14" s="130">
        <v>1</v>
      </c>
      <c r="G14" s="130">
        <v>0</v>
      </c>
      <c r="H14" s="130">
        <v>18.797</v>
      </c>
      <c r="I14" s="355">
        <v>0</v>
      </c>
      <c r="J14" s="130">
        <v>1</v>
      </c>
      <c r="K14" s="130">
        <v>99.481</v>
      </c>
      <c r="L14" s="130">
        <v>0</v>
      </c>
      <c r="M14" s="355">
        <v>0</v>
      </c>
      <c r="N14" s="130">
        <v>1</v>
      </c>
      <c r="O14" s="130">
        <v>110.288</v>
      </c>
      <c r="P14" s="130">
        <v>0</v>
      </c>
      <c r="Q14" s="355"/>
      <c r="R14" s="130">
        <v>8</v>
      </c>
      <c r="S14" s="130">
        <v>444.612</v>
      </c>
      <c r="T14" s="130">
        <v>56.639</v>
      </c>
    </row>
    <row r="15" spans="1:20" ht="18" customHeight="1">
      <c r="A15" s="21" t="s">
        <v>36</v>
      </c>
      <c r="B15" s="130">
        <v>50</v>
      </c>
      <c r="C15" s="130">
        <v>588.927</v>
      </c>
      <c r="D15" s="130">
        <v>0</v>
      </c>
      <c r="E15" s="130">
        <v>0</v>
      </c>
      <c r="F15" s="130">
        <v>2</v>
      </c>
      <c r="G15" s="130">
        <v>5.412</v>
      </c>
      <c r="H15" s="130">
        <v>0</v>
      </c>
      <c r="I15" s="355">
        <v>0</v>
      </c>
      <c r="J15" s="130">
        <v>52</v>
      </c>
      <c r="K15" s="130">
        <v>646.191</v>
      </c>
      <c r="L15" s="130">
        <v>0</v>
      </c>
      <c r="M15" s="355">
        <v>0</v>
      </c>
      <c r="N15" s="130">
        <v>33</v>
      </c>
      <c r="O15" s="130">
        <v>282.443</v>
      </c>
      <c r="P15" s="130">
        <v>0</v>
      </c>
      <c r="Q15" s="355"/>
      <c r="R15" s="130">
        <v>322</v>
      </c>
      <c r="S15" s="130">
        <v>3608.475</v>
      </c>
      <c r="T15" s="130">
        <v>0</v>
      </c>
    </row>
    <row r="16" spans="1:20" ht="18" customHeight="1">
      <c r="A16" s="21" t="s">
        <v>37</v>
      </c>
      <c r="B16" s="130">
        <v>263</v>
      </c>
      <c r="C16" s="130">
        <v>2202.051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355">
        <v>0</v>
      </c>
      <c r="J16" s="130">
        <v>60</v>
      </c>
      <c r="K16" s="130">
        <v>464.15</v>
      </c>
      <c r="L16" s="130">
        <v>0</v>
      </c>
      <c r="M16" s="355">
        <v>0</v>
      </c>
      <c r="N16" s="130">
        <v>35</v>
      </c>
      <c r="O16" s="130">
        <v>187.9</v>
      </c>
      <c r="P16" s="130">
        <v>16.347</v>
      </c>
      <c r="Q16" s="355"/>
      <c r="R16" s="130">
        <v>327</v>
      </c>
      <c r="S16" s="130">
        <v>3175.961</v>
      </c>
      <c r="T16" s="130">
        <v>66.563</v>
      </c>
    </row>
    <row r="17" spans="1:20" ht="27" customHeight="1" thickBot="1">
      <c r="A17" s="132" t="s">
        <v>38</v>
      </c>
      <c r="B17" s="133">
        <v>1922</v>
      </c>
      <c r="C17" s="133">
        <v>15906.467999999999</v>
      </c>
      <c r="D17" s="133">
        <v>0</v>
      </c>
      <c r="E17" s="133">
        <v>0</v>
      </c>
      <c r="F17" s="133">
        <v>12</v>
      </c>
      <c r="G17" s="133">
        <v>66.849</v>
      </c>
      <c r="H17" s="133">
        <v>18.797</v>
      </c>
      <c r="I17" s="133">
        <v>0</v>
      </c>
      <c r="J17" s="133">
        <v>501</v>
      </c>
      <c r="K17" s="133">
        <v>2791.19</v>
      </c>
      <c r="L17" s="133">
        <v>0</v>
      </c>
      <c r="M17" s="133">
        <v>0</v>
      </c>
      <c r="N17" s="133">
        <v>140</v>
      </c>
      <c r="O17" s="133">
        <v>973.728</v>
      </c>
      <c r="P17" s="133">
        <v>16.347</v>
      </c>
      <c r="Q17" s="133"/>
      <c r="R17" s="133">
        <v>6049</v>
      </c>
      <c r="S17" s="133">
        <v>26253.778</v>
      </c>
      <c r="T17" s="133">
        <v>123.202</v>
      </c>
    </row>
    <row r="18" ht="20.25" customHeight="1">
      <c r="A18" s="123" t="s">
        <v>406</v>
      </c>
    </row>
    <row r="19" spans="1:20" ht="17.25" customHeight="1">
      <c r="A19" s="123"/>
      <c r="B19" s="356"/>
      <c r="C19" s="356"/>
      <c r="D19" s="356"/>
      <c r="E19" s="35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2:20" ht="15"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</row>
    <row r="21" spans="4:5" ht="15">
      <c r="D21" s="135"/>
      <c r="E21" s="135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0"/>
  <sheetViews>
    <sheetView showGridLines="0" zoomScaleSheetLayoutView="80" workbookViewId="0" topLeftCell="A1"/>
  </sheetViews>
  <sheetFormatPr defaultColWidth="11.421875" defaultRowHeight="15"/>
  <cols>
    <col min="1" max="1" width="42.28125" style="735" customWidth="1"/>
    <col min="2" max="6" width="12.7109375" style="735" customWidth="1"/>
    <col min="7" max="7" width="14.28125" style="735" customWidth="1"/>
    <col min="8" max="8" width="15.28125" style="735" customWidth="1"/>
    <col min="9" max="10" width="12.7109375" style="735" customWidth="1"/>
    <col min="11" max="11" width="14.140625" style="735" customWidth="1"/>
    <col min="12" max="12" width="12.7109375" style="735" customWidth="1"/>
    <col min="13" max="13" width="11.421875" style="735" customWidth="1"/>
    <col min="14" max="14" width="12.00390625" style="735" customWidth="1"/>
    <col min="15" max="16384" width="11.421875" style="735" customWidth="1"/>
  </cols>
  <sheetData>
    <row r="1" spans="1:12" ht="15.75" customHeight="1">
      <c r="A1" s="1228" t="s">
        <v>1035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1:12" s="736" customFormat="1" ht="21.95" customHeight="1">
      <c r="A2" s="1328" t="s">
        <v>720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</row>
    <row r="3" spans="1:12" s="737" customFormat="1" ht="18.75">
      <c r="A3" s="1329">
        <v>43982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</row>
    <row r="4" spans="1:12" s="738" customFormat="1" ht="16.5">
      <c r="A4" s="1330" t="s">
        <v>721</v>
      </c>
      <c r="B4" s="1330"/>
      <c r="C4" s="1330"/>
      <c r="D4" s="1330"/>
      <c r="E4" s="1330"/>
      <c r="F4" s="1330"/>
      <c r="G4" s="1330"/>
      <c r="H4" s="1330"/>
      <c r="I4" s="1330"/>
      <c r="J4" s="1330"/>
      <c r="K4" s="1330"/>
      <c r="L4" s="1330"/>
    </row>
    <row r="5" spans="1:12" ht="15.75" thickBot="1">
      <c r="A5" s="739" t="s">
        <v>722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</row>
    <row r="6" spans="1:12" s="744" customFormat="1" ht="52.5" customHeight="1">
      <c r="A6" s="741"/>
      <c r="B6" s="742" t="s">
        <v>58</v>
      </c>
      <c r="C6" s="742" t="s">
        <v>723</v>
      </c>
      <c r="D6" s="742" t="s">
        <v>30</v>
      </c>
      <c r="E6" s="742" t="s">
        <v>31</v>
      </c>
      <c r="F6" s="742" t="s">
        <v>32</v>
      </c>
      <c r="G6" s="742" t="s">
        <v>33</v>
      </c>
      <c r="H6" s="742" t="s">
        <v>416</v>
      </c>
      <c r="I6" s="742" t="s">
        <v>35</v>
      </c>
      <c r="J6" s="742" t="s">
        <v>418</v>
      </c>
      <c r="K6" s="742" t="s">
        <v>37</v>
      </c>
      <c r="L6" s="743" t="s">
        <v>419</v>
      </c>
    </row>
    <row r="7" spans="1:12" s="748" customFormat="1" ht="26.1" customHeight="1">
      <c r="A7" s="745" t="s">
        <v>724</v>
      </c>
      <c r="B7" s="745"/>
      <c r="C7" s="746"/>
      <c r="D7" s="746"/>
      <c r="E7" s="746"/>
      <c r="F7" s="746"/>
      <c r="G7" s="746"/>
      <c r="H7" s="746"/>
      <c r="I7" s="746"/>
      <c r="J7" s="746"/>
      <c r="K7" s="746"/>
      <c r="L7" s="747"/>
    </row>
    <row r="8" spans="1:12" s="748" customFormat="1" ht="16.5" customHeight="1">
      <c r="A8" s="749" t="s">
        <v>725</v>
      </c>
      <c r="B8" s="750">
        <v>19.45</v>
      </c>
      <c r="C8" s="750">
        <v>18.08</v>
      </c>
      <c r="D8" s="750">
        <v>16.72</v>
      </c>
      <c r="E8" s="750">
        <v>21.34</v>
      </c>
      <c r="F8" s="750">
        <v>15.47</v>
      </c>
      <c r="G8" s="750">
        <v>18.06</v>
      </c>
      <c r="H8" s="750">
        <v>123.02</v>
      </c>
      <c r="I8" s="750">
        <v>17.82</v>
      </c>
      <c r="J8" s="750">
        <v>15.22</v>
      </c>
      <c r="K8" s="750">
        <v>13.84</v>
      </c>
      <c r="L8" s="750">
        <v>18.191539029999465</v>
      </c>
    </row>
    <row r="9" spans="1:14" s="748" customFormat="1" ht="13.5" customHeight="1">
      <c r="A9" s="751" t="s">
        <v>726</v>
      </c>
      <c r="B9" s="750">
        <v>4.7</v>
      </c>
      <c r="C9" s="750">
        <v>7.23</v>
      </c>
      <c r="D9" s="750">
        <v>5.91</v>
      </c>
      <c r="E9" s="750">
        <v>3.3</v>
      </c>
      <c r="F9" s="750">
        <v>3.1</v>
      </c>
      <c r="G9" s="750">
        <v>5.9</v>
      </c>
      <c r="H9" s="750">
        <v>0.21</v>
      </c>
      <c r="I9" s="750">
        <v>3.54</v>
      </c>
      <c r="J9" s="750">
        <v>6.04</v>
      </c>
      <c r="K9" s="750">
        <v>5.43</v>
      </c>
      <c r="L9" s="750">
        <v>5.17</v>
      </c>
      <c r="M9" s="750"/>
      <c r="N9" s="752"/>
    </row>
    <row r="10" spans="1:14" s="748" customFormat="1" ht="21.95" customHeight="1">
      <c r="A10" s="753" t="s">
        <v>727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2"/>
    </row>
    <row r="11" spans="1:14" s="748" customFormat="1" ht="13.5" customHeight="1">
      <c r="A11" s="755" t="s">
        <v>728</v>
      </c>
      <c r="B11" s="750">
        <v>7.41</v>
      </c>
      <c r="C11" s="750">
        <v>3.4</v>
      </c>
      <c r="D11" s="750">
        <v>2.99</v>
      </c>
      <c r="E11" s="750">
        <v>3.19</v>
      </c>
      <c r="F11" s="750">
        <v>5.62</v>
      </c>
      <c r="G11" s="750">
        <v>4.08</v>
      </c>
      <c r="H11" s="750">
        <v>0</v>
      </c>
      <c r="I11" s="750">
        <v>8.04</v>
      </c>
      <c r="J11" s="750">
        <v>4.51</v>
      </c>
      <c r="K11" s="750">
        <v>4.27</v>
      </c>
      <c r="L11" s="750">
        <v>5.16</v>
      </c>
      <c r="M11" s="750"/>
      <c r="N11" s="752"/>
    </row>
    <row r="12" spans="1:14" s="748" customFormat="1" ht="13.5" customHeight="1">
      <c r="A12" s="755" t="s">
        <v>729</v>
      </c>
      <c r="B12" s="750">
        <v>4.2</v>
      </c>
      <c r="C12" s="750">
        <v>2.02</v>
      </c>
      <c r="D12" s="750">
        <v>1.72</v>
      </c>
      <c r="E12" s="750">
        <v>1.95</v>
      </c>
      <c r="F12" s="750">
        <v>3.26</v>
      </c>
      <c r="G12" s="750">
        <v>2.43</v>
      </c>
      <c r="H12" s="750">
        <v>0</v>
      </c>
      <c r="I12" s="750">
        <v>7.79</v>
      </c>
      <c r="J12" s="750">
        <v>3.4</v>
      </c>
      <c r="K12" s="750">
        <v>2.41</v>
      </c>
      <c r="L12" s="750">
        <v>3.19</v>
      </c>
      <c r="M12" s="750"/>
      <c r="N12" s="752"/>
    </row>
    <row r="13" spans="1:14" s="748" customFormat="1" ht="13.5" customHeight="1">
      <c r="A13" s="755" t="s">
        <v>730</v>
      </c>
      <c r="B13" s="750">
        <v>4.8</v>
      </c>
      <c r="C13" s="750">
        <v>0.82</v>
      </c>
      <c r="D13" s="750">
        <v>1.26</v>
      </c>
      <c r="E13" s="750">
        <v>3.78</v>
      </c>
      <c r="F13" s="750">
        <v>2.72</v>
      </c>
      <c r="G13" s="750">
        <v>0.56</v>
      </c>
      <c r="H13" s="750">
        <v>0</v>
      </c>
      <c r="I13" s="750">
        <v>0.54</v>
      </c>
      <c r="J13" s="750">
        <v>2.62</v>
      </c>
      <c r="K13" s="750">
        <v>1.85</v>
      </c>
      <c r="L13" s="750">
        <v>2.52</v>
      </c>
      <c r="M13" s="750"/>
      <c r="N13" s="752"/>
    </row>
    <row r="14" spans="1:14" s="748" customFormat="1" ht="13.5" customHeight="1">
      <c r="A14" s="755" t="s">
        <v>731</v>
      </c>
      <c r="B14" s="750">
        <v>218.11</v>
      </c>
      <c r="C14" s="750">
        <v>202.03</v>
      </c>
      <c r="D14" s="750">
        <v>232.54</v>
      </c>
      <c r="E14" s="750">
        <v>361.62</v>
      </c>
      <c r="F14" s="750">
        <v>192.53</v>
      </c>
      <c r="G14" s="750">
        <v>367.05</v>
      </c>
      <c r="H14" s="750">
        <v>0</v>
      </c>
      <c r="I14" s="750">
        <v>113.71</v>
      </c>
      <c r="J14" s="750">
        <v>154.64</v>
      </c>
      <c r="K14" s="750">
        <v>127.43</v>
      </c>
      <c r="L14" s="750">
        <v>219.2</v>
      </c>
      <c r="M14" s="750"/>
      <c r="N14" s="752"/>
    </row>
    <row r="15" spans="1:14" s="748" customFormat="1" ht="21.95" customHeight="1">
      <c r="A15" s="745" t="s">
        <v>732</v>
      </c>
      <c r="B15" s="754"/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4"/>
      <c r="N15" s="752"/>
    </row>
    <row r="16" spans="1:14" s="748" customFormat="1" ht="13.5" customHeight="1">
      <c r="A16" s="751" t="s">
        <v>733</v>
      </c>
      <c r="B16" s="750">
        <v>10.05</v>
      </c>
      <c r="C16" s="750">
        <v>15.77</v>
      </c>
      <c r="D16" s="750">
        <v>12.09</v>
      </c>
      <c r="E16" s="750">
        <v>12.9</v>
      </c>
      <c r="F16" s="750">
        <v>19.52</v>
      </c>
      <c r="G16" s="750">
        <v>13.49</v>
      </c>
      <c r="H16" s="750">
        <v>3.88</v>
      </c>
      <c r="I16" s="750">
        <v>8.87</v>
      </c>
      <c r="J16" s="750">
        <v>12.47</v>
      </c>
      <c r="K16" s="750">
        <v>9.74</v>
      </c>
      <c r="L16" s="750">
        <v>11.91</v>
      </c>
      <c r="M16" s="750"/>
      <c r="N16" s="752"/>
    </row>
    <row r="17" spans="1:14" s="748" customFormat="1" ht="13.5" customHeight="1">
      <c r="A17" s="751" t="s">
        <v>734</v>
      </c>
      <c r="B17" s="750">
        <v>32.26</v>
      </c>
      <c r="C17" s="750">
        <v>72.4</v>
      </c>
      <c r="D17" s="750">
        <v>61.43</v>
      </c>
      <c r="E17" s="750">
        <v>34.48</v>
      </c>
      <c r="F17" s="750">
        <v>66.79</v>
      </c>
      <c r="G17" s="750">
        <v>33.65</v>
      </c>
      <c r="H17" s="750">
        <v>73.52</v>
      </c>
      <c r="I17" s="750">
        <v>64.31</v>
      </c>
      <c r="J17" s="750">
        <v>62.82</v>
      </c>
      <c r="K17" s="750">
        <v>67.98</v>
      </c>
      <c r="L17" s="750">
        <v>45.88</v>
      </c>
      <c r="M17" s="750"/>
      <c r="N17" s="752"/>
    </row>
    <row r="18" spans="1:14" s="748" customFormat="1" ht="13.5" customHeight="1">
      <c r="A18" s="751" t="s">
        <v>735</v>
      </c>
      <c r="B18" s="750">
        <v>91.87</v>
      </c>
      <c r="C18" s="750">
        <v>97.99</v>
      </c>
      <c r="D18" s="750">
        <v>94.65</v>
      </c>
      <c r="E18" s="750">
        <v>93.05</v>
      </c>
      <c r="F18" s="750">
        <v>94.38</v>
      </c>
      <c r="G18" s="750">
        <v>75.77</v>
      </c>
      <c r="H18" s="750">
        <v>84.63</v>
      </c>
      <c r="I18" s="750">
        <v>82.85</v>
      </c>
      <c r="J18" s="750">
        <v>93.1</v>
      </c>
      <c r="K18" s="750">
        <v>95.75</v>
      </c>
      <c r="L18" s="750">
        <v>90.71</v>
      </c>
      <c r="M18" s="750"/>
      <c r="N18" s="752"/>
    </row>
    <row r="19" spans="1:14" s="748" customFormat="1" ht="13.5" customHeight="1">
      <c r="A19" s="751" t="s">
        <v>736</v>
      </c>
      <c r="B19" s="750">
        <v>29.96</v>
      </c>
      <c r="C19" s="750">
        <v>28.59</v>
      </c>
      <c r="D19" s="750">
        <v>23.95</v>
      </c>
      <c r="E19" s="750">
        <v>42.22</v>
      </c>
      <c r="F19" s="750">
        <v>35.29</v>
      </c>
      <c r="G19" s="750">
        <v>30.32</v>
      </c>
      <c r="H19" s="750">
        <v>2.68</v>
      </c>
      <c r="I19" s="750">
        <v>16.69</v>
      </c>
      <c r="J19" s="750">
        <v>24.68</v>
      </c>
      <c r="K19" s="750">
        <v>20.44</v>
      </c>
      <c r="L19" s="750">
        <v>27.89</v>
      </c>
      <c r="M19" s="750"/>
      <c r="N19" s="752"/>
    </row>
    <row r="20" spans="1:14" s="748" customFormat="1" ht="13.5" customHeight="1">
      <c r="A20" s="751" t="s">
        <v>737</v>
      </c>
      <c r="B20" s="756">
        <v>1849</v>
      </c>
      <c r="C20" s="756">
        <v>474</v>
      </c>
      <c r="D20" s="756">
        <v>669</v>
      </c>
      <c r="E20" s="757">
        <v>675</v>
      </c>
      <c r="F20" s="756">
        <v>325</v>
      </c>
      <c r="G20" s="756">
        <v>1148</v>
      </c>
      <c r="H20" s="756">
        <v>0</v>
      </c>
      <c r="I20" s="756">
        <v>3983</v>
      </c>
      <c r="J20" s="757">
        <v>540</v>
      </c>
      <c r="K20" s="757">
        <v>674</v>
      </c>
      <c r="L20" s="756">
        <v>843</v>
      </c>
      <c r="M20" s="756"/>
      <c r="N20" s="752"/>
    </row>
    <row r="21" spans="1:14" s="748" customFormat="1" ht="13.5" customHeight="1">
      <c r="A21" s="751" t="s">
        <v>738</v>
      </c>
      <c r="B21" s="756">
        <v>11999.542843601896</v>
      </c>
      <c r="C21" s="756">
        <v>17237.33904587156</v>
      </c>
      <c r="D21" s="756">
        <v>11682.482646551724</v>
      </c>
      <c r="E21" s="757">
        <v>2623.0431857923495</v>
      </c>
      <c r="F21" s="756">
        <v>7290.02525</v>
      </c>
      <c r="G21" s="756">
        <v>6794.61396875</v>
      </c>
      <c r="H21" s="756">
        <v>0</v>
      </c>
      <c r="I21" s="756">
        <v>0</v>
      </c>
      <c r="J21" s="756">
        <v>8490.608897959184</v>
      </c>
      <c r="K21" s="756">
        <v>10221.771376811594</v>
      </c>
      <c r="L21" s="756">
        <v>9529.86627713626</v>
      </c>
      <c r="M21" s="756"/>
      <c r="N21" s="752"/>
    </row>
    <row r="22" spans="1:14" s="748" customFormat="1" ht="21.95" customHeight="1">
      <c r="A22" s="745" t="s">
        <v>739</v>
      </c>
      <c r="B22" s="754"/>
      <c r="C22" s="754"/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2"/>
    </row>
    <row r="23" spans="1:14" s="748" customFormat="1" ht="13.5" customHeight="1">
      <c r="A23" s="751" t="s">
        <v>740</v>
      </c>
      <c r="B23" s="750">
        <v>22.6</v>
      </c>
      <c r="C23" s="750">
        <v>15.72</v>
      </c>
      <c r="D23" s="750">
        <v>10.73</v>
      </c>
      <c r="E23" s="750">
        <v>20.9</v>
      </c>
      <c r="F23" s="750">
        <v>-5.149</v>
      </c>
      <c r="G23" s="750">
        <v>11.12</v>
      </c>
      <c r="H23" s="750">
        <v>-1.51</v>
      </c>
      <c r="I23" s="750">
        <v>11.18</v>
      </c>
      <c r="J23" s="750">
        <v>16.12</v>
      </c>
      <c r="K23" s="750">
        <v>0.63</v>
      </c>
      <c r="L23" s="750">
        <v>15.55</v>
      </c>
      <c r="M23" s="750"/>
      <c r="N23" s="752"/>
    </row>
    <row r="24" spans="1:14" s="748" customFormat="1" ht="13.5" customHeight="1">
      <c r="A24" s="751" t="s">
        <v>741</v>
      </c>
      <c r="B24" s="750">
        <v>4.44</v>
      </c>
      <c r="C24" s="750">
        <v>2.75</v>
      </c>
      <c r="D24" s="750">
        <v>1.84</v>
      </c>
      <c r="E24" s="750">
        <v>5.1</v>
      </c>
      <c r="F24" s="750">
        <v>-0.945</v>
      </c>
      <c r="G24" s="750">
        <v>2.24</v>
      </c>
      <c r="H24" s="750">
        <v>-1.21</v>
      </c>
      <c r="I24" s="750">
        <v>2.96</v>
      </c>
      <c r="J24" s="750">
        <v>2.71</v>
      </c>
      <c r="K24" s="750">
        <v>0.09</v>
      </c>
      <c r="L24" s="750">
        <v>2.93</v>
      </c>
      <c r="M24" s="750"/>
      <c r="N24" s="752"/>
    </row>
    <row r="25" spans="1:14" s="748" customFormat="1" ht="21.95" customHeight="1">
      <c r="A25" s="745" t="s">
        <v>742</v>
      </c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2"/>
    </row>
    <row r="26" spans="1:14" s="748" customFormat="1" ht="13.5" customHeight="1">
      <c r="A26" s="755" t="s">
        <v>743</v>
      </c>
      <c r="B26" s="750">
        <v>24.41</v>
      </c>
      <c r="C26" s="750">
        <v>40.15</v>
      </c>
      <c r="D26" s="750">
        <v>24.15</v>
      </c>
      <c r="E26" s="750">
        <v>58.38</v>
      </c>
      <c r="F26" s="750">
        <v>34.82</v>
      </c>
      <c r="G26" s="758">
        <v>69.02</v>
      </c>
      <c r="H26" s="750" t="s">
        <v>39</v>
      </c>
      <c r="I26" s="750">
        <v>11.22</v>
      </c>
      <c r="J26" s="750">
        <v>32.61</v>
      </c>
      <c r="K26" s="750">
        <v>23.04</v>
      </c>
      <c r="L26" s="750">
        <v>34.55</v>
      </c>
      <c r="M26" s="750"/>
      <c r="N26" s="752"/>
    </row>
    <row r="27" spans="1:14" s="748" customFormat="1" ht="13.5" customHeight="1">
      <c r="A27" s="755" t="s">
        <v>744</v>
      </c>
      <c r="B27" s="750">
        <v>112.88</v>
      </c>
      <c r="C27" s="750">
        <v>85.53</v>
      </c>
      <c r="D27" s="750">
        <v>388.55</v>
      </c>
      <c r="E27" s="750">
        <v>7322.39</v>
      </c>
      <c r="F27" s="750">
        <v>47.53</v>
      </c>
      <c r="G27" s="758" t="s">
        <v>39</v>
      </c>
      <c r="H27" s="750" t="s">
        <v>39</v>
      </c>
      <c r="I27" s="750">
        <v>39.89</v>
      </c>
      <c r="J27" s="750">
        <v>43.58</v>
      </c>
      <c r="K27" s="750">
        <v>46.16</v>
      </c>
      <c r="L27" s="750">
        <v>96.67</v>
      </c>
      <c r="M27" s="750"/>
      <c r="N27" s="752"/>
    </row>
    <row r="28" spans="1:12" ht="6" customHeight="1" thickBot="1">
      <c r="A28" s="759"/>
      <c r="B28" s="759"/>
      <c r="C28" s="760"/>
      <c r="D28" s="760"/>
      <c r="E28" s="760"/>
      <c r="F28" s="760"/>
      <c r="G28" s="760"/>
      <c r="H28" s="760"/>
      <c r="I28" s="760"/>
      <c r="J28" s="760"/>
      <c r="K28" s="760"/>
      <c r="L28" s="761"/>
    </row>
    <row r="29" spans="1:12" s="765" customFormat="1" ht="15" customHeight="1">
      <c r="A29" s="762" t="s">
        <v>745</v>
      </c>
      <c r="B29" s="763"/>
      <c r="C29" s="764"/>
      <c r="D29" s="764"/>
      <c r="E29" s="764"/>
      <c r="F29" s="764"/>
      <c r="G29" s="764"/>
      <c r="H29" s="764"/>
      <c r="I29" s="764"/>
      <c r="J29" s="764"/>
      <c r="K29" s="764"/>
      <c r="L29" s="764"/>
    </row>
    <row r="30" spans="1:12" s="765" customFormat="1" ht="15">
      <c r="A30" s="766" t="s">
        <v>746</v>
      </c>
      <c r="B30" s="763"/>
      <c r="C30" s="764"/>
      <c r="D30" s="764"/>
      <c r="E30" s="764"/>
      <c r="F30" s="764"/>
      <c r="G30" s="764"/>
      <c r="H30" s="764"/>
      <c r="I30" s="764"/>
      <c r="J30" s="764"/>
      <c r="K30" s="764"/>
      <c r="L30" s="764"/>
    </row>
    <row r="31" spans="1:12" ht="15">
      <c r="A31" s="766" t="s">
        <v>747</v>
      </c>
      <c r="B31" s="767"/>
      <c r="C31" s="767"/>
      <c r="D31" s="767"/>
      <c r="E31" s="767"/>
      <c r="F31" s="767"/>
      <c r="G31" s="767"/>
      <c r="H31" s="767"/>
      <c r="I31" s="767"/>
      <c r="J31" s="767"/>
      <c r="K31" s="767"/>
      <c r="L31" s="767"/>
    </row>
    <row r="32" spans="1:12" ht="13.5">
      <c r="A32" s="768" t="s">
        <v>748</v>
      </c>
      <c r="B32" s="769"/>
      <c r="C32" s="769"/>
      <c r="D32" s="769"/>
      <c r="E32" s="769"/>
      <c r="F32" s="769"/>
      <c r="G32" s="769"/>
      <c r="H32" s="769"/>
      <c r="I32" s="769"/>
      <c r="J32" s="769"/>
      <c r="K32" s="769"/>
      <c r="L32" s="769"/>
    </row>
    <row r="33" spans="1:12" ht="15">
      <c r="A33" s="770"/>
      <c r="B33" s="769"/>
      <c r="C33" s="769"/>
      <c r="D33" s="769"/>
      <c r="E33" s="769"/>
      <c r="F33" s="769"/>
      <c r="G33" s="769"/>
      <c r="H33" s="769"/>
      <c r="I33" s="769"/>
      <c r="J33" s="769"/>
      <c r="K33" s="769"/>
      <c r="L33" s="769"/>
    </row>
    <row r="34" spans="1:12" ht="15">
      <c r="A34" s="770"/>
      <c r="B34" s="770"/>
      <c r="C34" s="770"/>
      <c r="D34" s="770"/>
      <c r="E34" s="770"/>
      <c r="F34" s="770"/>
      <c r="G34" s="770"/>
      <c r="H34" s="770"/>
      <c r="I34" s="770"/>
      <c r="J34" s="770"/>
      <c r="K34" s="770"/>
      <c r="L34" s="770"/>
    </row>
    <row r="35" spans="1:12" ht="15">
      <c r="A35" s="770"/>
      <c r="B35" s="770"/>
      <c r="C35" s="770"/>
      <c r="D35" s="770"/>
      <c r="E35" s="770"/>
      <c r="F35" s="770"/>
      <c r="G35" s="770"/>
      <c r="H35" s="770"/>
      <c r="I35" s="770"/>
      <c r="J35" s="770"/>
      <c r="K35" s="770"/>
      <c r="L35" s="770"/>
    </row>
    <row r="36" spans="1:12" ht="15">
      <c r="A36" s="770"/>
      <c r="B36" s="770"/>
      <c r="C36" s="770"/>
      <c r="D36" s="770"/>
      <c r="E36" s="770"/>
      <c r="F36" s="770"/>
      <c r="G36" s="770"/>
      <c r="H36" s="770"/>
      <c r="I36" s="770"/>
      <c r="J36" s="770"/>
      <c r="K36" s="770"/>
      <c r="L36" s="770"/>
    </row>
    <row r="37" spans="1:12" ht="15">
      <c r="A37" s="770"/>
      <c r="B37" s="770"/>
      <c r="C37" s="770"/>
      <c r="D37" s="770"/>
      <c r="E37" s="770"/>
      <c r="F37" s="770"/>
      <c r="G37" s="770"/>
      <c r="H37" s="770"/>
      <c r="I37" s="770"/>
      <c r="J37" s="770"/>
      <c r="K37" s="770"/>
      <c r="L37" s="770"/>
    </row>
    <row r="38" spans="1:12" ht="15">
      <c r="A38" s="770"/>
      <c r="B38" s="770"/>
      <c r="C38" s="770"/>
      <c r="D38" s="770"/>
      <c r="E38" s="770"/>
      <c r="F38" s="770"/>
      <c r="G38" s="770"/>
      <c r="H38" s="770"/>
      <c r="I38" s="770"/>
      <c r="J38" s="770"/>
      <c r="K38" s="770"/>
      <c r="L38" s="770"/>
    </row>
    <row r="39" spans="1:12" ht="15">
      <c r="A39" s="770"/>
      <c r="B39" s="770"/>
      <c r="C39" s="770"/>
      <c r="D39" s="770"/>
      <c r="E39" s="770"/>
      <c r="F39" s="770"/>
      <c r="G39" s="770"/>
      <c r="H39" s="770"/>
      <c r="I39" s="770"/>
      <c r="J39" s="770"/>
      <c r="K39" s="770"/>
      <c r="L39" s="770"/>
    </row>
    <row r="40" spans="1:12" ht="15">
      <c r="A40" s="770"/>
      <c r="B40" s="770"/>
      <c r="C40" s="770"/>
      <c r="D40" s="770"/>
      <c r="E40" s="770"/>
      <c r="F40" s="770"/>
      <c r="G40" s="770"/>
      <c r="H40" s="770"/>
      <c r="I40" s="770"/>
      <c r="J40" s="770"/>
      <c r="K40" s="770"/>
      <c r="L40" s="770"/>
    </row>
    <row r="41" spans="1:12" ht="15">
      <c r="A41" s="770"/>
      <c r="B41" s="770"/>
      <c r="C41" s="770"/>
      <c r="D41" s="770"/>
      <c r="E41" s="770"/>
      <c r="F41" s="770"/>
      <c r="G41" s="770"/>
      <c r="H41" s="770"/>
      <c r="I41" s="770"/>
      <c r="J41" s="770"/>
      <c r="K41" s="770"/>
      <c r="L41" s="770"/>
    </row>
    <row r="42" spans="1:12" ht="15">
      <c r="A42" s="770"/>
      <c r="B42" s="770"/>
      <c r="C42" s="770"/>
      <c r="D42" s="770"/>
      <c r="E42" s="770"/>
      <c r="F42" s="770"/>
      <c r="G42" s="770"/>
      <c r="H42" s="770"/>
      <c r="I42" s="770"/>
      <c r="J42" s="770"/>
      <c r="K42" s="770"/>
      <c r="L42" s="770"/>
    </row>
    <row r="43" spans="1:12" ht="15">
      <c r="A43" s="770"/>
      <c r="B43" s="770"/>
      <c r="C43" s="770"/>
      <c r="D43" s="770"/>
      <c r="E43" s="770"/>
      <c r="F43" s="770"/>
      <c r="G43" s="770"/>
      <c r="H43" s="770"/>
      <c r="I43" s="770"/>
      <c r="J43" s="770"/>
      <c r="K43" s="770"/>
      <c r="L43" s="770"/>
    </row>
    <row r="44" spans="1:12" ht="15">
      <c r="A44" s="770"/>
      <c r="B44" s="770"/>
      <c r="C44" s="770"/>
      <c r="D44" s="770"/>
      <c r="E44" s="770"/>
      <c r="F44" s="770"/>
      <c r="G44" s="770"/>
      <c r="H44" s="770"/>
      <c r="I44" s="770"/>
      <c r="J44" s="770"/>
      <c r="K44" s="770"/>
      <c r="L44" s="770"/>
    </row>
    <row r="45" spans="1:12" ht="15">
      <c r="A45" s="770"/>
      <c r="B45" s="770"/>
      <c r="C45" s="770"/>
      <c r="D45" s="770"/>
      <c r="E45" s="770"/>
      <c r="F45" s="770"/>
      <c r="G45" s="770"/>
      <c r="H45" s="770"/>
      <c r="I45" s="770"/>
      <c r="J45" s="770"/>
      <c r="K45" s="770"/>
      <c r="L45" s="770"/>
    </row>
    <row r="46" spans="1:12" ht="15">
      <c r="A46" s="770"/>
      <c r="B46" s="770"/>
      <c r="C46" s="770"/>
      <c r="D46" s="770"/>
      <c r="E46" s="770"/>
      <c r="F46" s="770"/>
      <c r="G46" s="770"/>
      <c r="H46" s="770"/>
      <c r="I46" s="770"/>
      <c r="J46" s="770"/>
      <c r="K46" s="770"/>
      <c r="L46" s="770"/>
    </row>
    <row r="47" spans="1:12" ht="15">
      <c r="A47" s="770"/>
      <c r="B47" s="770"/>
      <c r="C47" s="770"/>
      <c r="D47" s="770"/>
      <c r="E47" s="770"/>
      <c r="F47" s="770"/>
      <c r="G47" s="770"/>
      <c r="H47" s="770"/>
      <c r="I47" s="770"/>
      <c r="J47" s="770"/>
      <c r="K47" s="770"/>
      <c r="L47" s="770"/>
    </row>
    <row r="48" spans="1:12" ht="15">
      <c r="A48" s="770"/>
      <c r="B48" s="770"/>
      <c r="C48" s="770"/>
      <c r="D48" s="770"/>
      <c r="E48" s="770"/>
      <c r="F48" s="770"/>
      <c r="G48" s="770"/>
      <c r="H48" s="770"/>
      <c r="I48" s="770"/>
      <c r="J48" s="770"/>
      <c r="K48" s="770"/>
      <c r="L48" s="770"/>
    </row>
    <row r="49" spans="1:12" ht="15">
      <c r="A49" s="770"/>
      <c r="B49" s="770"/>
      <c r="C49" s="770"/>
      <c r="D49" s="770"/>
      <c r="E49" s="770"/>
      <c r="F49" s="770"/>
      <c r="G49" s="770"/>
      <c r="H49" s="770"/>
      <c r="I49" s="770"/>
      <c r="J49" s="770"/>
      <c r="K49" s="770"/>
      <c r="L49" s="770"/>
    </row>
    <row r="50" spans="1:12" ht="15">
      <c r="A50" s="770"/>
      <c r="B50" s="770"/>
      <c r="C50" s="770"/>
      <c r="D50" s="770"/>
      <c r="E50" s="770"/>
      <c r="F50" s="770"/>
      <c r="G50" s="770"/>
      <c r="H50" s="770"/>
      <c r="I50" s="770"/>
      <c r="J50" s="770"/>
      <c r="K50" s="770"/>
      <c r="L50" s="770"/>
    </row>
    <row r="51" spans="1:12" ht="15">
      <c r="A51" s="770"/>
      <c r="B51" s="770"/>
      <c r="C51" s="770"/>
      <c r="D51" s="770"/>
      <c r="E51" s="770"/>
      <c r="F51" s="770"/>
      <c r="G51" s="770"/>
      <c r="H51" s="770"/>
      <c r="I51" s="770"/>
      <c r="J51" s="770"/>
      <c r="K51" s="770"/>
      <c r="L51" s="770"/>
    </row>
    <row r="52" spans="1:12" ht="15">
      <c r="A52" s="770"/>
      <c r="B52" s="770"/>
      <c r="C52" s="770"/>
      <c r="D52" s="770"/>
      <c r="E52" s="770"/>
      <c r="F52" s="770"/>
      <c r="G52" s="770"/>
      <c r="H52" s="770"/>
      <c r="I52" s="770"/>
      <c r="J52" s="770"/>
      <c r="K52" s="770"/>
      <c r="L52" s="770"/>
    </row>
    <row r="53" spans="1:12" ht="15">
      <c r="A53" s="770"/>
      <c r="B53" s="770"/>
      <c r="C53" s="770"/>
      <c r="D53" s="770"/>
      <c r="E53" s="770"/>
      <c r="F53" s="770"/>
      <c r="G53" s="770"/>
      <c r="H53" s="770"/>
      <c r="I53" s="770"/>
      <c r="J53" s="770"/>
      <c r="K53" s="770"/>
      <c r="L53" s="770"/>
    </row>
    <row r="54" spans="1:12" ht="15">
      <c r="A54" s="770"/>
      <c r="B54" s="770"/>
      <c r="C54" s="770"/>
      <c r="D54" s="770"/>
      <c r="E54" s="770"/>
      <c r="F54" s="770"/>
      <c r="G54" s="770"/>
      <c r="H54" s="770"/>
      <c r="I54" s="770"/>
      <c r="J54" s="770"/>
      <c r="K54" s="770"/>
      <c r="L54" s="770"/>
    </row>
    <row r="55" spans="1:12" ht="15">
      <c r="A55" s="770"/>
      <c r="B55" s="770"/>
      <c r="C55" s="770"/>
      <c r="D55" s="770"/>
      <c r="E55" s="770"/>
      <c r="F55" s="770"/>
      <c r="G55" s="770"/>
      <c r="H55" s="770"/>
      <c r="I55" s="770"/>
      <c r="J55" s="770"/>
      <c r="K55" s="770"/>
      <c r="L55" s="770"/>
    </row>
    <row r="56" spans="1:12" ht="15">
      <c r="A56" s="770"/>
      <c r="B56" s="770"/>
      <c r="C56" s="770"/>
      <c r="D56" s="770"/>
      <c r="E56" s="770"/>
      <c r="F56" s="770"/>
      <c r="G56" s="770"/>
      <c r="H56" s="770"/>
      <c r="I56" s="770"/>
      <c r="J56" s="770"/>
      <c r="K56" s="770"/>
      <c r="L56" s="770"/>
    </row>
    <row r="57" spans="1:12" ht="15">
      <c r="A57" s="770"/>
      <c r="B57" s="770"/>
      <c r="C57" s="770"/>
      <c r="D57" s="770"/>
      <c r="E57" s="770"/>
      <c r="F57" s="770"/>
      <c r="G57" s="770"/>
      <c r="H57" s="770"/>
      <c r="I57" s="770"/>
      <c r="J57" s="770"/>
      <c r="K57" s="770"/>
      <c r="L57" s="770"/>
    </row>
    <row r="58" spans="1:12" ht="15">
      <c r="A58" s="770"/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</row>
    <row r="59" spans="1:12" ht="15">
      <c r="A59" s="770"/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70"/>
    </row>
    <row r="60" spans="1:12" ht="15">
      <c r="A60" s="770"/>
      <c r="B60" s="770"/>
      <c r="C60" s="770"/>
      <c r="D60" s="770"/>
      <c r="E60" s="770"/>
      <c r="F60" s="770"/>
      <c r="G60" s="770"/>
      <c r="H60" s="770"/>
      <c r="I60" s="770"/>
      <c r="J60" s="770"/>
      <c r="K60" s="770"/>
      <c r="L60" s="770"/>
    </row>
    <row r="61" spans="1:12" ht="15">
      <c r="A61" s="770"/>
      <c r="B61" s="770"/>
      <c r="C61" s="770"/>
      <c r="D61" s="770"/>
      <c r="E61" s="770"/>
      <c r="F61" s="770"/>
      <c r="G61" s="770"/>
      <c r="H61" s="770"/>
      <c r="I61" s="770"/>
      <c r="J61" s="770"/>
      <c r="K61" s="770"/>
      <c r="L61" s="770"/>
    </row>
    <row r="62" spans="1:12" ht="15">
      <c r="A62" s="770"/>
      <c r="B62" s="770"/>
      <c r="C62" s="770"/>
      <c r="D62" s="770"/>
      <c r="E62" s="770"/>
      <c r="F62" s="770"/>
      <c r="G62" s="770"/>
      <c r="H62" s="770"/>
      <c r="I62" s="770"/>
      <c r="J62" s="770"/>
      <c r="K62" s="770"/>
      <c r="L62" s="770"/>
    </row>
    <row r="63" spans="1:12" ht="15">
      <c r="A63" s="770"/>
      <c r="B63" s="770"/>
      <c r="C63" s="770"/>
      <c r="D63" s="770"/>
      <c r="E63" s="770"/>
      <c r="F63" s="770"/>
      <c r="G63" s="770"/>
      <c r="H63" s="770"/>
      <c r="I63" s="770"/>
      <c r="J63" s="770"/>
      <c r="K63" s="770"/>
      <c r="L63" s="770"/>
    </row>
    <row r="64" spans="1:12" ht="15">
      <c r="A64" s="770"/>
      <c r="B64" s="770"/>
      <c r="C64" s="770"/>
      <c r="D64" s="770"/>
      <c r="E64" s="770"/>
      <c r="F64" s="770"/>
      <c r="G64" s="770"/>
      <c r="H64" s="770"/>
      <c r="I64" s="770"/>
      <c r="J64" s="770"/>
      <c r="K64" s="770"/>
      <c r="L64" s="770"/>
    </row>
    <row r="65" spans="1:12" ht="15">
      <c r="A65" s="770"/>
      <c r="B65" s="770"/>
      <c r="C65" s="770"/>
      <c r="D65" s="770"/>
      <c r="E65" s="770"/>
      <c r="F65" s="770"/>
      <c r="G65" s="770"/>
      <c r="H65" s="770"/>
      <c r="I65" s="770"/>
      <c r="J65" s="770"/>
      <c r="K65" s="770"/>
      <c r="L65" s="770"/>
    </row>
    <row r="66" spans="1:12" ht="15">
      <c r="A66" s="770"/>
      <c r="B66" s="770"/>
      <c r="C66" s="770"/>
      <c r="D66" s="770"/>
      <c r="E66" s="770"/>
      <c r="F66" s="770"/>
      <c r="G66" s="770"/>
      <c r="H66" s="770"/>
      <c r="I66" s="770"/>
      <c r="J66" s="770"/>
      <c r="K66" s="770"/>
      <c r="L66" s="770"/>
    </row>
    <row r="67" spans="1:12" ht="15">
      <c r="A67" s="770"/>
      <c r="B67" s="770"/>
      <c r="C67" s="770"/>
      <c r="D67" s="770"/>
      <c r="E67" s="770"/>
      <c r="F67" s="770"/>
      <c r="G67" s="770"/>
      <c r="H67" s="770"/>
      <c r="I67" s="770"/>
      <c r="J67" s="770"/>
      <c r="K67" s="770"/>
      <c r="L67" s="770"/>
    </row>
    <row r="68" spans="1:12" ht="15">
      <c r="A68" s="770"/>
      <c r="B68" s="770"/>
      <c r="C68" s="770"/>
      <c r="D68" s="770"/>
      <c r="E68" s="770"/>
      <c r="F68" s="770"/>
      <c r="G68" s="770"/>
      <c r="H68" s="770"/>
      <c r="I68" s="770"/>
      <c r="J68" s="770"/>
      <c r="K68" s="770"/>
      <c r="L68" s="770"/>
    </row>
    <row r="69" spans="1:12" ht="15">
      <c r="A69" s="770"/>
      <c r="B69" s="770"/>
      <c r="C69" s="770"/>
      <c r="D69" s="770"/>
      <c r="E69" s="770"/>
      <c r="F69" s="770"/>
      <c r="G69" s="770"/>
      <c r="H69" s="770"/>
      <c r="I69" s="770"/>
      <c r="J69" s="770"/>
      <c r="K69" s="770"/>
      <c r="L69" s="770"/>
    </row>
    <row r="72" ht="13.5" thickBot="1"/>
    <row r="73" spans="2:45" s="385" customFormat="1" ht="29.25" customHeight="1" thickTop="1">
      <c r="B73" s="735"/>
      <c r="C73" s="771"/>
      <c r="D73" s="772"/>
      <c r="E73" s="1327" t="s">
        <v>749</v>
      </c>
      <c r="F73" s="1327"/>
      <c r="G73" s="1327"/>
      <c r="H73" s="772"/>
      <c r="I73" s="1327" t="s">
        <v>750</v>
      </c>
      <c r="J73" s="1327"/>
      <c r="K73" s="1327"/>
      <c r="L73" s="1327"/>
      <c r="M73" s="771"/>
      <c r="N73" s="773"/>
      <c r="O73" s="1327" t="s">
        <v>30</v>
      </c>
      <c r="P73" s="1327"/>
      <c r="Q73" s="1327"/>
      <c r="R73" s="773"/>
      <c r="S73" s="1327" t="s">
        <v>415</v>
      </c>
      <c r="T73" s="1327"/>
      <c r="U73" s="1327"/>
      <c r="V73" s="735"/>
      <c r="W73" s="1327" t="s">
        <v>751</v>
      </c>
      <c r="X73" s="1327"/>
      <c r="Y73" s="1327"/>
      <c r="Z73" s="774"/>
      <c r="AA73" s="1327" t="s">
        <v>752</v>
      </c>
      <c r="AB73" s="1327"/>
      <c r="AC73" s="1327"/>
      <c r="AD73" s="774"/>
      <c r="AE73" s="1327" t="s">
        <v>416</v>
      </c>
      <c r="AF73" s="1327"/>
      <c r="AG73" s="1327"/>
      <c r="AH73" s="735"/>
      <c r="AI73" s="1327" t="s">
        <v>417</v>
      </c>
      <c r="AJ73" s="1327"/>
      <c r="AK73" s="1327"/>
      <c r="AL73" s="774"/>
      <c r="AM73" s="1327" t="s">
        <v>418</v>
      </c>
      <c r="AN73" s="1327"/>
      <c r="AO73" s="1327"/>
      <c r="AP73" s="774"/>
      <c r="AQ73" s="1331" t="s">
        <v>419</v>
      </c>
      <c r="AR73" s="1331"/>
      <c r="AS73" s="1331"/>
    </row>
    <row r="200" ht="15">
      <c r="C200" s="735" t="s">
        <v>517</v>
      </c>
    </row>
  </sheetData>
  <mergeCells count="13">
    <mergeCell ref="AQ73:AS73"/>
    <mergeCell ref="S73:U73"/>
    <mergeCell ref="W73:Y73"/>
    <mergeCell ref="AA73:AC73"/>
    <mergeCell ref="AE73:AG73"/>
    <mergeCell ref="AI73:AK73"/>
    <mergeCell ref="AM73:AO73"/>
    <mergeCell ref="O73:Q73"/>
    <mergeCell ref="A2:L2"/>
    <mergeCell ref="A3:L3"/>
    <mergeCell ref="A4:L4"/>
    <mergeCell ref="E73:G73"/>
    <mergeCell ref="I73:L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showGridLines="0" workbookViewId="0" topLeftCell="A1"/>
  </sheetViews>
  <sheetFormatPr defaultColWidth="11.421875" defaultRowHeight="15"/>
  <cols>
    <col min="1" max="1" width="46.28125" style="701" customWidth="1"/>
    <col min="2" max="2" width="12.7109375" style="701" customWidth="1"/>
    <col min="3" max="6" width="15.7109375" style="701" customWidth="1"/>
    <col min="7" max="7" width="11.421875" style="701" hidden="1" customWidth="1"/>
    <col min="8" max="256" width="11.421875" style="385" customWidth="1"/>
    <col min="257" max="257" width="46.28125" style="385" customWidth="1"/>
    <col min="258" max="258" width="12.7109375" style="385" customWidth="1"/>
    <col min="259" max="262" width="15.7109375" style="385" customWidth="1"/>
    <col min="263" max="263" width="11.421875" style="385" hidden="1" customWidth="1"/>
    <col min="264" max="512" width="11.421875" style="385" customWidth="1"/>
    <col min="513" max="513" width="46.28125" style="385" customWidth="1"/>
    <col min="514" max="514" width="12.7109375" style="385" customWidth="1"/>
    <col min="515" max="518" width="15.7109375" style="385" customWidth="1"/>
    <col min="519" max="519" width="11.421875" style="385" hidden="1" customWidth="1"/>
    <col min="520" max="768" width="11.421875" style="385" customWidth="1"/>
    <col min="769" max="769" width="46.28125" style="385" customWidth="1"/>
    <col min="770" max="770" width="12.7109375" style="385" customWidth="1"/>
    <col min="771" max="774" width="15.7109375" style="385" customWidth="1"/>
    <col min="775" max="775" width="11.421875" style="385" hidden="1" customWidth="1"/>
    <col min="776" max="1024" width="11.421875" style="385" customWidth="1"/>
    <col min="1025" max="1025" width="46.28125" style="385" customWidth="1"/>
    <col min="1026" max="1026" width="12.7109375" style="385" customWidth="1"/>
    <col min="1027" max="1030" width="15.7109375" style="385" customWidth="1"/>
    <col min="1031" max="1031" width="11.421875" style="385" hidden="1" customWidth="1"/>
    <col min="1032" max="1280" width="11.421875" style="385" customWidth="1"/>
    <col min="1281" max="1281" width="46.28125" style="385" customWidth="1"/>
    <col min="1282" max="1282" width="12.7109375" style="385" customWidth="1"/>
    <col min="1283" max="1286" width="15.7109375" style="385" customWidth="1"/>
    <col min="1287" max="1287" width="11.421875" style="385" hidden="1" customWidth="1"/>
    <col min="1288" max="1536" width="11.421875" style="385" customWidth="1"/>
    <col min="1537" max="1537" width="46.28125" style="385" customWidth="1"/>
    <col min="1538" max="1538" width="12.7109375" style="385" customWidth="1"/>
    <col min="1539" max="1542" width="15.7109375" style="385" customWidth="1"/>
    <col min="1543" max="1543" width="11.421875" style="385" hidden="1" customWidth="1"/>
    <col min="1544" max="1792" width="11.421875" style="385" customWidth="1"/>
    <col min="1793" max="1793" width="46.28125" style="385" customWidth="1"/>
    <col min="1794" max="1794" width="12.7109375" style="385" customWidth="1"/>
    <col min="1795" max="1798" width="15.7109375" style="385" customWidth="1"/>
    <col min="1799" max="1799" width="11.421875" style="385" hidden="1" customWidth="1"/>
    <col min="1800" max="2048" width="11.421875" style="385" customWidth="1"/>
    <col min="2049" max="2049" width="46.28125" style="385" customWidth="1"/>
    <col min="2050" max="2050" width="12.7109375" style="385" customWidth="1"/>
    <col min="2051" max="2054" width="15.7109375" style="385" customWidth="1"/>
    <col min="2055" max="2055" width="11.421875" style="385" hidden="1" customWidth="1"/>
    <col min="2056" max="2304" width="11.421875" style="385" customWidth="1"/>
    <col min="2305" max="2305" width="46.28125" style="385" customWidth="1"/>
    <col min="2306" max="2306" width="12.7109375" style="385" customWidth="1"/>
    <col min="2307" max="2310" width="15.7109375" style="385" customWidth="1"/>
    <col min="2311" max="2311" width="11.421875" style="385" hidden="1" customWidth="1"/>
    <col min="2312" max="2560" width="11.421875" style="385" customWidth="1"/>
    <col min="2561" max="2561" width="46.28125" style="385" customWidth="1"/>
    <col min="2562" max="2562" width="12.7109375" style="385" customWidth="1"/>
    <col min="2563" max="2566" width="15.7109375" style="385" customWidth="1"/>
    <col min="2567" max="2567" width="11.421875" style="385" hidden="1" customWidth="1"/>
    <col min="2568" max="2816" width="11.421875" style="385" customWidth="1"/>
    <col min="2817" max="2817" width="46.28125" style="385" customWidth="1"/>
    <col min="2818" max="2818" width="12.7109375" style="385" customWidth="1"/>
    <col min="2819" max="2822" width="15.7109375" style="385" customWidth="1"/>
    <col min="2823" max="2823" width="11.421875" style="385" hidden="1" customWidth="1"/>
    <col min="2824" max="3072" width="11.421875" style="385" customWidth="1"/>
    <col min="3073" max="3073" width="46.28125" style="385" customWidth="1"/>
    <col min="3074" max="3074" width="12.7109375" style="385" customWidth="1"/>
    <col min="3075" max="3078" width="15.7109375" style="385" customWidth="1"/>
    <col min="3079" max="3079" width="11.421875" style="385" hidden="1" customWidth="1"/>
    <col min="3080" max="3328" width="11.421875" style="385" customWidth="1"/>
    <col min="3329" max="3329" width="46.28125" style="385" customWidth="1"/>
    <col min="3330" max="3330" width="12.7109375" style="385" customWidth="1"/>
    <col min="3331" max="3334" width="15.7109375" style="385" customWidth="1"/>
    <col min="3335" max="3335" width="11.421875" style="385" hidden="1" customWidth="1"/>
    <col min="3336" max="3584" width="11.421875" style="385" customWidth="1"/>
    <col min="3585" max="3585" width="46.28125" style="385" customWidth="1"/>
    <col min="3586" max="3586" width="12.7109375" style="385" customWidth="1"/>
    <col min="3587" max="3590" width="15.7109375" style="385" customWidth="1"/>
    <col min="3591" max="3591" width="11.421875" style="385" hidden="1" customWidth="1"/>
    <col min="3592" max="3840" width="11.421875" style="385" customWidth="1"/>
    <col min="3841" max="3841" width="46.28125" style="385" customWidth="1"/>
    <col min="3842" max="3842" width="12.7109375" style="385" customWidth="1"/>
    <col min="3843" max="3846" width="15.7109375" style="385" customWidth="1"/>
    <col min="3847" max="3847" width="11.421875" style="385" hidden="1" customWidth="1"/>
    <col min="3848" max="4096" width="11.421875" style="385" customWidth="1"/>
    <col min="4097" max="4097" width="46.28125" style="385" customWidth="1"/>
    <col min="4098" max="4098" width="12.7109375" style="385" customWidth="1"/>
    <col min="4099" max="4102" width="15.7109375" style="385" customWidth="1"/>
    <col min="4103" max="4103" width="11.421875" style="385" hidden="1" customWidth="1"/>
    <col min="4104" max="4352" width="11.421875" style="385" customWidth="1"/>
    <col min="4353" max="4353" width="46.28125" style="385" customWidth="1"/>
    <col min="4354" max="4354" width="12.7109375" style="385" customWidth="1"/>
    <col min="4355" max="4358" width="15.7109375" style="385" customWidth="1"/>
    <col min="4359" max="4359" width="11.421875" style="385" hidden="1" customWidth="1"/>
    <col min="4360" max="4608" width="11.421875" style="385" customWidth="1"/>
    <col min="4609" max="4609" width="46.28125" style="385" customWidth="1"/>
    <col min="4610" max="4610" width="12.7109375" style="385" customWidth="1"/>
    <col min="4611" max="4614" width="15.7109375" style="385" customWidth="1"/>
    <col min="4615" max="4615" width="11.421875" style="385" hidden="1" customWidth="1"/>
    <col min="4616" max="4864" width="11.421875" style="385" customWidth="1"/>
    <col min="4865" max="4865" width="46.28125" style="385" customWidth="1"/>
    <col min="4866" max="4866" width="12.7109375" style="385" customWidth="1"/>
    <col min="4867" max="4870" width="15.7109375" style="385" customWidth="1"/>
    <col min="4871" max="4871" width="11.421875" style="385" hidden="1" customWidth="1"/>
    <col min="4872" max="5120" width="11.421875" style="385" customWidth="1"/>
    <col min="5121" max="5121" width="46.28125" style="385" customWidth="1"/>
    <col min="5122" max="5122" width="12.7109375" style="385" customWidth="1"/>
    <col min="5123" max="5126" width="15.7109375" style="385" customWidth="1"/>
    <col min="5127" max="5127" width="11.421875" style="385" hidden="1" customWidth="1"/>
    <col min="5128" max="5376" width="11.421875" style="385" customWidth="1"/>
    <col min="5377" max="5377" width="46.28125" style="385" customWidth="1"/>
    <col min="5378" max="5378" width="12.7109375" style="385" customWidth="1"/>
    <col min="5379" max="5382" width="15.7109375" style="385" customWidth="1"/>
    <col min="5383" max="5383" width="11.421875" style="385" hidden="1" customWidth="1"/>
    <col min="5384" max="5632" width="11.421875" style="385" customWidth="1"/>
    <col min="5633" max="5633" width="46.28125" style="385" customWidth="1"/>
    <col min="5634" max="5634" width="12.7109375" style="385" customWidth="1"/>
    <col min="5635" max="5638" width="15.7109375" style="385" customWidth="1"/>
    <col min="5639" max="5639" width="11.421875" style="385" hidden="1" customWidth="1"/>
    <col min="5640" max="5888" width="11.421875" style="385" customWidth="1"/>
    <col min="5889" max="5889" width="46.28125" style="385" customWidth="1"/>
    <col min="5890" max="5890" width="12.7109375" style="385" customWidth="1"/>
    <col min="5891" max="5894" width="15.7109375" style="385" customWidth="1"/>
    <col min="5895" max="5895" width="11.421875" style="385" hidden="1" customWidth="1"/>
    <col min="5896" max="6144" width="11.421875" style="385" customWidth="1"/>
    <col min="6145" max="6145" width="46.28125" style="385" customWidth="1"/>
    <col min="6146" max="6146" width="12.7109375" style="385" customWidth="1"/>
    <col min="6147" max="6150" width="15.7109375" style="385" customWidth="1"/>
    <col min="6151" max="6151" width="11.421875" style="385" hidden="1" customWidth="1"/>
    <col min="6152" max="6400" width="11.421875" style="385" customWidth="1"/>
    <col min="6401" max="6401" width="46.28125" style="385" customWidth="1"/>
    <col min="6402" max="6402" width="12.7109375" style="385" customWidth="1"/>
    <col min="6403" max="6406" width="15.7109375" style="385" customWidth="1"/>
    <col min="6407" max="6407" width="11.421875" style="385" hidden="1" customWidth="1"/>
    <col min="6408" max="6656" width="11.421875" style="385" customWidth="1"/>
    <col min="6657" max="6657" width="46.28125" style="385" customWidth="1"/>
    <col min="6658" max="6658" width="12.7109375" style="385" customWidth="1"/>
    <col min="6659" max="6662" width="15.7109375" style="385" customWidth="1"/>
    <col min="6663" max="6663" width="11.421875" style="385" hidden="1" customWidth="1"/>
    <col min="6664" max="6912" width="11.421875" style="385" customWidth="1"/>
    <col min="6913" max="6913" width="46.28125" style="385" customWidth="1"/>
    <col min="6914" max="6914" width="12.7109375" style="385" customWidth="1"/>
    <col min="6915" max="6918" width="15.7109375" style="385" customWidth="1"/>
    <col min="6919" max="6919" width="11.421875" style="385" hidden="1" customWidth="1"/>
    <col min="6920" max="7168" width="11.421875" style="385" customWidth="1"/>
    <col min="7169" max="7169" width="46.28125" style="385" customWidth="1"/>
    <col min="7170" max="7170" width="12.7109375" style="385" customWidth="1"/>
    <col min="7171" max="7174" width="15.7109375" style="385" customWidth="1"/>
    <col min="7175" max="7175" width="11.421875" style="385" hidden="1" customWidth="1"/>
    <col min="7176" max="7424" width="11.421875" style="385" customWidth="1"/>
    <col min="7425" max="7425" width="46.28125" style="385" customWidth="1"/>
    <col min="7426" max="7426" width="12.7109375" style="385" customWidth="1"/>
    <col min="7427" max="7430" width="15.7109375" style="385" customWidth="1"/>
    <col min="7431" max="7431" width="11.421875" style="385" hidden="1" customWidth="1"/>
    <col min="7432" max="7680" width="11.421875" style="385" customWidth="1"/>
    <col min="7681" max="7681" width="46.28125" style="385" customWidth="1"/>
    <col min="7682" max="7682" width="12.7109375" style="385" customWidth="1"/>
    <col min="7683" max="7686" width="15.7109375" style="385" customWidth="1"/>
    <col min="7687" max="7687" width="11.421875" style="385" hidden="1" customWidth="1"/>
    <col min="7688" max="7936" width="11.421875" style="385" customWidth="1"/>
    <col min="7937" max="7937" width="46.28125" style="385" customWidth="1"/>
    <col min="7938" max="7938" width="12.7109375" style="385" customWidth="1"/>
    <col min="7939" max="7942" width="15.7109375" style="385" customWidth="1"/>
    <col min="7943" max="7943" width="11.421875" style="385" hidden="1" customWidth="1"/>
    <col min="7944" max="8192" width="11.421875" style="385" customWidth="1"/>
    <col min="8193" max="8193" width="46.28125" style="385" customWidth="1"/>
    <col min="8194" max="8194" width="12.7109375" style="385" customWidth="1"/>
    <col min="8195" max="8198" width="15.7109375" style="385" customWidth="1"/>
    <col min="8199" max="8199" width="11.421875" style="385" hidden="1" customWidth="1"/>
    <col min="8200" max="8448" width="11.421875" style="385" customWidth="1"/>
    <col min="8449" max="8449" width="46.28125" style="385" customWidth="1"/>
    <col min="8450" max="8450" width="12.7109375" style="385" customWidth="1"/>
    <col min="8451" max="8454" width="15.7109375" style="385" customWidth="1"/>
    <col min="8455" max="8455" width="11.421875" style="385" hidden="1" customWidth="1"/>
    <col min="8456" max="8704" width="11.421875" style="385" customWidth="1"/>
    <col min="8705" max="8705" width="46.28125" style="385" customWidth="1"/>
    <col min="8706" max="8706" width="12.7109375" style="385" customWidth="1"/>
    <col min="8707" max="8710" width="15.7109375" style="385" customWidth="1"/>
    <col min="8711" max="8711" width="11.421875" style="385" hidden="1" customWidth="1"/>
    <col min="8712" max="8960" width="11.421875" style="385" customWidth="1"/>
    <col min="8961" max="8961" width="46.28125" style="385" customWidth="1"/>
    <col min="8962" max="8962" width="12.7109375" style="385" customWidth="1"/>
    <col min="8963" max="8966" width="15.7109375" style="385" customWidth="1"/>
    <col min="8967" max="8967" width="11.421875" style="385" hidden="1" customWidth="1"/>
    <col min="8968" max="9216" width="11.421875" style="385" customWidth="1"/>
    <col min="9217" max="9217" width="46.28125" style="385" customWidth="1"/>
    <col min="9218" max="9218" width="12.7109375" style="385" customWidth="1"/>
    <col min="9219" max="9222" width="15.7109375" style="385" customWidth="1"/>
    <col min="9223" max="9223" width="11.421875" style="385" hidden="1" customWidth="1"/>
    <col min="9224" max="9472" width="11.421875" style="385" customWidth="1"/>
    <col min="9473" max="9473" width="46.28125" style="385" customWidth="1"/>
    <col min="9474" max="9474" width="12.7109375" style="385" customWidth="1"/>
    <col min="9475" max="9478" width="15.7109375" style="385" customWidth="1"/>
    <col min="9479" max="9479" width="11.421875" style="385" hidden="1" customWidth="1"/>
    <col min="9480" max="9728" width="11.421875" style="385" customWidth="1"/>
    <col min="9729" max="9729" width="46.28125" style="385" customWidth="1"/>
    <col min="9730" max="9730" width="12.7109375" style="385" customWidth="1"/>
    <col min="9731" max="9734" width="15.7109375" style="385" customWidth="1"/>
    <col min="9735" max="9735" width="11.421875" style="385" hidden="1" customWidth="1"/>
    <col min="9736" max="9984" width="11.421875" style="385" customWidth="1"/>
    <col min="9985" max="9985" width="46.28125" style="385" customWidth="1"/>
    <col min="9986" max="9986" width="12.7109375" style="385" customWidth="1"/>
    <col min="9987" max="9990" width="15.7109375" style="385" customWidth="1"/>
    <col min="9991" max="9991" width="11.421875" style="385" hidden="1" customWidth="1"/>
    <col min="9992" max="10240" width="11.421875" style="385" customWidth="1"/>
    <col min="10241" max="10241" width="46.28125" style="385" customWidth="1"/>
    <col min="10242" max="10242" width="12.7109375" style="385" customWidth="1"/>
    <col min="10243" max="10246" width="15.7109375" style="385" customWidth="1"/>
    <col min="10247" max="10247" width="11.421875" style="385" hidden="1" customWidth="1"/>
    <col min="10248" max="10496" width="11.421875" style="385" customWidth="1"/>
    <col min="10497" max="10497" width="46.28125" style="385" customWidth="1"/>
    <col min="10498" max="10498" width="12.7109375" style="385" customWidth="1"/>
    <col min="10499" max="10502" width="15.7109375" style="385" customWidth="1"/>
    <col min="10503" max="10503" width="11.421875" style="385" hidden="1" customWidth="1"/>
    <col min="10504" max="10752" width="11.421875" style="385" customWidth="1"/>
    <col min="10753" max="10753" width="46.28125" style="385" customWidth="1"/>
    <col min="10754" max="10754" width="12.7109375" style="385" customWidth="1"/>
    <col min="10755" max="10758" width="15.7109375" style="385" customWidth="1"/>
    <col min="10759" max="10759" width="11.421875" style="385" hidden="1" customWidth="1"/>
    <col min="10760" max="11008" width="11.421875" style="385" customWidth="1"/>
    <col min="11009" max="11009" width="46.28125" style="385" customWidth="1"/>
    <col min="11010" max="11010" width="12.7109375" style="385" customWidth="1"/>
    <col min="11011" max="11014" width="15.7109375" style="385" customWidth="1"/>
    <col min="11015" max="11015" width="11.421875" style="385" hidden="1" customWidth="1"/>
    <col min="11016" max="11264" width="11.421875" style="385" customWidth="1"/>
    <col min="11265" max="11265" width="46.28125" style="385" customWidth="1"/>
    <col min="11266" max="11266" width="12.7109375" style="385" customWidth="1"/>
    <col min="11267" max="11270" width="15.7109375" style="385" customWidth="1"/>
    <col min="11271" max="11271" width="11.421875" style="385" hidden="1" customWidth="1"/>
    <col min="11272" max="11520" width="11.421875" style="385" customWidth="1"/>
    <col min="11521" max="11521" width="46.28125" style="385" customWidth="1"/>
    <col min="11522" max="11522" width="12.7109375" style="385" customWidth="1"/>
    <col min="11523" max="11526" width="15.7109375" style="385" customWidth="1"/>
    <col min="11527" max="11527" width="11.421875" style="385" hidden="1" customWidth="1"/>
    <col min="11528" max="11776" width="11.421875" style="385" customWidth="1"/>
    <col min="11777" max="11777" width="46.28125" style="385" customWidth="1"/>
    <col min="11778" max="11778" width="12.7109375" style="385" customWidth="1"/>
    <col min="11779" max="11782" width="15.7109375" style="385" customWidth="1"/>
    <col min="11783" max="11783" width="11.421875" style="385" hidden="1" customWidth="1"/>
    <col min="11784" max="12032" width="11.421875" style="385" customWidth="1"/>
    <col min="12033" max="12033" width="46.28125" style="385" customWidth="1"/>
    <col min="12034" max="12034" width="12.7109375" style="385" customWidth="1"/>
    <col min="12035" max="12038" width="15.7109375" style="385" customWidth="1"/>
    <col min="12039" max="12039" width="11.421875" style="385" hidden="1" customWidth="1"/>
    <col min="12040" max="12288" width="11.421875" style="385" customWidth="1"/>
    <col min="12289" max="12289" width="46.28125" style="385" customWidth="1"/>
    <col min="12290" max="12290" width="12.7109375" style="385" customWidth="1"/>
    <col min="12291" max="12294" width="15.7109375" style="385" customWidth="1"/>
    <col min="12295" max="12295" width="11.421875" style="385" hidden="1" customWidth="1"/>
    <col min="12296" max="12544" width="11.421875" style="385" customWidth="1"/>
    <col min="12545" max="12545" width="46.28125" style="385" customWidth="1"/>
    <col min="12546" max="12546" width="12.7109375" style="385" customWidth="1"/>
    <col min="12547" max="12550" width="15.7109375" style="385" customWidth="1"/>
    <col min="12551" max="12551" width="11.421875" style="385" hidden="1" customWidth="1"/>
    <col min="12552" max="12800" width="11.421875" style="385" customWidth="1"/>
    <col min="12801" max="12801" width="46.28125" style="385" customWidth="1"/>
    <col min="12802" max="12802" width="12.7109375" style="385" customWidth="1"/>
    <col min="12803" max="12806" width="15.7109375" style="385" customWidth="1"/>
    <col min="12807" max="12807" width="11.421875" style="385" hidden="1" customWidth="1"/>
    <col min="12808" max="13056" width="11.421875" style="385" customWidth="1"/>
    <col min="13057" max="13057" width="46.28125" style="385" customWidth="1"/>
    <col min="13058" max="13058" width="12.7109375" style="385" customWidth="1"/>
    <col min="13059" max="13062" width="15.7109375" style="385" customWidth="1"/>
    <col min="13063" max="13063" width="11.421875" style="385" hidden="1" customWidth="1"/>
    <col min="13064" max="13312" width="11.421875" style="385" customWidth="1"/>
    <col min="13313" max="13313" width="46.28125" style="385" customWidth="1"/>
    <col min="13314" max="13314" width="12.7109375" style="385" customWidth="1"/>
    <col min="13315" max="13318" width="15.7109375" style="385" customWidth="1"/>
    <col min="13319" max="13319" width="11.421875" style="385" hidden="1" customWidth="1"/>
    <col min="13320" max="13568" width="11.421875" style="385" customWidth="1"/>
    <col min="13569" max="13569" width="46.28125" style="385" customWidth="1"/>
    <col min="13570" max="13570" width="12.7109375" style="385" customWidth="1"/>
    <col min="13571" max="13574" width="15.7109375" style="385" customWidth="1"/>
    <col min="13575" max="13575" width="11.421875" style="385" hidden="1" customWidth="1"/>
    <col min="13576" max="13824" width="11.421875" style="385" customWidth="1"/>
    <col min="13825" max="13825" width="46.28125" style="385" customWidth="1"/>
    <col min="13826" max="13826" width="12.7109375" style="385" customWidth="1"/>
    <col min="13827" max="13830" width="15.7109375" style="385" customWidth="1"/>
    <col min="13831" max="13831" width="11.421875" style="385" hidden="1" customWidth="1"/>
    <col min="13832" max="14080" width="11.421875" style="385" customWidth="1"/>
    <col min="14081" max="14081" width="46.28125" style="385" customWidth="1"/>
    <col min="14082" max="14082" width="12.7109375" style="385" customWidth="1"/>
    <col min="14083" max="14086" width="15.7109375" style="385" customWidth="1"/>
    <col min="14087" max="14087" width="11.421875" style="385" hidden="1" customWidth="1"/>
    <col min="14088" max="14336" width="11.421875" style="385" customWidth="1"/>
    <col min="14337" max="14337" width="46.28125" style="385" customWidth="1"/>
    <col min="14338" max="14338" width="12.7109375" style="385" customWidth="1"/>
    <col min="14339" max="14342" width="15.7109375" style="385" customWidth="1"/>
    <col min="14343" max="14343" width="11.421875" style="385" hidden="1" customWidth="1"/>
    <col min="14344" max="14592" width="11.421875" style="385" customWidth="1"/>
    <col min="14593" max="14593" width="46.28125" style="385" customWidth="1"/>
    <col min="14594" max="14594" width="12.7109375" style="385" customWidth="1"/>
    <col min="14595" max="14598" width="15.7109375" style="385" customWidth="1"/>
    <col min="14599" max="14599" width="11.421875" style="385" hidden="1" customWidth="1"/>
    <col min="14600" max="14848" width="11.421875" style="385" customWidth="1"/>
    <col min="14849" max="14849" width="46.28125" style="385" customWidth="1"/>
    <col min="14850" max="14850" width="12.7109375" style="385" customWidth="1"/>
    <col min="14851" max="14854" width="15.7109375" style="385" customWidth="1"/>
    <col min="14855" max="14855" width="11.421875" style="385" hidden="1" customWidth="1"/>
    <col min="14856" max="15104" width="11.421875" style="385" customWidth="1"/>
    <col min="15105" max="15105" width="46.28125" style="385" customWidth="1"/>
    <col min="15106" max="15106" width="12.7109375" style="385" customWidth="1"/>
    <col min="15107" max="15110" width="15.7109375" style="385" customWidth="1"/>
    <col min="15111" max="15111" width="11.421875" style="385" hidden="1" customWidth="1"/>
    <col min="15112" max="15360" width="11.421875" style="385" customWidth="1"/>
    <col min="15361" max="15361" width="46.28125" style="385" customWidth="1"/>
    <col min="15362" max="15362" width="12.7109375" style="385" customWidth="1"/>
    <col min="15363" max="15366" width="15.7109375" style="385" customWidth="1"/>
    <col min="15367" max="15367" width="11.421875" style="385" hidden="1" customWidth="1"/>
    <col min="15368" max="15616" width="11.421875" style="385" customWidth="1"/>
    <col min="15617" max="15617" width="46.28125" style="385" customWidth="1"/>
    <col min="15618" max="15618" width="12.7109375" style="385" customWidth="1"/>
    <col min="15619" max="15622" width="15.7109375" style="385" customWidth="1"/>
    <col min="15623" max="15623" width="11.421875" style="385" hidden="1" customWidth="1"/>
    <col min="15624" max="15872" width="11.421875" style="385" customWidth="1"/>
    <col min="15873" max="15873" width="46.28125" style="385" customWidth="1"/>
    <col min="15874" max="15874" width="12.7109375" style="385" customWidth="1"/>
    <col min="15875" max="15878" width="15.7109375" style="385" customWidth="1"/>
    <col min="15879" max="15879" width="11.421875" style="385" hidden="1" customWidth="1"/>
    <col min="15880" max="16128" width="11.421875" style="385" customWidth="1"/>
    <col min="16129" max="16129" width="46.28125" style="385" customWidth="1"/>
    <col min="16130" max="16130" width="12.7109375" style="385" customWidth="1"/>
    <col min="16131" max="16134" width="15.7109375" style="385" customWidth="1"/>
    <col min="16135" max="16135" width="11.421875" style="385" hidden="1" customWidth="1"/>
    <col min="16136" max="16384" width="11.421875" style="385" customWidth="1"/>
  </cols>
  <sheetData>
    <row r="1" spans="1:7" ht="24" customHeight="1">
      <c r="A1" s="1225" t="s">
        <v>1035</v>
      </c>
      <c r="B1" s="793"/>
      <c r="C1" s="793"/>
      <c r="D1" s="793"/>
      <c r="E1" s="793"/>
      <c r="F1" s="793"/>
      <c r="G1" s="794"/>
    </row>
    <row r="2" spans="1:7" ht="54.75" customHeight="1">
      <c r="A2" s="1332" t="s">
        <v>759</v>
      </c>
      <c r="B2" s="1332"/>
      <c r="C2" s="1332"/>
      <c r="D2" s="1332"/>
      <c r="E2" s="1332"/>
      <c r="F2" s="1332"/>
      <c r="G2" s="794"/>
    </row>
    <row r="3" spans="1:7" ht="19.5" customHeight="1">
      <c r="A3" s="795">
        <v>43982</v>
      </c>
      <c r="B3" s="796"/>
      <c r="C3" s="796"/>
      <c r="D3" s="796"/>
      <c r="E3" s="796"/>
      <c r="F3" s="796"/>
      <c r="G3" s="797"/>
    </row>
    <row r="4" spans="1:7" ht="21" customHeight="1">
      <c r="A4" s="798" t="s">
        <v>70</v>
      </c>
      <c r="B4" s="799"/>
      <c r="C4" s="799"/>
      <c r="D4" s="799"/>
      <c r="E4" s="799"/>
      <c r="F4" s="799"/>
      <c r="G4" s="797"/>
    </row>
    <row r="5" spans="1:7" ht="9" customHeight="1" thickBot="1">
      <c r="A5" s="800"/>
      <c r="B5" s="801"/>
      <c r="C5" s="801"/>
      <c r="D5" s="801"/>
      <c r="E5" s="801"/>
      <c r="F5" s="801"/>
      <c r="G5" s="800"/>
    </row>
    <row r="6" spans="1:7" s="806" customFormat="1" ht="54.95" customHeight="1">
      <c r="A6" s="802"/>
      <c r="B6" s="803" t="s">
        <v>760</v>
      </c>
      <c r="C6" s="803" t="s">
        <v>761</v>
      </c>
      <c r="D6" s="803" t="s">
        <v>762</v>
      </c>
      <c r="E6" s="784" t="s">
        <v>763</v>
      </c>
      <c r="F6" s="804" t="s">
        <v>764</v>
      </c>
      <c r="G6" s="805"/>
    </row>
    <row r="7" spans="1:7" ht="8.25" customHeight="1">
      <c r="A7" s="807"/>
      <c r="B7" s="808"/>
      <c r="C7" s="808"/>
      <c r="D7" s="808"/>
      <c r="E7" s="808"/>
      <c r="F7" s="809"/>
      <c r="G7" s="810"/>
    </row>
    <row r="8" spans="1:7" s="415" customFormat="1" ht="23.25" customHeight="1">
      <c r="A8" s="811" t="s">
        <v>765</v>
      </c>
      <c r="B8" s="812">
        <v>1094011</v>
      </c>
      <c r="C8" s="813">
        <v>5893596.588</v>
      </c>
      <c r="D8" s="813">
        <v>180348.911</v>
      </c>
      <c r="E8" s="813">
        <v>6073945.499</v>
      </c>
      <c r="F8" s="814">
        <v>45.29156300966456</v>
      </c>
      <c r="G8" s="815"/>
    </row>
    <row r="9" spans="1:7" s="415" customFormat="1" ht="15.95" customHeight="1">
      <c r="A9" s="816" t="s">
        <v>766</v>
      </c>
      <c r="B9" s="817">
        <v>78933</v>
      </c>
      <c r="C9" s="818">
        <v>547074.432</v>
      </c>
      <c r="D9" s="818">
        <v>2761.322</v>
      </c>
      <c r="E9" s="818">
        <v>549835.754</v>
      </c>
      <c r="F9" s="814">
        <v>4.0999578776854975</v>
      </c>
      <c r="G9" s="819"/>
    </row>
    <row r="10" spans="1:7" s="415" customFormat="1" ht="15.95" customHeight="1">
      <c r="A10" s="816" t="s">
        <v>767</v>
      </c>
      <c r="B10" s="817">
        <v>1612</v>
      </c>
      <c r="C10" s="818">
        <v>12366.869</v>
      </c>
      <c r="D10" s="818">
        <v>332.147</v>
      </c>
      <c r="E10" s="818">
        <v>12699.016</v>
      </c>
      <c r="F10" s="814">
        <v>0.09469269742697413</v>
      </c>
      <c r="G10" s="819"/>
    </row>
    <row r="11" spans="1:7" s="415" customFormat="1" ht="15.95" customHeight="1">
      <c r="A11" s="816" t="s">
        <v>768</v>
      </c>
      <c r="B11" s="817">
        <v>642</v>
      </c>
      <c r="C11" s="818">
        <v>8380.547</v>
      </c>
      <c r="D11" s="818">
        <v>3830.12</v>
      </c>
      <c r="E11" s="818">
        <v>12210.667</v>
      </c>
      <c r="F11" s="814">
        <v>0.09105122756066596</v>
      </c>
      <c r="G11" s="820"/>
    </row>
    <row r="12" spans="1:11" s="415" customFormat="1" ht="15.95" customHeight="1">
      <c r="A12" s="816" t="s">
        <v>769</v>
      </c>
      <c r="B12" s="817">
        <v>59708</v>
      </c>
      <c r="C12" s="818">
        <v>413888.92</v>
      </c>
      <c r="D12" s="818">
        <v>5058.807</v>
      </c>
      <c r="E12" s="818">
        <v>418947.727</v>
      </c>
      <c r="F12" s="814">
        <v>3.1239656954940105</v>
      </c>
      <c r="G12" s="819"/>
      <c r="H12" s="821"/>
      <c r="I12" s="821"/>
      <c r="J12" s="821"/>
      <c r="K12" s="821"/>
    </row>
    <row r="13" spans="1:7" s="415" customFormat="1" ht="15.95" customHeight="1">
      <c r="A13" s="816" t="s">
        <v>770</v>
      </c>
      <c r="B13" s="817">
        <v>11960</v>
      </c>
      <c r="C13" s="818">
        <v>84553.961</v>
      </c>
      <c r="D13" s="818">
        <v>1302.58</v>
      </c>
      <c r="E13" s="818">
        <v>85856.541</v>
      </c>
      <c r="F13" s="814">
        <v>0.6402060962077376</v>
      </c>
      <c r="G13" s="819"/>
    </row>
    <row r="14" spans="1:7" s="415" customFormat="1" ht="15.95" customHeight="1">
      <c r="A14" s="816" t="s">
        <v>771</v>
      </c>
      <c r="B14" s="817">
        <v>28929</v>
      </c>
      <c r="C14" s="818">
        <v>167372.653</v>
      </c>
      <c r="D14" s="818">
        <v>789.454</v>
      </c>
      <c r="E14" s="818">
        <v>168162.107</v>
      </c>
      <c r="F14" s="814">
        <v>1.2539336525628009</v>
      </c>
      <c r="G14" s="819"/>
    </row>
    <row r="15" spans="1:7" s="415" customFormat="1" ht="15.95" customHeight="1">
      <c r="A15" s="816" t="s">
        <v>772</v>
      </c>
      <c r="B15" s="817">
        <v>5989</v>
      </c>
      <c r="C15" s="818">
        <v>48496.998</v>
      </c>
      <c r="D15" s="818">
        <v>729.414</v>
      </c>
      <c r="E15" s="818">
        <v>49226.412</v>
      </c>
      <c r="F15" s="814">
        <v>0.3670663724600054</v>
      </c>
      <c r="G15" s="819"/>
    </row>
    <row r="16" spans="1:7" s="415" customFormat="1" ht="15.95" customHeight="1">
      <c r="A16" s="816" t="s">
        <v>773</v>
      </c>
      <c r="B16" s="817">
        <v>1146</v>
      </c>
      <c r="C16" s="818">
        <v>7448.089</v>
      </c>
      <c r="D16" s="818">
        <v>91.124</v>
      </c>
      <c r="E16" s="818">
        <v>7539.213</v>
      </c>
      <c r="F16" s="814">
        <v>0.056217616817437664</v>
      </c>
      <c r="G16" s="819"/>
    </row>
    <row r="17" spans="1:7" s="415" customFormat="1" ht="15.95" customHeight="1">
      <c r="A17" s="816" t="s">
        <v>774</v>
      </c>
      <c r="B17" s="817">
        <v>530</v>
      </c>
      <c r="C17" s="818">
        <v>5769.862</v>
      </c>
      <c r="D17" s="818">
        <v>198.948</v>
      </c>
      <c r="E17" s="818">
        <v>5968.81</v>
      </c>
      <c r="F17" s="814">
        <v>0.04450759959110986</v>
      </c>
      <c r="G17" s="819"/>
    </row>
    <row r="18" spans="1:7" s="415" customFormat="1" ht="15.95" customHeight="1">
      <c r="A18" s="816" t="s">
        <v>775</v>
      </c>
      <c r="B18" s="817">
        <v>2110</v>
      </c>
      <c r="C18" s="818">
        <v>20037.538</v>
      </c>
      <c r="D18" s="818">
        <v>238.065</v>
      </c>
      <c r="E18" s="818">
        <v>20275.603</v>
      </c>
      <c r="F18" s="814">
        <v>0.15118900078781292</v>
      </c>
      <c r="G18" s="819"/>
    </row>
    <row r="19" spans="1:7" s="415" customFormat="1" ht="15.95" customHeight="1">
      <c r="A19" s="816" t="s">
        <v>776</v>
      </c>
      <c r="B19" s="817">
        <v>4354</v>
      </c>
      <c r="C19" s="818">
        <v>38643.249</v>
      </c>
      <c r="D19" s="818">
        <v>942.125</v>
      </c>
      <c r="E19" s="818">
        <v>39585.374</v>
      </c>
      <c r="F19" s="814">
        <v>0.2951760862979942</v>
      </c>
      <c r="G19" s="819"/>
    </row>
    <row r="20" spans="1:7" s="415" customFormat="1" ht="15.95" customHeight="1">
      <c r="A20" s="816" t="s">
        <v>777</v>
      </c>
      <c r="B20" s="817">
        <v>1300</v>
      </c>
      <c r="C20" s="818">
        <v>11487.126</v>
      </c>
      <c r="D20" s="818">
        <v>122.14</v>
      </c>
      <c r="E20" s="818">
        <v>11609.266</v>
      </c>
      <c r="F20" s="814">
        <v>0.08656676333719543</v>
      </c>
      <c r="G20" s="819"/>
    </row>
    <row r="21" spans="1:7" s="415" customFormat="1" ht="15.95" customHeight="1">
      <c r="A21" s="816" t="s">
        <v>778</v>
      </c>
      <c r="B21" s="817">
        <v>363</v>
      </c>
      <c r="C21" s="818">
        <v>3797.698</v>
      </c>
      <c r="D21" s="818">
        <v>123.182</v>
      </c>
      <c r="E21" s="818">
        <v>3920.88</v>
      </c>
      <c r="F21" s="814">
        <v>0.02923680885884972</v>
      </c>
      <c r="G21" s="819"/>
    </row>
    <row r="22" spans="1:7" s="415" customFormat="1" ht="15.95" customHeight="1">
      <c r="A22" s="816" t="s">
        <v>779</v>
      </c>
      <c r="B22" s="817">
        <v>3027</v>
      </c>
      <c r="C22" s="818">
        <v>26281.746</v>
      </c>
      <c r="D22" s="818">
        <v>521.775</v>
      </c>
      <c r="E22" s="818">
        <v>26803.521</v>
      </c>
      <c r="F22" s="814">
        <v>0.19986569857306638</v>
      </c>
      <c r="G22" s="819"/>
    </row>
    <row r="23" spans="1:7" s="415" customFormat="1" ht="15.95" customHeight="1">
      <c r="A23" s="816" t="s">
        <v>780</v>
      </c>
      <c r="B23" s="817">
        <v>868</v>
      </c>
      <c r="C23" s="818">
        <v>5560.718</v>
      </c>
      <c r="D23" s="818">
        <v>562.902</v>
      </c>
      <c r="E23" s="818">
        <v>6123.62</v>
      </c>
      <c r="F23" s="814">
        <v>0.045661970645423815</v>
      </c>
      <c r="G23" s="819"/>
    </row>
    <row r="24" spans="1:7" s="415" customFormat="1" ht="15.95" customHeight="1">
      <c r="A24" s="816" t="s">
        <v>781</v>
      </c>
      <c r="B24" s="817">
        <v>17474</v>
      </c>
      <c r="C24" s="818">
        <v>131074.495</v>
      </c>
      <c r="D24" s="818">
        <v>15807.332</v>
      </c>
      <c r="E24" s="818">
        <v>146881.827</v>
      </c>
      <c r="F24" s="814">
        <v>1.0952530811546468</v>
      </c>
      <c r="G24" s="820"/>
    </row>
    <row r="25" spans="1:11" s="415" customFormat="1" ht="15.95" customHeight="1">
      <c r="A25" s="816" t="s">
        <v>782</v>
      </c>
      <c r="B25" s="817">
        <v>727416</v>
      </c>
      <c r="C25" s="818">
        <v>3025761.939</v>
      </c>
      <c r="D25" s="818">
        <v>26810.092</v>
      </c>
      <c r="E25" s="818">
        <v>3052572.031</v>
      </c>
      <c r="F25" s="814">
        <v>22.76210059941077</v>
      </c>
      <c r="G25" s="819"/>
      <c r="H25" s="821"/>
      <c r="I25" s="821"/>
      <c r="J25" s="821"/>
      <c r="K25" s="821"/>
    </row>
    <row r="26" spans="1:7" s="415" customFormat="1" ht="15.95" customHeight="1">
      <c r="A26" s="816" t="s">
        <v>783</v>
      </c>
      <c r="B26" s="817">
        <v>12289</v>
      </c>
      <c r="C26" s="818">
        <v>144533.217</v>
      </c>
      <c r="D26" s="818">
        <v>6812.515</v>
      </c>
      <c r="E26" s="818">
        <v>151345.732</v>
      </c>
      <c r="F26" s="814">
        <v>1.1285390621714246</v>
      </c>
      <c r="G26" s="819"/>
    </row>
    <row r="27" spans="1:7" s="415" customFormat="1" ht="15.95" customHeight="1">
      <c r="A27" s="816" t="s">
        <v>784</v>
      </c>
      <c r="B27" s="817">
        <v>93063</v>
      </c>
      <c r="C27" s="818">
        <v>629554.095</v>
      </c>
      <c r="D27" s="818">
        <v>14114.042</v>
      </c>
      <c r="E27" s="818">
        <v>643668.137</v>
      </c>
      <c r="F27" s="814">
        <v>4.7996374002777165</v>
      </c>
      <c r="G27" s="819"/>
    </row>
    <row r="28" spans="1:7" s="415" customFormat="1" ht="15.95" customHeight="1">
      <c r="A28" s="816" t="s">
        <v>785</v>
      </c>
      <c r="B28" s="817">
        <v>622064</v>
      </c>
      <c r="C28" s="818">
        <v>2251674.627</v>
      </c>
      <c r="D28" s="818">
        <v>5883.535</v>
      </c>
      <c r="E28" s="818">
        <v>2257558.162</v>
      </c>
      <c r="F28" s="814">
        <v>16.833924136961624</v>
      </c>
      <c r="G28" s="819"/>
    </row>
    <row r="29" spans="1:7" s="415" customFormat="1" ht="15.95" customHeight="1">
      <c r="A29" s="816" t="s">
        <v>786</v>
      </c>
      <c r="B29" s="817">
        <v>54564</v>
      </c>
      <c r="C29" s="818">
        <v>287166.181</v>
      </c>
      <c r="D29" s="818">
        <v>1935.482</v>
      </c>
      <c r="E29" s="818">
        <v>289101.663</v>
      </c>
      <c r="F29" s="814">
        <v>2.1557431142770467</v>
      </c>
      <c r="G29" s="819"/>
    </row>
    <row r="30" spans="1:7" s="415" customFormat="1" ht="15.95" customHeight="1">
      <c r="A30" s="816" t="s">
        <v>787</v>
      </c>
      <c r="B30" s="817">
        <v>47311</v>
      </c>
      <c r="C30" s="818">
        <v>530900.394</v>
      </c>
      <c r="D30" s="818">
        <v>51107.136</v>
      </c>
      <c r="E30" s="818">
        <v>582007.53</v>
      </c>
      <c r="F30" s="814">
        <v>4.339853019990728</v>
      </c>
      <c r="G30" s="820"/>
    </row>
    <row r="31" spans="1:7" s="415" customFormat="1" ht="15.95" customHeight="1">
      <c r="A31" s="816" t="s">
        <v>788</v>
      </c>
      <c r="B31" s="817">
        <v>746</v>
      </c>
      <c r="C31" s="818">
        <v>6038.048</v>
      </c>
      <c r="D31" s="818">
        <v>388.792</v>
      </c>
      <c r="E31" s="818">
        <v>6426.84</v>
      </c>
      <c r="F31" s="814">
        <v>0.04792298990186125</v>
      </c>
      <c r="G31" s="819"/>
    </row>
    <row r="32" spans="1:7" s="415" customFormat="1" ht="15.95" customHeight="1">
      <c r="A32" s="816" t="s">
        <v>789</v>
      </c>
      <c r="B32" s="817">
        <v>27614</v>
      </c>
      <c r="C32" s="818">
        <v>359851.073</v>
      </c>
      <c r="D32" s="818">
        <v>34181.332</v>
      </c>
      <c r="E32" s="818">
        <v>394032.405</v>
      </c>
      <c r="F32" s="814">
        <v>2.9381797221995734</v>
      </c>
      <c r="G32" s="819"/>
    </row>
    <row r="33" spans="1:7" s="415" customFormat="1" ht="15.95" customHeight="1">
      <c r="A33" s="816" t="s">
        <v>790</v>
      </c>
      <c r="B33" s="817">
        <v>15774</v>
      </c>
      <c r="C33" s="818">
        <v>233729.662</v>
      </c>
      <c r="D33" s="818">
        <v>24163.365</v>
      </c>
      <c r="E33" s="818">
        <v>257893.027</v>
      </c>
      <c r="F33" s="814">
        <v>1.9230298138247461</v>
      </c>
      <c r="G33" s="819"/>
    </row>
    <row r="34" spans="1:7" s="415" customFormat="1" ht="15.95" customHeight="1">
      <c r="A34" s="816" t="s">
        <v>791</v>
      </c>
      <c r="B34" s="817">
        <v>11840</v>
      </c>
      <c r="C34" s="818">
        <v>126121.411</v>
      </c>
      <c r="D34" s="818">
        <v>10017.967</v>
      </c>
      <c r="E34" s="818">
        <v>136139.378</v>
      </c>
      <c r="F34" s="814">
        <v>1.0151499083748268</v>
      </c>
      <c r="G34" s="819"/>
    </row>
    <row r="35" spans="1:7" s="415" customFormat="1" ht="15.95" customHeight="1">
      <c r="A35" s="816" t="s">
        <v>792</v>
      </c>
      <c r="B35" s="817">
        <v>2178</v>
      </c>
      <c r="C35" s="818">
        <v>15615.551</v>
      </c>
      <c r="D35" s="818">
        <v>0</v>
      </c>
      <c r="E35" s="818">
        <v>15615.551</v>
      </c>
      <c r="F35" s="814">
        <v>0.11644041128844025</v>
      </c>
      <c r="G35" s="820"/>
    </row>
    <row r="36" spans="1:7" s="415" customFormat="1" ht="15.95" customHeight="1">
      <c r="A36" s="816" t="s">
        <v>793</v>
      </c>
      <c r="B36" s="817">
        <v>3979</v>
      </c>
      <c r="C36" s="818">
        <v>22962.802</v>
      </c>
      <c r="D36" s="818">
        <v>178.799</v>
      </c>
      <c r="E36" s="818">
        <v>23141.601</v>
      </c>
      <c r="F36" s="814">
        <v>0.17255987562097425</v>
      </c>
      <c r="G36" s="819"/>
    </row>
    <row r="37" spans="1:7" s="415" customFormat="1" ht="15.95" customHeight="1">
      <c r="A37" s="816" t="s">
        <v>794</v>
      </c>
      <c r="B37" s="817">
        <v>6436</v>
      </c>
      <c r="C37" s="818">
        <v>39505.146</v>
      </c>
      <c r="D37" s="818">
        <v>270.638</v>
      </c>
      <c r="E37" s="818">
        <v>39775.784</v>
      </c>
      <c r="F37" s="814">
        <v>0.29659591571761773</v>
      </c>
      <c r="G37" s="819"/>
    </row>
    <row r="38" spans="1:7" s="415" customFormat="1" ht="15.95" customHeight="1">
      <c r="A38" s="816" t="s">
        <v>795</v>
      </c>
      <c r="B38" s="817">
        <v>32312</v>
      </c>
      <c r="C38" s="818">
        <v>258871.978</v>
      </c>
      <c r="D38" s="818">
        <v>7427.224</v>
      </c>
      <c r="E38" s="818">
        <v>266299.202</v>
      </c>
      <c r="F38" s="814">
        <v>1.985712102420429</v>
      </c>
      <c r="G38" s="820"/>
    </row>
    <row r="39" spans="1:7" s="415" customFormat="1" ht="15.95" customHeight="1">
      <c r="A39" s="816" t="s">
        <v>796</v>
      </c>
      <c r="B39" s="817">
        <v>32218</v>
      </c>
      <c r="C39" s="818">
        <v>228577.495</v>
      </c>
      <c r="D39" s="818">
        <v>29696.786</v>
      </c>
      <c r="E39" s="818">
        <v>258274.281</v>
      </c>
      <c r="F39" s="814">
        <v>1.9258727088699072</v>
      </c>
      <c r="G39" s="819"/>
    </row>
    <row r="40" spans="1:7" s="415" customFormat="1" ht="15.95" customHeight="1">
      <c r="A40" s="822" t="s">
        <v>797</v>
      </c>
      <c r="B40" s="812">
        <v>2237</v>
      </c>
      <c r="C40" s="813">
        <v>147806.623</v>
      </c>
      <c r="D40" s="813">
        <v>1952.838</v>
      </c>
      <c r="E40" s="813">
        <v>149759.461</v>
      </c>
      <c r="F40" s="814">
        <v>1.1167107220984474</v>
      </c>
      <c r="G40" s="819"/>
    </row>
    <row r="41" spans="1:7" s="824" customFormat="1" ht="15.95" customHeight="1">
      <c r="A41" s="822" t="s">
        <v>798</v>
      </c>
      <c r="B41" s="812">
        <v>1834098</v>
      </c>
      <c r="C41" s="813">
        <v>7020857.617</v>
      </c>
      <c r="D41" s="813">
        <v>166203.348</v>
      </c>
      <c r="E41" s="813">
        <v>7187060.965</v>
      </c>
      <c r="F41" s="814">
        <v>53.59172626823698</v>
      </c>
      <c r="G41" s="823"/>
    </row>
    <row r="42" spans="1:8" s="824" customFormat="1" ht="18.75" customHeight="1">
      <c r="A42" s="822" t="s">
        <v>799</v>
      </c>
      <c r="B42" s="812">
        <v>2930346</v>
      </c>
      <c r="C42" s="813">
        <v>13062260.828</v>
      </c>
      <c r="D42" s="813">
        <v>348505.097</v>
      </c>
      <c r="E42" s="813">
        <v>13410765.925</v>
      </c>
      <c r="F42" s="814">
        <v>100</v>
      </c>
      <c r="G42" s="825"/>
      <c r="H42" s="826"/>
    </row>
    <row r="43" spans="1:7" ht="8.25" customHeight="1" thickBot="1">
      <c r="A43" s="827"/>
      <c r="B43" s="828"/>
      <c r="C43" s="828"/>
      <c r="D43" s="828"/>
      <c r="E43" s="828"/>
      <c r="F43" s="828"/>
      <c r="G43" s="829"/>
    </row>
    <row r="44" spans="1:7" ht="6" customHeight="1">
      <c r="A44" s="830"/>
      <c r="B44" s="823"/>
      <c r="C44" s="823"/>
      <c r="D44" s="823"/>
      <c r="E44" s="823"/>
      <c r="F44" s="823"/>
      <c r="G44" s="831"/>
    </row>
    <row r="45" spans="1:7" ht="9" customHeight="1">
      <c r="A45" s="832" t="s">
        <v>406</v>
      </c>
      <c r="B45" s="832"/>
      <c r="C45" s="832"/>
      <c r="D45" s="832"/>
      <c r="E45" s="833"/>
      <c r="F45" s="832"/>
      <c r="G45" s="834"/>
    </row>
    <row r="46" spans="1:7" ht="9" customHeight="1">
      <c r="A46" s="832" t="s">
        <v>800</v>
      </c>
      <c r="B46" s="832"/>
      <c r="C46" s="832"/>
      <c r="D46" s="832"/>
      <c r="E46" s="832"/>
      <c r="F46" s="832"/>
      <c r="G46" s="834"/>
    </row>
    <row r="47" spans="1:7" ht="9" customHeight="1">
      <c r="A47" s="832" t="s">
        <v>801</v>
      </c>
      <c r="B47" s="832"/>
      <c r="C47" s="832"/>
      <c r="D47" s="832"/>
      <c r="E47" s="832"/>
      <c r="F47" s="832"/>
      <c r="G47" s="834"/>
    </row>
    <row r="48" spans="1:7" ht="15">
      <c r="A48" s="835"/>
      <c r="B48" s="835"/>
      <c r="C48" s="835"/>
      <c r="D48" s="835"/>
      <c r="E48" s="835"/>
      <c r="F48" s="835"/>
      <c r="G48" s="801"/>
    </row>
    <row r="49" spans="1:7" ht="15">
      <c r="A49" s="800"/>
      <c r="B49" s="800"/>
      <c r="C49" s="800"/>
      <c r="D49" s="800"/>
      <c r="E49" s="800"/>
      <c r="F49" s="800"/>
      <c r="G49" s="801"/>
    </row>
    <row r="50" spans="1:7" ht="15">
      <c r="A50" s="800"/>
      <c r="B50" s="800"/>
      <c r="C50" s="800"/>
      <c r="D50" s="800"/>
      <c r="E50" s="800"/>
      <c r="F50" s="800"/>
      <c r="G50" s="801"/>
    </row>
    <row r="51" spans="1:7" ht="15">
      <c r="A51" s="800"/>
      <c r="B51" s="800"/>
      <c r="C51" s="800"/>
      <c r="D51" s="800"/>
      <c r="E51" s="800"/>
      <c r="F51" s="800"/>
      <c r="G51" s="801"/>
    </row>
    <row r="52" spans="1:7" ht="15">
      <c r="A52" s="800"/>
      <c r="B52" s="800"/>
      <c r="C52" s="800"/>
      <c r="D52" s="800"/>
      <c r="E52" s="800"/>
      <c r="F52" s="800"/>
      <c r="G52" s="801"/>
    </row>
    <row r="53" spans="1:7" ht="15">
      <c r="A53" s="800"/>
      <c r="B53" s="800"/>
      <c r="C53" s="800"/>
      <c r="D53" s="800"/>
      <c r="E53" s="800"/>
      <c r="F53" s="800"/>
      <c r="G53" s="801"/>
    </row>
    <row r="54" spans="1:7" ht="15">
      <c r="A54" s="800"/>
      <c r="B54" s="800"/>
      <c r="C54" s="800"/>
      <c r="D54" s="800"/>
      <c r="E54" s="800"/>
      <c r="F54" s="800"/>
      <c r="G54" s="801"/>
    </row>
    <row r="55" spans="1:7" ht="15">
      <c r="A55" s="800"/>
      <c r="B55" s="800"/>
      <c r="C55" s="800"/>
      <c r="D55" s="800"/>
      <c r="E55" s="800"/>
      <c r="F55" s="800"/>
      <c r="G55" s="801"/>
    </row>
    <row r="56" spans="1:7" ht="15">
      <c r="A56" s="800"/>
      <c r="B56" s="800"/>
      <c r="C56" s="800"/>
      <c r="D56" s="800"/>
      <c r="E56" s="800"/>
      <c r="F56" s="800"/>
      <c r="G56" s="801"/>
    </row>
    <row r="57" spans="1:7" ht="15">
      <c r="A57" s="800"/>
      <c r="B57" s="800"/>
      <c r="C57" s="800"/>
      <c r="D57" s="800"/>
      <c r="E57" s="800"/>
      <c r="F57" s="800"/>
      <c r="G57" s="801"/>
    </row>
    <row r="58" spans="1:7" ht="15">
      <c r="A58" s="800"/>
      <c r="B58" s="800"/>
      <c r="C58" s="800"/>
      <c r="D58" s="800"/>
      <c r="E58" s="800"/>
      <c r="F58" s="800"/>
      <c r="G58" s="801"/>
    </row>
    <row r="59" spans="1:7" ht="15">
      <c r="A59" s="800"/>
      <c r="B59" s="800"/>
      <c r="C59" s="800"/>
      <c r="D59" s="800"/>
      <c r="E59" s="800"/>
      <c r="F59" s="800"/>
      <c r="G59" s="801"/>
    </row>
    <row r="60" spans="1:7" ht="15">
      <c r="A60" s="800"/>
      <c r="B60" s="800"/>
      <c r="C60" s="800"/>
      <c r="D60" s="800"/>
      <c r="E60" s="800"/>
      <c r="F60" s="800"/>
      <c r="G60" s="801"/>
    </row>
    <row r="61" spans="1:7" ht="15">
      <c r="A61" s="800"/>
      <c r="B61" s="800"/>
      <c r="C61" s="800"/>
      <c r="D61" s="800"/>
      <c r="E61" s="800"/>
      <c r="F61" s="800"/>
      <c r="G61" s="800"/>
    </row>
    <row r="62" spans="1:7" ht="15">
      <c r="A62" s="800"/>
      <c r="B62" s="800"/>
      <c r="C62" s="800"/>
      <c r="D62" s="800"/>
      <c r="E62" s="800"/>
      <c r="F62" s="800"/>
      <c r="G62" s="800"/>
    </row>
    <row r="63" spans="1:7" ht="15">
      <c r="A63" s="800"/>
      <c r="B63" s="800"/>
      <c r="C63" s="800"/>
      <c r="D63" s="800"/>
      <c r="E63" s="800"/>
      <c r="F63" s="800"/>
      <c r="G63" s="800"/>
    </row>
    <row r="64" spans="1:7" ht="15">
      <c r="A64" s="800"/>
      <c r="B64" s="800"/>
      <c r="C64" s="800"/>
      <c r="D64" s="800"/>
      <c r="E64" s="800"/>
      <c r="F64" s="800"/>
      <c r="G64" s="800"/>
    </row>
    <row r="65" spans="1:7" ht="15">
      <c r="A65" s="800"/>
      <c r="B65" s="800"/>
      <c r="C65" s="800"/>
      <c r="D65" s="800"/>
      <c r="E65" s="800"/>
      <c r="F65" s="800"/>
      <c r="G65" s="800"/>
    </row>
    <row r="200" ht="15">
      <c r="C200" s="701" t="s">
        <v>517</v>
      </c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6"/>
  <sheetViews>
    <sheetView showGridLines="0" workbookViewId="0" topLeftCell="A1"/>
  </sheetViews>
  <sheetFormatPr defaultColWidth="11.421875" defaultRowHeight="15"/>
  <cols>
    <col min="1" max="1" width="11.421875" style="845" customWidth="1"/>
    <col min="2" max="2" width="19.421875" style="845" bestFit="1" customWidth="1"/>
    <col min="3" max="3" width="25.8515625" style="845" bestFit="1" customWidth="1"/>
    <col min="4" max="4" width="14.421875" style="845" bestFit="1" customWidth="1"/>
    <col min="5" max="5" width="12.57421875" style="845" bestFit="1" customWidth="1"/>
    <col min="6" max="6" width="14.421875" style="845" bestFit="1" customWidth="1"/>
    <col min="7" max="12" width="12.57421875" style="845" bestFit="1" customWidth="1"/>
    <col min="13" max="13" width="13.421875" style="845" bestFit="1" customWidth="1"/>
    <col min="14" max="14" width="12.57421875" style="845" bestFit="1" customWidth="1"/>
    <col min="15" max="15" width="13.421875" style="845" bestFit="1" customWidth="1"/>
    <col min="16" max="16" width="14.421875" style="845" bestFit="1" customWidth="1"/>
    <col min="17" max="17" width="13.28125" style="845" bestFit="1" customWidth="1"/>
    <col min="18" max="18" width="13.57421875" style="845" bestFit="1" customWidth="1"/>
    <col min="19" max="258" width="11.421875" style="845" customWidth="1"/>
    <col min="259" max="259" width="19.8515625" style="845" bestFit="1" customWidth="1"/>
    <col min="260" max="260" width="14.421875" style="845" bestFit="1" customWidth="1"/>
    <col min="261" max="261" width="12.57421875" style="845" bestFit="1" customWidth="1"/>
    <col min="262" max="262" width="14.421875" style="845" bestFit="1" customWidth="1"/>
    <col min="263" max="268" width="12.57421875" style="845" bestFit="1" customWidth="1"/>
    <col min="269" max="269" width="13.421875" style="845" bestFit="1" customWidth="1"/>
    <col min="270" max="270" width="12.57421875" style="845" bestFit="1" customWidth="1"/>
    <col min="271" max="271" width="13.421875" style="845" bestFit="1" customWidth="1"/>
    <col min="272" max="272" width="14.421875" style="845" bestFit="1" customWidth="1"/>
    <col min="273" max="273" width="13.28125" style="845" bestFit="1" customWidth="1"/>
    <col min="274" max="274" width="13.57421875" style="845" bestFit="1" customWidth="1"/>
    <col min="275" max="514" width="11.421875" style="845" customWidth="1"/>
    <col min="515" max="515" width="19.8515625" style="845" bestFit="1" customWidth="1"/>
    <col min="516" max="516" width="14.421875" style="845" bestFit="1" customWidth="1"/>
    <col min="517" max="517" width="12.57421875" style="845" bestFit="1" customWidth="1"/>
    <col min="518" max="518" width="14.421875" style="845" bestFit="1" customWidth="1"/>
    <col min="519" max="524" width="12.57421875" style="845" bestFit="1" customWidth="1"/>
    <col min="525" max="525" width="13.421875" style="845" bestFit="1" customWidth="1"/>
    <col min="526" max="526" width="12.57421875" style="845" bestFit="1" customWidth="1"/>
    <col min="527" max="527" width="13.421875" style="845" bestFit="1" customWidth="1"/>
    <col min="528" max="528" width="14.421875" style="845" bestFit="1" customWidth="1"/>
    <col min="529" max="529" width="13.28125" style="845" bestFit="1" customWidth="1"/>
    <col min="530" max="530" width="13.57421875" style="845" bestFit="1" customWidth="1"/>
    <col min="531" max="770" width="11.421875" style="845" customWidth="1"/>
    <col min="771" max="771" width="19.8515625" style="845" bestFit="1" customWidth="1"/>
    <col min="772" max="772" width="14.421875" style="845" bestFit="1" customWidth="1"/>
    <col min="773" max="773" width="12.57421875" style="845" bestFit="1" customWidth="1"/>
    <col min="774" max="774" width="14.421875" style="845" bestFit="1" customWidth="1"/>
    <col min="775" max="780" width="12.57421875" style="845" bestFit="1" customWidth="1"/>
    <col min="781" max="781" width="13.421875" style="845" bestFit="1" customWidth="1"/>
    <col min="782" max="782" width="12.57421875" style="845" bestFit="1" customWidth="1"/>
    <col min="783" max="783" width="13.421875" style="845" bestFit="1" customWidth="1"/>
    <col min="784" max="784" width="14.421875" style="845" bestFit="1" customWidth="1"/>
    <col min="785" max="785" width="13.28125" style="845" bestFit="1" customWidth="1"/>
    <col min="786" max="786" width="13.57421875" style="845" bestFit="1" customWidth="1"/>
    <col min="787" max="1026" width="11.421875" style="845" customWidth="1"/>
    <col min="1027" max="1027" width="19.8515625" style="845" bestFit="1" customWidth="1"/>
    <col min="1028" max="1028" width="14.421875" style="845" bestFit="1" customWidth="1"/>
    <col min="1029" max="1029" width="12.57421875" style="845" bestFit="1" customWidth="1"/>
    <col min="1030" max="1030" width="14.421875" style="845" bestFit="1" customWidth="1"/>
    <col min="1031" max="1036" width="12.57421875" style="845" bestFit="1" customWidth="1"/>
    <col min="1037" max="1037" width="13.421875" style="845" bestFit="1" customWidth="1"/>
    <col min="1038" max="1038" width="12.57421875" style="845" bestFit="1" customWidth="1"/>
    <col min="1039" max="1039" width="13.421875" style="845" bestFit="1" customWidth="1"/>
    <col min="1040" max="1040" width="14.421875" style="845" bestFit="1" customWidth="1"/>
    <col min="1041" max="1041" width="13.28125" style="845" bestFit="1" customWidth="1"/>
    <col min="1042" max="1042" width="13.57421875" style="845" bestFit="1" customWidth="1"/>
    <col min="1043" max="1282" width="11.421875" style="845" customWidth="1"/>
    <col min="1283" max="1283" width="19.8515625" style="845" bestFit="1" customWidth="1"/>
    <col min="1284" max="1284" width="14.421875" style="845" bestFit="1" customWidth="1"/>
    <col min="1285" max="1285" width="12.57421875" style="845" bestFit="1" customWidth="1"/>
    <col min="1286" max="1286" width="14.421875" style="845" bestFit="1" customWidth="1"/>
    <col min="1287" max="1292" width="12.57421875" style="845" bestFit="1" customWidth="1"/>
    <col min="1293" max="1293" width="13.421875" style="845" bestFit="1" customWidth="1"/>
    <col min="1294" max="1294" width="12.57421875" style="845" bestFit="1" customWidth="1"/>
    <col min="1295" max="1295" width="13.421875" style="845" bestFit="1" customWidth="1"/>
    <col min="1296" max="1296" width="14.421875" style="845" bestFit="1" customWidth="1"/>
    <col min="1297" max="1297" width="13.28125" style="845" bestFit="1" customWidth="1"/>
    <col min="1298" max="1298" width="13.57421875" style="845" bestFit="1" customWidth="1"/>
    <col min="1299" max="1538" width="11.421875" style="845" customWidth="1"/>
    <col min="1539" max="1539" width="19.8515625" style="845" bestFit="1" customWidth="1"/>
    <col min="1540" max="1540" width="14.421875" style="845" bestFit="1" customWidth="1"/>
    <col min="1541" max="1541" width="12.57421875" style="845" bestFit="1" customWidth="1"/>
    <col min="1542" max="1542" width="14.421875" style="845" bestFit="1" customWidth="1"/>
    <col min="1543" max="1548" width="12.57421875" style="845" bestFit="1" customWidth="1"/>
    <col min="1549" max="1549" width="13.421875" style="845" bestFit="1" customWidth="1"/>
    <col min="1550" max="1550" width="12.57421875" style="845" bestFit="1" customWidth="1"/>
    <col min="1551" max="1551" width="13.421875" style="845" bestFit="1" customWidth="1"/>
    <col min="1552" max="1552" width="14.421875" style="845" bestFit="1" customWidth="1"/>
    <col min="1553" max="1553" width="13.28125" style="845" bestFit="1" customWidth="1"/>
    <col min="1554" max="1554" width="13.57421875" style="845" bestFit="1" customWidth="1"/>
    <col min="1555" max="1794" width="11.421875" style="845" customWidth="1"/>
    <col min="1795" max="1795" width="19.8515625" style="845" bestFit="1" customWidth="1"/>
    <col min="1796" max="1796" width="14.421875" style="845" bestFit="1" customWidth="1"/>
    <col min="1797" max="1797" width="12.57421875" style="845" bestFit="1" customWidth="1"/>
    <col min="1798" max="1798" width="14.421875" style="845" bestFit="1" customWidth="1"/>
    <col min="1799" max="1804" width="12.57421875" style="845" bestFit="1" customWidth="1"/>
    <col min="1805" max="1805" width="13.421875" style="845" bestFit="1" customWidth="1"/>
    <col min="1806" max="1806" width="12.57421875" style="845" bestFit="1" customWidth="1"/>
    <col min="1807" max="1807" width="13.421875" style="845" bestFit="1" customWidth="1"/>
    <col min="1808" max="1808" width="14.421875" style="845" bestFit="1" customWidth="1"/>
    <col min="1809" max="1809" width="13.28125" style="845" bestFit="1" customWidth="1"/>
    <col min="1810" max="1810" width="13.57421875" style="845" bestFit="1" customWidth="1"/>
    <col min="1811" max="2050" width="11.421875" style="845" customWidth="1"/>
    <col min="2051" max="2051" width="19.8515625" style="845" bestFit="1" customWidth="1"/>
    <col min="2052" max="2052" width="14.421875" style="845" bestFit="1" customWidth="1"/>
    <col min="2053" max="2053" width="12.57421875" style="845" bestFit="1" customWidth="1"/>
    <col min="2054" max="2054" width="14.421875" style="845" bestFit="1" customWidth="1"/>
    <col min="2055" max="2060" width="12.57421875" style="845" bestFit="1" customWidth="1"/>
    <col min="2061" max="2061" width="13.421875" style="845" bestFit="1" customWidth="1"/>
    <col min="2062" max="2062" width="12.57421875" style="845" bestFit="1" customWidth="1"/>
    <col min="2063" max="2063" width="13.421875" style="845" bestFit="1" customWidth="1"/>
    <col min="2064" max="2064" width="14.421875" style="845" bestFit="1" customWidth="1"/>
    <col min="2065" max="2065" width="13.28125" style="845" bestFit="1" customWidth="1"/>
    <col min="2066" max="2066" width="13.57421875" style="845" bestFit="1" customWidth="1"/>
    <col min="2067" max="2306" width="11.421875" style="845" customWidth="1"/>
    <col min="2307" max="2307" width="19.8515625" style="845" bestFit="1" customWidth="1"/>
    <col min="2308" max="2308" width="14.421875" style="845" bestFit="1" customWidth="1"/>
    <col min="2309" max="2309" width="12.57421875" style="845" bestFit="1" customWidth="1"/>
    <col min="2310" max="2310" width="14.421875" style="845" bestFit="1" customWidth="1"/>
    <col min="2311" max="2316" width="12.57421875" style="845" bestFit="1" customWidth="1"/>
    <col min="2317" max="2317" width="13.421875" style="845" bestFit="1" customWidth="1"/>
    <col min="2318" max="2318" width="12.57421875" style="845" bestFit="1" customWidth="1"/>
    <col min="2319" max="2319" width="13.421875" style="845" bestFit="1" customWidth="1"/>
    <col min="2320" max="2320" width="14.421875" style="845" bestFit="1" customWidth="1"/>
    <col min="2321" max="2321" width="13.28125" style="845" bestFit="1" customWidth="1"/>
    <col min="2322" max="2322" width="13.57421875" style="845" bestFit="1" customWidth="1"/>
    <col min="2323" max="2562" width="11.421875" style="845" customWidth="1"/>
    <col min="2563" max="2563" width="19.8515625" style="845" bestFit="1" customWidth="1"/>
    <col min="2564" max="2564" width="14.421875" style="845" bestFit="1" customWidth="1"/>
    <col min="2565" max="2565" width="12.57421875" style="845" bestFit="1" customWidth="1"/>
    <col min="2566" max="2566" width="14.421875" style="845" bestFit="1" customWidth="1"/>
    <col min="2567" max="2572" width="12.57421875" style="845" bestFit="1" customWidth="1"/>
    <col min="2573" max="2573" width="13.421875" style="845" bestFit="1" customWidth="1"/>
    <col min="2574" max="2574" width="12.57421875" style="845" bestFit="1" customWidth="1"/>
    <col min="2575" max="2575" width="13.421875" style="845" bestFit="1" customWidth="1"/>
    <col min="2576" max="2576" width="14.421875" style="845" bestFit="1" customWidth="1"/>
    <col min="2577" max="2577" width="13.28125" style="845" bestFit="1" customWidth="1"/>
    <col min="2578" max="2578" width="13.57421875" style="845" bestFit="1" customWidth="1"/>
    <col min="2579" max="2818" width="11.421875" style="845" customWidth="1"/>
    <col min="2819" max="2819" width="19.8515625" style="845" bestFit="1" customWidth="1"/>
    <col min="2820" max="2820" width="14.421875" style="845" bestFit="1" customWidth="1"/>
    <col min="2821" max="2821" width="12.57421875" style="845" bestFit="1" customWidth="1"/>
    <col min="2822" max="2822" width="14.421875" style="845" bestFit="1" customWidth="1"/>
    <col min="2823" max="2828" width="12.57421875" style="845" bestFit="1" customWidth="1"/>
    <col min="2829" max="2829" width="13.421875" style="845" bestFit="1" customWidth="1"/>
    <col min="2830" max="2830" width="12.57421875" style="845" bestFit="1" customWidth="1"/>
    <col min="2831" max="2831" width="13.421875" style="845" bestFit="1" customWidth="1"/>
    <col min="2832" max="2832" width="14.421875" style="845" bestFit="1" customWidth="1"/>
    <col min="2833" max="2833" width="13.28125" style="845" bestFit="1" customWidth="1"/>
    <col min="2834" max="2834" width="13.57421875" style="845" bestFit="1" customWidth="1"/>
    <col min="2835" max="3074" width="11.421875" style="845" customWidth="1"/>
    <col min="3075" max="3075" width="19.8515625" style="845" bestFit="1" customWidth="1"/>
    <col min="3076" max="3076" width="14.421875" style="845" bestFit="1" customWidth="1"/>
    <col min="3077" max="3077" width="12.57421875" style="845" bestFit="1" customWidth="1"/>
    <col min="3078" max="3078" width="14.421875" style="845" bestFit="1" customWidth="1"/>
    <col min="3079" max="3084" width="12.57421875" style="845" bestFit="1" customWidth="1"/>
    <col min="3085" max="3085" width="13.421875" style="845" bestFit="1" customWidth="1"/>
    <col min="3086" max="3086" width="12.57421875" style="845" bestFit="1" customWidth="1"/>
    <col min="3087" max="3087" width="13.421875" style="845" bestFit="1" customWidth="1"/>
    <col min="3088" max="3088" width="14.421875" style="845" bestFit="1" customWidth="1"/>
    <col min="3089" max="3089" width="13.28125" style="845" bestFit="1" customWidth="1"/>
    <col min="3090" max="3090" width="13.57421875" style="845" bestFit="1" customWidth="1"/>
    <col min="3091" max="3330" width="11.421875" style="845" customWidth="1"/>
    <col min="3331" max="3331" width="19.8515625" style="845" bestFit="1" customWidth="1"/>
    <col min="3332" max="3332" width="14.421875" style="845" bestFit="1" customWidth="1"/>
    <col min="3333" max="3333" width="12.57421875" style="845" bestFit="1" customWidth="1"/>
    <col min="3334" max="3334" width="14.421875" style="845" bestFit="1" customWidth="1"/>
    <col min="3335" max="3340" width="12.57421875" style="845" bestFit="1" customWidth="1"/>
    <col min="3341" max="3341" width="13.421875" style="845" bestFit="1" customWidth="1"/>
    <col min="3342" max="3342" width="12.57421875" style="845" bestFit="1" customWidth="1"/>
    <col min="3343" max="3343" width="13.421875" style="845" bestFit="1" customWidth="1"/>
    <col min="3344" max="3344" width="14.421875" style="845" bestFit="1" customWidth="1"/>
    <col min="3345" max="3345" width="13.28125" style="845" bestFit="1" customWidth="1"/>
    <col min="3346" max="3346" width="13.57421875" style="845" bestFit="1" customWidth="1"/>
    <col min="3347" max="3586" width="11.421875" style="845" customWidth="1"/>
    <col min="3587" max="3587" width="19.8515625" style="845" bestFit="1" customWidth="1"/>
    <col min="3588" max="3588" width="14.421875" style="845" bestFit="1" customWidth="1"/>
    <col min="3589" max="3589" width="12.57421875" style="845" bestFit="1" customWidth="1"/>
    <col min="3590" max="3590" width="14.421875" style="845" bestFit="1" customWidth="1"/>
    <col min="3591" max="3596" width="12.57421875" style="845" bestFit="1" customWidth="1"/>
    <col min="3597" max="3597" width="13.421875" style="845" bestFit="1" customWidth="1"/>
    <col min="3598" max="3598" width="12.57421875" style="845" bestFit="1" customWidth="1"/>
    <col min="3599" max="3599" width="13.421875" style="845" bestFit="1" customWidth="1"/>
    <col min="3600" max="3600" width="14.421875" style="845" bestFit="1" customWidth="1"/>
    <col min="3601" max="3601" width="13.28125" style="845" bestFit="1" customWidth="1"/>
    <col min="3602" max="3602" width="13.57421875" style="845" bestFit="1" customWidth="1"/>
    <col min="3603" max="3842" width="11.421875" style="845" customWidth="1"/>
    <col min="3843" max="3843" width="19.8515625" style="845" bestFit="1" customWidth="1"/>
    <col min="3844" max="3844" width="14.421875" style="845" bestFit="1" customWidth="1"/>
    <col min="3845" max="3845" width="12.57421875" style="845" bestFit="1" customWidth="1"/>
    <col min="3846" max="3846" width="14.421875" style="845" bestFit="1" customWidth="1"/>
    <col min="3847" max="3852" width="12.57421875" style="845" bestFit="1" customWidth="1"/>
    <col min="3853" max="3853" width="13.421875" style="845" bestFit="1" customWidth="1"/>
    <col min="3854" max="3854" width="12.57421875" style="845" bestFit="1" customWidth="1"/>
    <col min="3855" max="3855" width="13.421875" style="845" bestFit="1" customWidth="1"/>
    <col min="3856" max="3856" width="14.421875" style="845" bestFit="1" customWidth="1"/>
    <col min="3857" max="3857" width="13.28125" style="845" bestFit="1" customWidth="1"/>
    <col min="3858" max="3858" width="13.57421875" style="845" bestFit="1" customWidth="1"/>
    <col min="3859" max="4098" width="11.421875" style="845" customWidth="1"/>
    <col min="4099" max="4099" width="19.8515625" style="845" bestFit="1" customWidth="1"/>
    <col min="4100" max="4100" width="14.421875" style="845" bestFit="1" customWidth="1"/>
    <col min="4101" max="4101" width="12.57421875" style="845" bestFit="1" customWidth="1"/>
    <col min="4102" max="4102" width="14.421875" style="845" bestFit="1" customWidth="1"/>
    <col min="4103" max="4108" width="12.57421875" style="845" bestFit="1" customWidth="1"/>
    <col min="4109" max="4109" width="13.421875" style="845" bestFit="1" customWidth="1"/>
    <col min="4110" max="4110" width="12.57421875" style="845" bestFit="1" customWidth="1"/>
    <col min="4111" max="4111" width="13.421875" style="845" bestFit="1" customWidth="1"/>
    <col min="4112" max="4112" width="14.421875" style="845" bestFit="1" customWidth="1"/>
    <col min="4113" max="4113" width="13.28125" style="845" bestFit="1" customWidth="1"/>
    <col min="4114" max="4114" width="13.57421875" style="845" bestFit="1" customWidth="1"/>
    <col min="4115" max="4354" width="11.421875" style="845" customWidth="1"/>
    <col min="4355" max="4355" width="19.8515625" style="845" bestFit="1" customWidth="1"/>
    <col min="4356" max="4356" width="14.421875" style="845" bestFit="1" customWidth="1"/>
    <col min="4357" max="4357" width="12.57421875" style="845" bestFit="1" customWidth="1"/>
    <col min="4358" max="4358" width="14.421875" style="845" bestFit="1" customWidth="1"/>
    <col min="4359" max="4364" width="12.57421875" style="845" bestFit="1" customWidth="1"/>
    <col min="4365" max="4365" width="13.421875" style="845" bestFit="1" customWidth="1"/>
    <col min="4366" max="4366" width="12.57421875" style="845" bestFit="1" customWidth="1"/>
    <col min="4367" max="4367" width="13.421875" style="845" bestFit="1" customWidth="1"/>
    <col min="4368" max="4368" width="14.421875" style="845" bestFit="1" customWidth="1"/>
    <col min="4369" max="4369" width="13.28125" style="845" bestFit="1" customWidth="1"/>
    <col min="4370" max="4370" width="13.57421875" style="845" bestFit="1" customWidth="1"/>
    <col min="4371" max="4610" width="11.421875" style="845" customWidth="1"/>
    <col min="4611" max="4611" width="19.8515625" style="845" bestFit="1" customWidth="1"/>
    <col min="4612" max="4612" width="14.421875" style="845" bestFit="1" customWidth="1"/>
    <col min="4613" max="4613" width="12.57421875" style="845" bestFit="1" customWidth="1"/>
    <col min="4614" max="4614" width="14.421875" style="845" bestFit="1" customWidth="1"/>
    <col min="4615" max="4620" width="12.57421875" style="845" bestFit="1" customWidth="1"/>
    <col min="4621" max="4621" width="13.421875" style="845" bestFit="1" customWidth="1"/>
    <col min="4622" max="4622" width="12.57421875" style="845" bestFit="1" customWidth="1"/>
    <col min="4623" max="4623" width="13.421875" style="845" bestFit="1" customWidth="1"/>
    <col min="4624" max="4624" width="14.421875" style="845" bestFit="1" customWidth="1"/>
    <col min="4625" max="4625" width="13.28125" style="845" bestFit="1" customWidth="1"/>
    <col min="4626" max="4626" width="13.57421875" style="845" bestFit="1" customWidth="1"/>
    <col min="4627" max="4866" width="11.421875" style="845" customWidth="1"/>
    <col min="4867" max="4867" width="19.8515625" style="845" bestFit="1" customWidth="1"/>
    <col min="4868" max="4868" width="14.421875" style="845" bestFit="1" customWidth="1"/>
    <col min="4869" max="4869" width="12.57421875" style="845" bestFit="1" customWidth="1"/>
    <col min="4870" max="4870" width="14.421875" style="845" bestFit="1" customWidth="1"/>
    <col min="4871" max="4876" width="12.57421875" style="845" bestFit="1" customWidth="1"/>
    <col min="4877" max="4877" width="13.421875" style="845" bestFit="1" customWidth="1"/>
    <col min="4878" max="4878" width="12.57421875" style="845" bestFit="1" customWidth="1"/>
    <col min="4879" max="4879" width="13.421875" style="845" bestFit="1" customWidth="1"/>
    <col min="4880" max="4880" width="14.421875" style="845" bestFit="1" customWidth="1"/>
    <col min="4881" max="4881" width="13.28125" style="845" bestFit="1" customWidth="1"/>
    <col min="4882" max="4882" width="13.57421875" style="845" bestFit="1" customWidth="1"/>
    <col min="4883" max="5122" width="11.421875" style="845" customWidth="1"/>
    <col min="5123" max="5123" width="19.8515625" style="845" bestFit="1" customWidth="1"/>
    <col min="5124" max="5124" width="14.421875" style="845" bestFit="1" customWidth="1"/>
    <col min="5125" max="5125" width="12.57421875" style="845" bestFit="1" customWidth="1"/>
    <col min="5126" max="5126" width="14.421875" style="845" bestFit="1" customWidth="1"/>
    <col min="5127" max="5132" width="12.57421875" style="845" bestFit="1" customWidth="1"/>
    <col min="5133" max="5133" width="13.421875" style="845" bestFit="1" customWidth="1"/>
    <col min="5134" max="5134" width="12.57421875" style="845" bestFit="1" customWidth="1"/>
    <col min="5135" max="5135" width="13.421875" style="845" bestFit="1" customWidth="1"/>
    <col min="5136" max="5136" width="14.421875" style="845" bestFit="1" customWidth="1"/>
    <col min="5137" max="5137" width="13.28125" style="845" bestFit="1" customWidth="1"/>
    <col min="5138" max="5138" width="13.57421875" style="845" bestFit="1" customWidth="1"/>
    <col min="5139" max="5378" width="11.421875" style="845" customWidth="1"/>
    <col min="5379" max="5379" width="19.8515625" style="845" bestFit="1" customWidth="1"/>
    <col min="5380" max="5380" width="14.421875" style="845" bestFit="1" customWidth="1"/>
    <col min="5381" max="5381" width="12.57421875" style="845" bestFit="1" customWidth="1"/>
    <col min="5382" max="5382" width="14.421875" style="845" bestFit="1" customWidth="1"/>
    <col min="5383" max="5388" width="12.57421875" style="845" bestFit="1" customWidth="1"/>
    <col min="5389" max="5389" width="13.421875" style="845" bestFit="1" customWidth="1"/>
    <col min="5390" max="5390" width="12.57421875" style="845" bestFit="1" customWidth="1"/>
    <col min="5391" max="5391" width="13.421875" style="845" bestFit="1" customWidth="1"/>
    <col min="5392" max="5392" width="14.421875" style="845" bestFit="1" customWidth="1"/>
    <col min="5393" max="5393" width="13.28125" style="845" bestFit="1" customWidth="1"/>
    <col min="5394" max="5394" width="13.57421875" style="845" bestFit="1" customWidth="1"/>
    <col min="5395" max="5634" width="11.421875" style="845" customWidth="1"/>
    <col min="5635" max="5635" width="19.8515625" style="845" bestFit="1" customWidth="1"/>
    <col min="5636" max="5636" width="14.421875" style="845" bestFit="1" customWidth="1"/>
    <col min="5637" max="5637" width="12.57421875" style="845" bestFit="1" customWidth="1"/>
    <col min="5638" max="5638" width="14.421875" style="845" bestFit="1" customWidth="1"/>
    <col min="5639" max="5644" width="12.57421875" style="845" bestFit="1" customWidth="1"/>
    <col min="5645" max="5645" width="13.421875" style="845" bestFit="1" customWidth="1"/>
    <col min="5646" max="5646" width="12.57421875" style="845" bestFit="1" customWidth="1"/>
    <col min="5647" max="5647" width="13.421875" style="845" bestFit="1" customWidth="1"/>
    <col min="5648" max="5648" width="14.421875" style="845" bestFit="1" customWidth="1"/>
    <col min="5649" max="5649" width="13.28125" style="845" bestFit="1" customWidth="1"/>
    <col min="5650" max="5650" width="13.57421875" style="845" bestFit="1" customWidth="1"/>
    <col min="5651" max="5890" width="11.421875" style="845" customWidth="1"/>
    <col min="5891" max="5891" width="19.8515625" style="845" bestFit="1" customWidth="1"/>
    <col min="5892" max="5892" width="14.421875" style="845" bestFit="1" customWidth="1"/>
    <col min="5893" max="5893" width="12.57421875" style="845" bestFit="1" customWidth="1"/>
    <col min="5894" max="5894" width="14.421875" style="845" bestFit="1" customWidth="1"/>
    <col min="5895" max="5900" width="12.57421875" style="845" bestFit="1" customWidth="1"/>
    <col min="5901" max="5901" width="13.421875" style="845" bestFit="1" customWidth="1"/>
    <col min="5902" max="5902" width="12.57421875" style="845" bestFit="1" customWidth="1"/>
    <col min="5903" max="5903" width="13.421875" style="845" bestFit="1" customWidth="1"/>
    <col min="5904" max="5904" width="14.421875" style="845" bestFit="1" customWidth="1"/>
    <col min="5905" max="5905" width="13.28125" style="845" bestFit="1" customWidth="1"/>
    <col min="5906" max="5906" width="13.57421875" style="845" bestFit="1" customWidth="1"/>
    <col min="5907" max="6146" width="11.421875" style="845" customWidth="1"/>
    <col min="6147" max="6147" width="19.8515625" style="845" bestFit="1" customWidth="1"/>
    <col min="6148" max="6148" width="14.421875" style="845" bestFit="1" customWidth="1"/>
    <col min="6149" max="6149" width="12.57421875" style="845" bestFit="1" customWidth="1"/>
    <col min="6150" max="6150" width="14.421875" style="845" bestFit="1" customWidth="1"/>
    <col min="6151" max="6156" width="12.57421875" style="845" bestFit="1" customWidth="1"/>
    <col min="6157" max="6157" width="13.421875" style="845" bestFit="1" customWidth="1"/>
    <col min="6158" max="6158" width="12.57421875" style="845" bestFit="1" customWidth="1"/>
    <col min="6159" max="6159" width="13.421875" style="845" bestFit="1" customWidth="1"/>
    <col min="6160" max="6160" width="14.421875" style="845" bestFit="1" customWidth="1"/>
    <col min="6161" max="6161" width="13.28125" style="845" bestFit="1" customWidth="1"/>
    <col min="6162" max="6162" width="13.57421875" style="845" bestFit="1" customWidth="1"/>
    <col min="6163" max="6402" width="11.421875" style="845" customWidth="1"/>
    <col min="6403" max="6403" width="19.8515625" style="845" bestFit="1" customWidth="1"/>
    <col min="6404" max="6404" width="14.421875" style="845" bestFit="1" customWidth="1"/>
    <col min="6405" max="6405" width="12.57421875" style="845" bestFit="1" customWidth="1"/>
    <col min="6406" max="6406" width="14.421875" style="845" bestFit="1" customWidth="1"/>
    <col min="6407" max="6412" width="12.57421875" style="845" bestFit="1" customWidth="1"/>
    <col min="6413" max="6413" width="13.421875" style="845" bestFit="1" customWidth="1"/>
    <col min="6414" max="6414" width="12.57421875" style="845" bestFit="1" customWidth="1"/>
    <col min="6415" max="6415" width="13.421875" style="845" bestFit="1" customWidth="1"/>
    <col min="6416" max="6416" width="14.421875" style="845" bestFit="1" customWidth="1"/>
    <col min="6417" max="6417" width="13.28125" style="845" bestFit="1" customWidth="1"/>
    <col min="6418" max="6418" width="13.57421875" style="845" bestFit="1" customWidth="1"/>
    <col min="6419" max="6658" width="11.421875" style="845" customWidth="1"/>
    <col min="6659" max="6659" width="19.8515625" style="845" bestFit="1" customWidth="1"/>
    <col min="6660" max="6660" width="14.421875" style="845" bestFit="1" customWidth="1"/>
    <col min="6661" max="6661" width="12.57421875" style="845" bestFit="1" customWidth="1"/>
    <col min="6662" max="6662" width="14.421875" style="845" bestFit="1" customWidth="1"/>
    <col min="6663" max="6668" width="12.57421875" style="845" bestFit="1" customWidth="1"/>
    <col min="6669" max="6669" width="13.421875" style="845" bestFit="1" customWidth="1"/>
    <col min="6670" max="6670" width="12.57421875" style="845" bestFit="1" customWidth="1"/>
    <col min="6671" max="6671" width="13.421875" style="845" bestFit="1" customWidth="1"/>
    <col min="6672" max="6672" width="14.421875" style="845" bestFit="1" customWidth="1"/>
    <col min="6673" max="6673" width="13.28125" style="845" bestFit="1" customWidth="1"/>
    <col min="6674" max="6674" width="13.57421875" style="845" bestFit="1" customWidth="1"/>
    <col min="6675" max="6914" width="11.421875" style="845" customWidth="1"/>
    <col min="6915" max="6915" width="19.8515625" style="845" bestFit="1" customWidth="1"/>
    <col min="6916" max="6916" width="14.421875" style="845" bestFit="1" customWidth="1"/>
    <col min="6917" max="6917" width="12.57421875" style="845" bestFit="1" customWidth="1"/>
    <col min="6918" max="6918" width="14.421875" style="845" bestFit="1" customWidth="1"/>
    <col min="6919" max="6924" width="12.57421875" style="845" bestFit="1" customWidth="1"/>
    <col min="6925" max="6925" width="13.421875" style="845" bestFit="1" customWidth="1"/>
    <col min="6926" max="6926" width="12.57421875" style="845" bestFit="1" customWidth="1"/>
    <col min="6927" max="6927" width="13.421875" style="845" bestFit="1" customWidth="1"/>
    <col min="6928" max="6928" width="14.421875" style="845" bestFit="1" customWidth="1"/>
    <col min="6929" max="6929" width="13.28125" style="845" bestFit="1" customWidth="1"/>
    <col min="6930" max="6930" width="13.57421875" style="845" bestFit="1" customWidth="1"/>
    <col min="6931" max="7170" width="11.421875" style="845" customWidth="1"/>
    <col min="7171" max="7171" width="19.8515625" style="845" bestFit="1" customWidth="1"/>
    <col min="7172" max="7172" width="14.421875" style="845" bestFit="1" customWidth="1"/>
    <col min="7173" max="7173" width="12.57421875" style="845" bestFit="1" customWidth="1"/>
    <col min="7174" max="7174" width="14.421875" style="845" bestFit="1" customWidth="1"/>
    <col min="7175" max="7180" width="12.57421875" style="845" bestFit="1" customWidth="1"/>
    <col min="7181" max="7181" width="13.421875" style="845" bestFit="1" customWidth="1"/>
    <col min="7182" max="7182" width="12.57421875" style="845" bestFit="1" customWidth="1"/>
    <col min="7183" max="7183" width="13.421875" style="845" bestFit="1" customWidth="1"/>
    <col min="7184" max="7184" width="14.421875" style="845" bestFit="1" customWidth="1"/>
    <col min="7185" max="7185" width="13.28125" style="845" bestFit="1" customWidth="1"/>
    <col min="7186" max="7186" width="13.57421875" style="845" bestFit="1" customWidth="1"/>
    <col min="7187" max="7426" width="11.421875" style="845" customWidth="1"/>
    <col min="7427" max="7427" width="19.8515625" style="845" bestFit="1" customWidth="1"/>
    <col min="7428" max="7428" width="14.421875" style="845" bestFit="1" customWidth="1"/>
    <col min="7429" max="7429" width="12.57421875" style="845" bestFit="1" customWidth="1"/>
    <col min="7430" max="7430" width="14.421875" style="845" bestFit="1" customWidth="1"/>
    <col min="7431" max="7436" width="12.57421875" style="845" bestFit="1" customWidth="1"/>
    <col min="7437" max="7437" width="13.421875" style="845" bestFit="1" customWidth="1"/>
    <col min="7438" max="7438" width="12.57421875" style="845" bestFit="1" customWidth="1"/>
    <col min="7439" max="7439" width="13.421875" style="845" bestFit="1" customWidth="1"/>
    <col min="7440" max="7440" width="14.421875" style="845" bestFit="1" customWidth="1"/>
    <col min="7441" max="7441" width="13.28125" style="845" bestFit="1" customWidth="1"/>
    <col min="7442" max="7442" width="13.57421875" style="845" bestFit="1" customWidth="1"/>
    <col min="7443" max="7682" width="11.421875" style="845" customWidth="1"/>
    <col min="7683" max="7683" width="19.8515625" style="845" bestFit="1" customWidth="1"/>
    <col min="7684" max="7684" width="14.421875" style="845" bestFit="1" customWidth="1"/>
    <col min="7685" max="7685" width="12.57421875" style="845" bestFit="1" customWidth="1"/>
    <col min="7686" max="7686" width="14.421875" style="845" bestFit="1" customWidth="1"/>
    <col min="7687" max="7692" width="12.57421875" style="845" bestFit="1" customWidth="1"/>
    <col min="7693" max="7693" width="13.421875" style="845" bestFit="1" customWidth="1"/>
    <col min="7694" max="7694" width="12.57421875" style="845" bestFit="1" customWidth="1"/>
    <col min="7695" max="7695" width="13.421875" style="845" bestFit="1" customWidth="1"/>
    <col min="7696" max="7696" width="14.421875" style="845" bestFit="1" customWidth="1"/>
    <col min="7697" max="7697" width="13.28125" style="845" bestFit="1" customWidth="1"/>
    <col min="7698" max="7698" width="13.57421875" style="845" bestFit="1" customWidth="1"/>
    <col min="7699" max="7938" width="11.421875" style="845" customWidth="1"/>
    <col min="7939" max="7939" width="19.8515625" style="845" bestFit="1" customWidth="1"/>
    <col min="7940" max="7940" width="14.421875" style="845" bestFit="1" customWidth="1"/>
    <col min="7941" max="7941" width="12.57421875" style="845" bestFit="1" customWidth="1"/>
    <col min="7942" max="7942" width="14.421875" style="845" bestFit="1" customWidth="1"/>
    <col min="7943" max="7948" width="12.57421875" style="845" bestFit="1" customWidth="1"/>
    <col min="7949" max="7949" width="13.421875" style="845" bestFit="1" customWidth="1"/>
    <col min="7950" max="7950" width="12.57421875" style="845" bestFit="1" customWidth="1"/>
    <col min="7951" max="7951" width="13.421875" style="845" bestFit="1" customWidth="1"/>
    <col min="7952" max="7952" width="14.421875" style="845" bestFit="1" customWidth="1"/>
    <col min="7953" max="7953" width="13.28125" style="845" bestFit="1" customWidth="1"/>
    <col min="7954" max="7954" width="13.57421875" style="845" bestFit="1" customWidth="1"/>
    <col min="7955" max="8194" width="11.421875" style="845" customWidth="1"/>
    <col min="8195" max="8195" width="19.8515625" style="845" bestFit="1" customWidth="1"/>
    <col min="8196" max="8196" width="14.421875" style="845" bestFit="1" customWidth="1"/>
    <col min="8197" max="8197" width="12.57421875" style="845" bestFit="1" customWidth="1"/>
    <col min="8198" max="8198" width="14.421875" style="845" bestFit="1" customWidth="1"/>
    <col min="8199" max="8204" width="12.57421875" style="845" bestFit="1" customWidth="1"/>
    <col min="8205" max="8205" width="13.421875" style="845" bestFit="1" customWidth="1"/>
    <col min="8206" max="8206" width="12.57421875" style="845" bestFit="1" customWidth="1"/>
    <col min="8207" max="8207" width="13.421875" style="845" bestFit="1" customWidth="1"/>
    <col min="8208" max="8208" width="14.421875" style="845" bestFit="1" customWidth="1"/>
    <col min="8209" max="8209" width="13.28125" style="845" bestFit="1" customWidth="1"/>
    <col min="8210" max="8210" width="13.57421875" style="845" bestFit="1" customWidth="1"/>
    <col min="8211" max="8450" width="11.421875" style="845" customWidth="1"/>
    <col min="8451" max="8451" width="19.8515625" style="845" bestFit="1" customWidth="1"/>
    <col min="8452" max="8452" width="14.421875" style="845" bestFit="1" customWidth="1"/>
    <col min="8453" max="8453" width="12.57421875" style="845" bestFit="1" customWidth="1"/>
    <col min="8454" max="8454" width="14.421875" style="845" bestFit="1" customWidth="1"/>
    <col min="8455" max="8460" width="12.57421875" style="845" bestFit="1" customWidth="1"/>
    <col min="8461" max="8461" width="13.421875" style="845" bestFit="1" customWidth="1"/>
    <col min="8462" max="8462" width="12.57421875" style="845" bestFit="1" customWidth="1"/>
    <col min="8463" max="8463" width="13.421875" style="845" bestFit="1" customWidth="1"/>
    <col min="8464" max="8464" width="14.421875" style="845" bestFit="1" customWidth="1"/>
    <col min="8465" max="8465" width="13.28125" style="845" bestFit="1" customWidth="1"/>
    <col min="8466" max="8466" width="13.57421875" style="845" bestFit="1" customWidth="1"/>
    <col min="8467" max="8706" width="11.421875" style="845" customWidth="1"/>
    <col min="8707" max="8707" width="19.8515625" style="845" bestFit="1" customWidth="1"/>
    <col min="8708" max="8708" width="14.421875" style="845" bestFit="1" customWidth="1"/>
    <col min="8709" max="8709" width="12.57421875" style="845" bestFit="1" customWidth="1"/>
    <col min="8710" max="8710" width="14.421875" style="845" bestFit="1" customWidth="1"/>
    <col min="8711" max="8716" width="12.57421875" style="845" bestFit="1" customWidth="1"/>
    <col min="8717" max="8717" width="13.421875" style="845" bestFit="1" customWidth="1"/>
    <col min="8718" max="8718" width="12.57421875" style="845" bestFit="1" customWidth="1"/>
    <col min="8719" max="8719" width="13.421875" style="845" bestFit="1" customWidth="1"/>
    <col min="8720" max="8720" width="14.421875" style="845" bestFit="1" customWidth="1"/>
    <col min="8721" max="8721" width="13.28125" style="845" bestFit="1" customWidth="1"/>
    <col min="8722" max="8722" width="13.57421875" style="845" bestFit="1" customWidth="1"/>
    <col min="8723" max="8962" width="11.421875" style="845" customWidth="1"/>
    <col min="8963" max="8963" width="19.8515625" style="845" bestFit="1" customWidth="1"/>
    <col min="8964" max="8964" width="14.421875" style="845" bestFit="1" customWidth="1"/>
    <col min="8965" max="8965" width="12.57421875" style="845" bestFit="1" customWidth="1"/>
    <col min="8966" max="8966" width="14.421875" style="845" bestFit="1" customWidth="1"/>
    <col min="8967" max="8972" width="12.57421875" style="845" bestFit="1" customWidth="1"/>
    <col min="8973" max="8973" width="13.421875" style="845" bestFit="1" customWidth="1"/>
    <col min="8974" max="8974" width="12.57421875" style="845" bestFit="1" customWidth="1"/>
    <col min="8975" max="8975" width="13.421875" style="845" bestFit="1" customWidth="1"/>
    <col min="8976" max="8976" width="14.421875" style="845" bestFit="1" customWidth="1"/>
    <col min="8977" max="8977" width="13.28125" style="845" bestFit="1" customWidth="1"/>
    <col min="8978" max="8978" width="13.57421875" style="845" bestFit="1" customWidth="1"/>
    <col min="8979" max="9218" width="11.421875" style="845" customWidth="1"/>
    <col min="9219" max="9219" width="19.8515625" style="845" bestFit="1" customWidth="1"/>
    <col min="9220" max="9220" width="14.421875" style="845" bestFit="1" customWidth="1"/>
    <col min="9221" max="9221" width="12.57421875" style="845" bestFit="1" customWidth="1"/>
    <col min="9222" max="9222" width="14.421875" style="845" bestFit="1" customWidth="1"/>
    <col min="9223" max="9228" width="12.57421875" style="845" bestFit="1" customWidth="1"/>
    <col min="9229" max="9229" width="13.421875" style="845" bestFit="1" customWidth="1"/>
    <col min="9230" max="9230" width="12.57421875" style="845" bestFit="1" customWidth="1"/>
    <col min="9231" max="9231" width="13.421875" style="845" bestFit="1" customWidth="1"/>
    <col min="9232" max="9232" width="14.421875" style="845" bestFit="1" customWidth="1"/>
    <col min="9233" max="9233" width="13.28125" style="845" bestFit="1" customWidth="1"/>
    <col min="9234" max="9234" width="13.57421875" style="845" bestFit="1" customWidth="1"/>
    <col min="9235" max="9474" width="11.421875" style="845" customWidth="1"/>
    <col min="9475" max="9475" width="19.8515625" style="845" bestFit="1" customWidth="1"/>
    <col min="9476" max="9476" width="14.421875" style="845" bestFit="1" customWidth="1"/>
    <col min="9477" max="9477" width="12.57421875" style="845" bestFit="1" customWidth="1"/>
    <col min="9478" max="9478" width="14.421875" style="845" bestFit="1" customWidth="1"/>
    <col min="9479" max="9484" width="12.57421875" style="845" bestFit="1" customWidth="1"/>
    <col min="9485" max="9485" width="13.421875" style="845" bestFit="1" customWidth="1"/>
    <col min="9486" max="9486" width="12.57421875" style="845" bestFit="1" customWidth="1"/>
    <col min="9487" max="9487" width="13.421875" style="845" bestFit="1" customWidth="1"/>
    <col min="9488" max="9488" width="14.421875" style="845" bestFit="1" customWidth="1"/>
    <col min="9489" max="9489" width="13.28125" style="845" bestFit="1" customWidth="1"/>
    <col min="9490" max="9490" width="13.57421875" style="845" bestFit="1" customWidth="1"/>
    <col min="9491" max="9730" width="11.421875" style="845" customWidth="1"/>
    <col min="9731" max="9731" width="19.8515625" style="845" bestFit="1" customWidth="1"/>
    <col min="9732" max="9732" width="14.421875" style="845" bestFit="1" customWidth="1"/>
    <col min="9733" max="9733" width="12.57421875" style="845" bestFit="1" customWidth="1"/>
    <col min="9734" max="9734" width="14.421875" style="845" bestFit="1" customWidth="1"/>
    <col min="9735" max="9740" width="12.57421875" style="845" bestFit="1" customWidth="1"/>
    <col min="9741" max="9741" width="13.421875" style="845" bestFit="1" customWidth="1"/>
    <col min="9742" max="9742" width="12.57421875" style="845" bestFit="1" customWidth="1"/>
    <col min="9743" max="9743" width="13.421875" style="845" bestFit="1" customWidth="1"/>
    <col min="9744" max="9744" width="14.421875" style="845" bestFit="1" customWidth="1"/>
    <col min="9745" max="9745" width="13.28125" style="845" bestFit="1" customWidth="1"/>
    <col min="9746" max="9746" width="13.57421875" style="845" bestFit="1" customWidth="1"/>
    <col min="9747" max="9986" width="11.421875" style="845" customWidth="1"/>
    <col min="9987" max="9987" width="19.8515625" style="845" bestFit="1" customWidth="1"/>
    <col min="9988" max="9988" width="14.421875" style="845" bestFit="1" customWidth="1"/>
    <col min="9989" max="9989" width="12.57421875" style="845" bestFit="1" customWidth="1"/>
    <col min="9990" max="9990" width="14.421875" style="845" bestFit="1" customWidth="1"/>
    <col min="9991" max="9996" width="12.57421875" style="845" bestFit="1" customWidth="1"/>
    <col min="9997" max="9997" width="13.421875" style="845" bestFit="1" customWidth="1"/>
    <col min="9998" max="9998" width="12.57421875" style="845" bestFit="1" customWidth="1"/>
    <col min="9999" max="9999" width="13.421875" style="845" bestFit="1" customWidth="1"/>
    <col min="10000" max="10000" width="14.421875" style="845" bestFit="1" customWidth="1"/>
    <col min="10001" max="10001" width="13.28125" style="845" bestFit="1" customWidth="1"/>
    <col min="10002" max="10002" width="13.57421875" style="845" bestFit="1" customWidth="1"/>
    <col min="10003" max="10242" width="11.421875" style="845" customWidth="1"/>
    <col min="10243" max="10243" width="19.8515625" style="845" bestFit="1" customWidth="1"/>
    <col min="10244" max="10244" width="14.421875" style="845" bestFit="1" customWidth="1"/>
    <col min="10245" max="10245" width="12.57421875" style="845" bestFit="1" customWidth="1"/>
    <col min="10246" max="10246" width="14.421875" style="845" bestFit="1" customWidth="1"/>
    <col min="10247" max="10252" width="12.57421875" style="845" bestFit="1" customWidth="1"/>
    <col min="10253" max="10253" width="13.421875" style="845" bestFit="1" customWidth="1"/>
    <col min="10254" max="10254" width="12.57421875" style="845" bestFit="1" customWidth="1"/>
    <col min="10255" max="10255" width="13.421875" style="845" bestFit="1" customWidth="1"/>
    <col min="10256" max="10256" width="14.421875" style="845" bestFit="1" customWidth="1"/>
    <col min="10257" max="10257" width="13.28125" style="845" bestFit="1" customWidth="1"/>
    <col min="10258" max="10258" width="13.57421875" style="845" bestFit="1" customWidth="1"/>
    <col min="10259" max="10498" width="11.421875" style="845" customWidth="1"/>
    <col min="10499" max="10499" width="19.8515625" style="845" bestFit="1" customWidth="1"/>
    <col min="10500" max="10500" width="14.421875" style="845" bestFit="1" customWidth="1"/>
    <col min="10501" max="10501" width="12.57421875" style="845" bestFit="1" customWidth="1"/>
    <col min="10502" max="10502" width="14.421875" style="845" bestFit="1" customWidth="1"/>
    <col min="10503" max="10508" width="12.57421875" style="845" bestFit="1" customWidth="1"/>
    <col min="10509" max="10509" width="13.421875" style="845" bestFit="1" customWidth="1"/>
    <col min="10510" max="10510" width="12.57421875" style="845" bestFit="1" customWidth="1"/>
    <col min="10511" max="10511" width="13.421875" style="845" bestFit="1" customWidth="1"/>
    <col min="10512" max="10512" width="14.421875" style="845" bestFit="1" customWidth="1"/>
    <col min="10513" max="10513" width="13.28125" style="845" bestFit="1" customWidth="1"/>
    <col min="10514" max="10514" width="13.57421875" style="845" bestFit="1" customWidth="1"/>
    <col min="10515" max="10754" width="11.421875" style="845" customWidth="1"/>
    <col min="10755" max="10755" width="19.8515625" style="845" bestFit="1" customWidth="1"/>
    <col min="10756" max="10756" width="14.421875" style="845" bestFit="1" customWidth="1"/>
    <col min="10757" max="10757" width="12.57421875" style="845" bestFit="1" customWidth="1"/>
    <col min="10758" max="10758" width="14.421875" style="845" bestFit="1" customWidth="1"/>
    <col min="10759" max="10764" width="12.57421875" style="845" bestFit="1" customWidth="1"/>
    <col min="10765" max="10765" width="13.421875" style="845" bestFit="1" customWidth="1"/>
    <col min="10766" max="10766" width="12.57421875" style="845" bestFit="1" customWidth="1"/>
    <col min="10767" max="10767" width="13.421875" style="845" bestFit="1" customWidth="1"/>
    <col min="10768" max="10768" width="14.421875" style="845" bestFit="1" customWidth="1"/>
    <col min="10769" max="10769" width="13.28125" style="845" bestFit="1" customWidth="1"/>
    <col min="10770" max="10770" width="13.57421875" style="845" bestFit="1" customWidth="1"/>
    <col min="10771" max="11010" width="11.421875" style="845" customWidth="1"/>
    <col min="11011" max="11011" width="19.8515625" style="845" bestFit="1" customWidth="1"/>
    <col min="11012" max="11012" width="14.421875" style="845" bestFit="1" customWidth="1"/>
    <col min="11013" max="11013" width="12.57421875" style="845" bestFit="1" customWidth="1"/>
    <col min="11014" max="11014" width="14.421875" style="845" bestFit="1" customWidth="1"/>
    <col min="11015" max="11020" width="12.57421875" style="845" bestFit="1" customWidth="1"/>
    <col min="11021" max="11021" width="13.421875" style="845" bestFit="1" customWidth="1"/>
    <col min="11022" max="11022" width="12.57421875" style="845" bestFit="1" customWidth="1"/>
    <col min="11023" max="11023" width="13.421875" style="845" bestFit="1" customWidth="1"/>
    <col min="11024" max="11024" width="14.421875" style="845" bestFit="1" customWidth="1"/>
    <col min="11025" max="11025" width="13.28125" style="845" bestFit="1" customWidth="1"/>
    <col min="11026" max="11026" width="13.57421875" style="845" bestFit="1" customWidth="1"/>
    <col min="11027" max="11266" width="11.421875" style="845" customWidth="1"/>
    <col min="11267" max="11267" width="19.8515625" style="845" bestFit="1" customWidth="1"/>
    <col min="11268" max="11268" width="14.421875" style="845" bestFit="1" customWidth="1"/>
    <col min="11269" max="11269" width="12.57421875" style="845" bestFit="1" customWidth="1"/>
    <col min="11270" max="11270" width="14.421875" style="845" bestFit="1" customWidth="1"/>
    <col min="11271" max="11276" width="12.57421875" style="845" bestFit="1" customWidth="1"/>
    <col min="11277" max="11277" width="13.421875" style="845" bestFit="1" customWidth="1"/>
    <col min="11278" max="11278" width="12.57421875" style="845" bestFit="1" customWidth="1"/>
    <col min="11279" max="11279" width="13.421875" style="845" bestFit="1" customWidth="1"/>
    <col min="11280" max="11280" width="14.421875" style="845" bestFit="1" customWidth="1"/>
    <col min="11281" max="11281" width="13.28125" style="845" bestFit="1" customWidth="1"/>
    <col min="11282" max="11282" width="13.57421875" style="845" bestFit="1" customWidth="1"/>
    <col min="11283" max="11522" width="11.421875" style="845" customWidth="1"/>
    <col min="11523" max="11523" width="19.8515625" style="845" bestFit="1" customWidth="1"/>
    <col min="11524" max="11524" width="14.421875" style="845" bestFit="1" customWidth="1"/>
    <col min="11525" max="11525" width="12.57421875" style="845" bestFit="1" customWidth="1"/>
    <col min="11526" max="11526" width="14.421875" style="845" bestFit="1" customWidth="1"/>
    <col min="11527" max="11532" width="12.57421875" style="845" bestFit="1" customWidth="1"/>
    <col min="11533" max="11533" width="13.421875" style="845" bestFit="1" customWidth="1"/>
    <col min="11534" max="11534" width="12.57421875" style="845" bestFit="1" customWidth="1"/>
    <col min="11535" max="11535" width="13.421875" style="845" bestFit="1" customWidth="1"/>
    <col min="11536" max="11536" width="14.421875" style="845" bestFit="1" customWidth="1"/>
    <col min="11537" max="11537" width="13.28125" style="845" bestFit="1" customWidth="1"/>
    <col min="11538" max="11538" width="13.57421875" style="845" bestFit="1" customWidth="1"/>
    <col min="11539" max="11778" width="11.421875" style="845" customWidth="1"/>
    <col min="11779" max="11779" width="19.8515625" style="845" bestFit="1" customWidth="1"/>
    <col min="11780" max="11780" width="14.421875" style="845" bestFit="1" customWidth="1"/>
    <col min="11781" max="11781" width="12.57421875" style="845" bestFit="1" customWidth="1"/>
    <col min="11782" max="11782" width="14.421875" style="845" bestFit="1" customWidth="1"/>
    <col min="11783" max="11788" width="12.57421875" style="845" bestFit="1" customWidth="1"/>
    <col min="11789" max="11789" width="13.421875" style="845" bestFit="1" customWidth="1"/>
    <col min="11790" max="11790" width="12.57421875" style="845" bestFit="1" customWidth="1"/>
    <col min="11791" max="11791" width="13.421875" style="845" bestFit="1" customWidth="1"/>
    <col min="11792" max="11792" width="14.421875" style="845" bestFit="1" customWidth="1"/>
    <col min="11793" max="11793" width="13.28125" style="845" bestFit="1" customWidth="1"/>
    <col min="11794" max="11794" width="13.57421875" style="845" bestFit="1" customWidth="1"/>
    <col min="11795" max="12034" width="11.421875" style="845" customWidth="1"/>
    <col min="12035" max="12035" width="19.8515625" style="845" bestFit="1" customWidth="1"/>
    <col min="12036" max="12036" width="14.421875" style="845" bestFit="1" customWidth="1"/>
    <col min="12037" max="12037" width="12.57421875" style="845" bestFit="1" customWidth="1"/>
    <col min="12038" max="12038" width="14.421875" style="845" bestFit="1" customWidth="1"/>
    <col min="12039" max="12044" width="12.57421875" style="845" bestFit="1" customWidth="1"/>
    <col min="12045" max="12045" width="13.421875" style="845" bestFit="1" customWidth="1"/>
    <col min="12046" max="12046" width="12.57421875" style="845" bestFit="1" customWidth="1"/>
    <col min="12047" max="12047" width="13.421875" style="845" bestFit="1" customWidth="1"/>
    <col min="12048" max="12048" width="14.421875" style="845" bestFit="1" customWidth="1"/>
    <col min="12049" max="12049" width="13.28125" style="845" bestFit="1" customWidth="1"/>
    <col min="12050" max="12050" width="13.57421875" style="845" bestFit="1" customWidth="1"/>
    <col min="12051" max="12290" width="11.421875" style="845" customWidth="1"/>
    <col min="12291" max="12291" width="19.8515625" style="845" bestFit="1" customWidth="1"/>
    <col min="12292" max="12292" width="14.421875" style="845" bestFit="1" customWidth="1"/>
    <col min="12293" max="12293" width="12.57421875" style="845" bestFit="1" customWidth="1"/>
    <col min="12294" max="12294" width="14.421875" style="845" bestFit="1" customWidth="1"/>
    <col min="12295" max="12300" width="12.57421875" style="845" bestFit="1" customWidth="1"/>
    <col min="12301" max="12301" width="13.421875" style="845" bestFit="1" customWidth="1"/>
    <col min="12302" max="12302" width="12.57421875" style="845" bestFit="1" customWidth="1"/>
    <col min="12303" max="12303" width="13.421875" style="845" bestFit="1" customWidth="1"/>
    <col min="12304" max="12304" width="14.421875" style="845" bestFit="1" customWidth="1"/>
    <col min="12305" max="12305" width="13.28125" style="845" bestFit="1" customWidth="1"/>
    <col min="12306" max="12306" width="13.57421875" style="845" bestFit="1" customWidth="1"/>
    <col min="12307" max="12546" width="11.421875" style="845" customWidth="1"/>
    <col min="12547" max="12547" width="19.8515625" style="845" bestFit="1" customWidth="1"/>
    <col min="12548" max="12548" width="14.421875" style="845" bestFit="1" customWidth="1"/>
    <col min="12549" max="12549" width="12.57421875" style="845" bestFit="1" customWidth="1"/>
    <col min="12550" max="12550" width="14.421875" style="845" bestFit="1" customWidth="1"/>
    <col min="12551" max="12556" width="12.57421875" style="845" bestFit="1" customWidth="1"/>
    <col min="12557" max="12557" width="13.421875" style="845" bestFit="1" customWidth="1"/>
    <col min="12558" max="12558" width="12.57421875" style="845" bestFit="1" customWidth="1"/>
    <col min="12559" max="12559" width="13.421875" style="845" bestFit="1" customWidth="1"/>
    <col min="12560" max="12560" width="14.421875" style="845" bestFit="1" customWidth="1"/>
    <col min="12561" max="12561" width="13.28125" style="845" bestFit="1" customWidth="1"/>
    <col min="12562" max="12562" width="13.57421875" style="845" bestFit="1" customWidth="1"/>
    <col min="12563" max="12802" width="11.421875" style="845" customWidth="1"/>
    <col min="12803" max="12803" width="19.8515625" style="845" bestFit="1" customWidth="1"/>
    <col min="12804" max="12804" width="14.421875" style="845" bestFit="1" customWidth="1"/>
    <col min="12805" max="12805" width="12.57421875" style="845" bestFit="1" customWidth="1"/>
    <col min="12806" max="12806" width="14.421875" style="845" bestFit="1" customWidth="1"/>
    <col min="12807" max="12812" width="12.57421875" style="845" bestFit="1" customWidth="1"/>
    <col min="12813" max="12813" width="13.421875" style="845" bestFit="1" customWidth="1"/>
    <col min="12814" max="12814" width="12.57421875" style="845" bestFit="1" customWidth="1"/>
    <col min="12815" max="12815" width="13.421875" style="845" bestFit="1" customWidth="1"/>
    <col min="12816" max="12816" width="14.421875" style="845" bestFit="1" customWidth="1"/>
    <col min="12817" max="12817" width="13.28125" style="845" bestFit="1" customWidth="1"/>
    <col min="12818" max="12818" width="13.57421875" style="845" bestFit="1" customWidth="1"/>
    <col min="12819" max="13058" width="11.421875" style="845" customWidth="1"/>
    <col min="13059" max="13059" width="19.8515625" style="845" bestFit="1" customWidth="1"/>
    <col min="13060" max="13060" width="14.421875" style="845" bestFit="1" customWidth="1"/>
    <col min="13061" max="13061" width="12.57421875" style="845" bestFit="1" customWidth="1"/>
    <col min="13062" max="13062" width="14.421875" style="845" bestFit="1" customWidth="1"/>
    <col min="13063" max="13068" width="12.57421875" style="845" bestFit="1" customWidth="1"/>
    <col min="13069" max="13069" width="13.421875" style="845" bestFit="1" customWidth="1"/>
    <col min="13070" max="13070" width="12.57421875" style="845" bestFit="1" customWidth="1"/>
    <col min="13071" max="13071" width="13.421875" style="845" bestFit="1" customWidth="1"/>
    <col min="13072" max="13072" width="14.421875" style="845" bestFit="1" customWidth="1"/>
    <col min="13073" max="13073" width="13.28125" style="845" bestFit="1" customWidth="1"/>
    <col min="13074" max="13074" width="13.57421875" style="845" bestFit="1" customWidth="1"/>
    <col min="13075" max="13314" width="11.421875" style="845" customWidth="1"/>
    <col min="13315" max="13315" width="19.8515625" style="845" bestFit="1" customWidth="1"/>
    <col min="13316" max="13316" width="14.421875" style="845" bestFit="1" customWidth="1"/>
    <col min="13317" max="13317" width="12.57421875" style="845" bestFit="1" customWidth="1"/>
    <col min="13318" max="13318" width="14.421875" style="845" bestFit="1" customWidth="1"/>
    <col min="13319" max="13324" width="12.57421875" style="845" bestFit="1" customWidth="1"/>
    <col min="13325" max="13325" width="13.421875" style="845" bestFit="1" customWidth="1"/>
    <col min="13326" max="13326" width="12.57421875" style="845" bestFit="1" customWidth="1"/>
    <col min="13327" max="13327" width="13.421875" style="845" bestFit="1" customWidth="1"/>
    <col min="13328" max="13328" width="14.421875" style="845" bestFit="1" customWidth="1"/>
    <col min="13329" max="13329" width="13.28125" style="845" bestFit="1" customWidth="1"/>
    <col min="13330" max="13330" width="13.57421875" style="845" bestFit="1" customWidth="1"/>
    <col min="13331" max="13570" width="11.421875" style="845" customWidth="1"/>
    <col min="13571" max="13571" width="19.8515625" style="845" bestFit="1" customWidth="1"/>
    <col min="13572" max="13572" width="14.421875" style="845" bestFit="1" customWidth="1"/>
    <col min="13573" max="13573" width="12.57421875" style="845" bestFit="1" customWidth="1"/>
    <col min="13574" max="13574" width="14.421875" style="845" bestFit="1" customWidth="1"/>
    <col min="13575" max="13580" width="12.57421875" style="845" bestFit="1" customWidth="1"/>
    <col min="13581" max="13581" width="13.421875" style="845" bestFit="1" customWidth="1"/>
    <col min="13582" max="13582" width="12.57421875" style="845" bestFit="1" customWidth="1"/>
    <col min="13583" max="13583" width="13.421875" style="845" bestFit="1" customWidth="1"/>
    <col min="13584" max="13584" width="14.421875" style="845" bestFit="1" customWidth="1"/>
    <col min="13585" max="13585" width="13.28125" style="845" bestFit="1" customWidth="1"/>
    <col min="13586" max="13586" width="13.57421875" style="845" bestFit="1" customWidth="1"/>
    <col min="13587" max="13826" width="11.421875" style="845" customWidth="1"/>
    <col min="13827" max="13827" width="19.8515625" style="845" bestFit="1" customWidth="1"/>
    <col min="13828" max="13828" width="14.421875" style="845" bestFit="1" customWidth="1"/>
    <col min="13829" max="13829" width="12.57421875" style="845" bestFit="1" customWidth="1"/>
    <col min="13830" max="13830" width="14.421875" style="845" bestFit="1" customWidth="1"/>
    <col min="13831" max="13836" width="12.57421875" style="845" bestFit="1" customWidth="1"/>
    <col min="13837" max="13837" width="13.421875" style="845" bestFit="1" customWidth="1"/>
    <col min="13838" max="13838" width="12.57421875" style="845" bestFit="1" customWidth="1"/>
    <col min="13839" max="13839" width="13.421875" style="845" bestFit="1" customWidth="1"/>
    <col min="13840" max="13840" width="14.421875" style="845" bestFit="1" customWidth="1"/>
    <col min="13841" max="13841" width="13.28125" style="845" bestFit="1" customWidth="1"/>
    <col min="13842" max="13842" width="13.57421875" style="845" bestFit="1" customWidth="1"/>
    <col min="13843" max="14082" width="11.421875" style="845" customWidth="1"/>
    <col min="14083" max="14083" width="19.8515625" style="845" bestFit="1" customWidth="1"/>
    <col min="14084" max="14084" width="14.421875" style="845" bestFit="1" customWidth="1"/>
    <col min="14085" max="14085" width="12.57421875" style="845" bestFit="1" customWidth="1"/>
    <col min="14086" max="14086" width="14.421875" style="845" bestFit="1" customWidth="1"/>
    <col min="14087" max="14092" width="12.57421875" style="845" bestFit="1" customWidth="1"/>
    <col min="14093" max="14093" width="13.421875" style="845" bestFit="1" customWidth="1"/>
    <col min="14094" max="14094" width="12.57421875" style="845" bestFit="1" customWidth="1"/>
    <col min="14095" max="14095" width="13.421875" style="845" bestFit="1" customWidth="1"/>
    <col min="14096" max="14096" width="14.421875" style="845" bestFit="1" customWidth="1"/>
    <col min="14097" max="14097" width="13.28125" style="845" bestFit="1" customWidth="1"/>
    <col min="14098" max="14098" width="13.57421875" style="845" bestFit="1" customWidth="1"/>
    <col min="14099" max="14338" width="11.421875" style="845" customWidth="1"/>
    <col min="14339" max="14339" width="19.8515625" style="845" bestFit="1" customWidth="1"/>
    <col min="14340" max="14340" width="14.421875" style="845" bestFit="1" customWidth="1"/>
    <col min="14341" max="14341" width="12.57421875" style="845" bestFit="1" customWidth="1"/>
    <col min="14342" max="14342" width="14.421875" style="845" bestFit="1" customWidth="1"/>
    <col min="14343" max="14348" width="12.57421875" style="845" bestFit="1" customWidth="1"/>
    <col min="14349" max="14349" width="13.421875" style="845" bestFit="1" customWidth="1"/>
    <col min="14350" max="14350" width="12.57421875" style="845" bestFit="1" customWidth="1"/>
    <col min="14351" max="14351" width="13.421875" style="845" bestFit="1" customWidth="1"/>
    <col min="14352" max="14352" width="14.421875" style="845" bestFit="1" customWidth="1"/>
    <col min="14353" max="14353" width="13.28125" style="845" bestFit="1" customWidth="1"/>
    <col min="14354" max="14354" width="13.57421875" style="845" bestFit="1" customWidth="1"/>
    <col min="14355" max="14594" width="11.421875" style="845" customWidth="1"/>
    <col min="14595" max="14595" width="19.8515625" style="845" bestFit="1" customWidth="1"/>
    <col min="14596" max="14596" width="14.421875" style="845" bestFit="1" customWidth="1"/>
    <col min="14597" max="14597" width="12.57421875" style="845" bestFit="1" customWidth="1"/>
    <col min="14598" max="14598" width="14.421875" style="845" bestFit="1" customWidth="1"/>
    <col min="14599" max="14604" width="12.57421875" style="845" bestFit="1" customWidth="1"/>
    <col min="14605" max="14605" width="13.421875" style="845" bestFit="1" customWidth="1"/>
    <col min="14606" max="14606" width="12.57421875" style="845" bestFit="1" customWidth="1"/>
    <col min="14607" max="14607" width="13.421875" style="845" bestFit="1" customWidth="1"/>
    <col min="14608" max="14608" width="14.421875" style="845" bestFit="1" customWidth="1"/>
    <col min="14609" max="14609" width="13.28125" style="845" bestFit="1" customWidth="1"/>
    <col min="14610" max="14610" width="13.57421875" style="845" bestFit="1" customWidth="1"/>
    <col min="14611" max="14850" width="11.421875" style="845" customWidth="1"/>
    <col min="14851" max="14851" width="19.8515625" style="845" bestFit="1" customWidth="1"/>
    <col min="14852" max="14852" width="14.421875" style="845" bestFit="1" customWidth="1"/>
    <col min="14853" max="14853" width="12.57421875" style="845" bestFit="1" customWidth="1"/>
    <col min="14854" max="14854" width="14.421875" style="845" bestFit="1" customWidth="1"/>
    <col min="14855" max="14860" width="12.57421875" style="845" bestFit="1" customWidth="1"/>
    <col min="14861" max="14861" width="13.421875" style="845" bestFit="1" customWidth="1"/>
    <col min="14862" max="14862" width="12.57421875" style="845" bestFit="1" customWidth="1"/>
    <col min="14863" max="14863" width="13.421875" style="845" bestFit="1" customWidth="1"/>
    <col min="14864" max="14864" width="14.421875" style="845" bestFit="1" customWidth="1"/>
    <col min="14865" max="14865" width="13.28125" style="845" bestFit="1" customWidth="1"/>
    <col min="14866" max="14866" width="13.57421875" style="845" bestFit="1" customWidth="1"/>
    <col min="14867" max="15106" width="11.421875" style="845" customWidth="1"/>
    <col min="15107" max="15107" width="19.8515625" style="845" bestFit="1" customWidth="1"/>
    <col min="15108" max="15108" width="14.421875" style="845" bestFit="1" customWidth="1"/>
    <col min="15109" max="15109" width="12.57421875" style="845" bestFit="1" customWidth="1"/>
    <col min="15110" max="15110" width="14.421875" style="845" bestFit="1" customWidth="1"/>
    <col min="15111" max="15116" width="12.57421875" style="845" bestFit="1" customWidth="1"/>
    <col min="15117" max="15117" width="13.421875" style="845" bestFit="1" customWidth="1"/>
    <col min="15118" max="15118" width="12.57421875" style="845" bestFit="1" customWidth="1"/>
    <col min="15119" max="15119" width="13.421875" style="845" bestFit="1" customWidth="1"/>
    <col min="15120" max="15120" width="14.421875" style="845" bestFit="1" customWidth="1"/>
    <col min="15121" max="15121" width="13.28125" style="845" bestFit="1" customWidth="1"/>
    <col min="15122" max="15122" width="13.57421875" style="845" bestFit="1" customWidth="1"/>
    <col min="15123" max="15362" width="11.421875" style="845" customWidth="1"/>
    <col min="15363" max="15363" width="19.8515625" style="845" bestFit="1" customWidth="1"/>
    <col min="15364" max="15364" width="14.421875" style="845" bestFit="1" customWidth="1"/>
    <col min="15365" max="15365" width="12.57421875" style="845" bestFit="1" customWidth="1"/>
    <col min="15366" max="15366" width="14.421875" style="845" bestFit="1" customWidth="1"/>
    <col min="15367" max="15372" width="12.57421875" style="845" bestFit="1" customWidth="1"/>
    <col min="15373" max="15373" width="13.421875" style="845" bestFit="1" customWidth="1"/>
    <col min="15374" max="15374" width="12.57421875" style="845" bestFit="1" customWidth="1"/>
    <col min="15375" max="15375" width="13.421875" style="845" bestFit="1" customWidth="1"/>
    <col min="15376" max="15376" width="14.421875" style="845" bestFit="1" customWidth="1"/>
    <col min="15377" max="15377" width="13.28125" style="845" bestFit="1" customWidth="1"/>
    <col min="15378" max="15378" width="13.57421875" style="845" bestFit="1" customWidth="1"/>
    <col min="15379" max="15618" width="11.421875" style="845" customWidth="1"/>
    <col min="15619" max="15619" width="19.8515625" style="845" bestFit="1" customWidth="1"/>
    <col min="15620" max="15620" width="14.421875" style="845" bestFit="1" customWidth="1"/>
    <col min="15621" max="15621" width="12.57421875" style="845" bestFit="1" customWidth="1"/>
    <col min="15622" max="15622" width="14.421875" style="845" bestFit="1" customWidth="1"/>
    <col min="15623" max="15628" width="12.57421875" style="845" bestFit="1" customWidth="1"/>
    <col min="15629" max="15629" width="13.421875" style="845" bestFit="1" customWidth="1"/>
    <col min="15630" max="15630" width="12.57421875" style="845" bestFit="1" customWidth="1"/>
    <col min="15631" max="15631" width="13.421875" style="845" bestFit="1" customWidth="1"/>
    <col min="15632" max="15632" width="14.421875" style="845" bestFit="1" customWidth="1"/>
    <col min="15633" max="15633" width="13.28125" style="845" bestFit="1" customWidth="1"/>
    <col min="15634" max="15634" width="13.57421875" style="845" bestFit="1" customWidth="1"/>
    <col min="15635" max="15874" width="11.421875" style="845" customWidth="1"/>
    <col min="15875" max="15875" width="19.8515625" style="845" bestFit="1" customWidth="1"/>
    <col min="15876" max="15876" width="14.421875" style="845" bestFit="1" customWidth="1"/>
    <col min="15877" max="15877" width="12.57421875" style="845" bestFit="1" customWidth="1"/>
    <col min="15878" max="15878" width="14.421875" style="845" bestFit="1" customWidth="1"/>
    <col min="15879" max="15884" width="12.57421875" style="845" bestFit="1" customWidth="1"/>
    <col min="15885" max="15885" width="13.421875" style="845" bestFit="1" customWidth="1"/>
    <col min="15886" max="15886" width="12.57421875" style="845" bestFit="1" customWidth="1"/>
    <col min="15887" max="15887" width="13.421875" style="845" bestFit="1" customWidth="1"/>
    <col min="15888" max="15888" width="14.421875" style="845" bestFit="1" customWidth="1"/>
    <col min="15889" max="15889" width="13.28125" style="845" bestFit="1" customWidth="1"/>
    <col min="15890" max="15890" width="13.57421875" style="845" bestFit="1" customWidth="1"/>
    <col min="15891" max="16130" width="11.421875" style="845" customWidth="1"/>
    <col min="16131" max="16131" width="19.8515625" style="845" bestFit="1" customWidth="1"/>
    <col min="16132" max="16132" width="14.421875" style="845" bestFit="1" customWidth="1"/>
    <col min="16133" max="16133" width="12.57421875" style="845" bestFit="1" customWidth="1"/>
    <col min="16134" max="16134" width="14.421875" style="845" bestFit="1" customWidth="1"/>
    <col min="16135" max="16140" width="12.57421875" style="845" bestFit="1" customWidth="1"/>
    <col min="16141" max="16141" width="13.421875" style="845" bestFit="1" customWidth="1"/>
    <col min="16142" max="16142" width="12.57421875" style="845" bestFit="1" customWidth="1"/>
    <col min="16143" max="16143" width="13.421875" style="845" bestFit="1" customWidth="1"/>
    <col min="16144" max="16144" width="14.421875" style="845" bestFit="1" customWidth="1"/>
    <col min="16145" max="16145" width="13.28125" style="845" bestFit="1" customWidth="1"/>
    <col min="16146" max="16146" width="13.57421875" style="845" bestFit="1" customWidth="1"/>
    <col min="16147" max="16384" width="11.421875" style="845" customWidth="1"/>
  </cols>
  <sheetData>
    <row r="1" spans="1:17" s="837" customFormat="1" ht="20.25">
      <c r="A1" s="1228" t="s">
        <v>1035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</row>
    <row r="2" spans="1:18" s="837" customFormat="1" ht="27.75">
      <c r="A2" s="838" t="s">
        <v>802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</row>
    <row r="3" spans="1:18" s="837" customFormat="1" ht="20.25">
      <c r="A3" s="1333">
        <v>43982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  <c r="M3" s="1333"/>
      <c r="N3" s="1333"/>
      <c r="O3" s="1333"/>
      <c r="P3" s="1333"/>
      <c r="Q3" s="1333"/>
      <c r="R3" s="1333"/>
    </row>
    <row r="4" spans="1:18" s="837" customFormat="1" ht="18.75">
      <c r="A4" s="840" t="s">
        <v>70</v>
      </c>
      <c r="B4" s="840"/>
      <c r="C4" s="840"/>
      <c r="D4" s="840"/>
      <c r="E4" s="840"/>
      <c r="F4" s="840"/>
      <c r="G4" s="841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</row>
    <row r="5" spans="1:18" s="837" customFormat="1" ht="10.5" customHeight="1">
      <c r="A5" s="840"/>
      <c r="B5" s="840"/>
      <c r="C5" s="840"/>
      <c r="D5" s="840"/>
      <c r="E5" s="840"/>
      <c r="F5" s="840"/>
      <c r="G5" s="841"/>
      <c r="H5" s="840"/>
      <c r="I5" s="840"/>
      <c r="J5" s="840"/>
      <c r="K5" s="840"/>
      <c r="L5" s="840"/>
      <c r="M5" s="840"/>
      <c r="N5" s="840"/>
      <c r="O5" s="840"/>
      <c r="P5" s="840"/>
      <c r="Q5" s="840"/>
      <c r="R5" s="840"/>
    </row>
    <row r="6" spans="1:18" s="837" customFormat="1" ht="21" customHeight="1">
      <c r="A6" s="1334" t="s">
        <v>803</v>
      </c>
      <c r="B6" s="1336" t="s">
        <v>96</v>
      </c>
      <c r="C6" s="1336" t="s">
        <v>97</v>
      </c>
      <c r="D6" s="1338" t="s">
        <v>93</v>
      </c>
      <c r="E6" s="1339"/>
      <c r="F6" s="1339"/>
      <c r="G6" s="1339" t="s">
        <v>71</v>
      </c>
      <c r="H6" s="1339"/>
      <c r="I6" s="1339"/>
      <c r="J6" s="1339" t="s">
        <v>91</v>
      </c>
      <c r="K6" s="1339"/>
      <c r="L6" s="1339"/>
      <c r="M6" s="1339" t="s">
        <v>73</v>
      </c>
      <c r="N6" s="1339"/>
      <c r="O6" s="1339"/>
      <c r="P6" s="1339" t="s">
        <v>75</v>
      </c>
      <c r="Q6" s="1339"/>
      <c r="R6" s="1340"/>
    </row>
    <row r="7" spans="1:18" s="837" customFormat="1" ht="15.75" customHeight="1">
      <c r="A7" s="1335"/>
      <c r="B7" s="1337" t="s">
        <v>97</v>
      </c>
      <c r="C7" s="1337" t="s">
        <v>97</v>
      </c>
      <c r="D7" s="842" t="s">
        <v>804</v>
      </c>
      <c r="E7" s="842" t="s">
        <v>805</v>
      </c>
      <c r="F7" s="842" t="s">
        <v>806</v>
      </c>
      <c r="G7" s="842" t="s">
        <v>804</v>
      </c>
      <c r="H7" s="842" t="s">
        <v>805</v>
      </c>
      <c r="I7" s="842" t="s">
        <v>806</v>
      </c>
      <c r="J7" s="842" t="s">
        <v>804</v>
      </c>
      <c r="K7" s="842" t="s">
        <v>805</v>
      </c>
      <c r="L7" s="842" t="s">
        <v>806</v>
      </c>
      <c r="M7" s="842" t="s">
        <v>804</v>
      </c>
      <c r="N7" s="842" t="s">
        <v>805</v>
      </c>
      <c r="O7" s="842" t="s">
        <v>806</v>
      </c>
      <c r="P7" s="843" t="s">
        <v>804</v>
      </c>
      <c r="Q7" s="843" t="s">
        <v>805</v>
      </c>
      <c r="R7" s="844" t="s">
        <v>806</v>
      </c>
    </row>
    <row r="8" spans="1:18" ht="13.5">
      <c r="A8" s="143" t="s">
        <v>2</v>
      </c>
      <c r="B8" s="143" t="s">
        <v>232</v>
      </c>
      <c r="C8" s="143" t="s">
        <v>232</v>
      </c>
      <c r="D8" s="144">
        <v>30062.88524</v>
      </c>
      <c r="E8" s="145">
        <v>0</v>
      </c>
      <c r="F8" s="145">
        <v>30062.88524</v>
      </c>
      <c r="G8" s="145">
        <v>0</v>
      </c>
      <c r="H8" s="145">
        <v>0</v>
      </c>
      <c r="I8" s="145">
        <v>0</v>
      </c>
      <c r="J8" s="145">
        <v>936.98687</v>
      </c>
      <c r="K8" s="145">
        <v>0.04904</v>
      </c>
      <c r="L8" s="145">
        <v>937.0359100000001</v>
      </c>
      <c r="M8" s="145">
        <v>2015.9513</v>
      </c>
      <c r="N8" s="145">
        <v>10.54726</v>
      </c>
      <c r="O8" s="145">
        <v>2026.49856</v>
      </c>
      <c r="P8" s="145">
        <v>2952.93817</v>
      </c>
      <c r="Q8" s="145">
        <v>10.596300000000001</v>
      </c>
      <c r="R8" s="146">
        <v>2963.53447</v>
      </c>
    </row>
    <row r="9" spans="1:18" ht="13.5">
      <c r="A9" s="143" t="s">
        <v>807</v>
      </c>
      <c r="B9" s="846"/>
      <c r="C9" s="846"/>
      <c r="D9" s="144">
        <v>30062.88524</v>
      </c>
      <c r="E9" s="145">
        <v>0</v>
      </c>
      <c r="F9" s="145">
        <v>30062.88524</v>
      </c>
      <c r="G9" s="145">
        <v>0</v>
      </c>
      <c r="H9" s="145">
        <v>0</v>
      </c>
      <c r="I9" s="145">
        <v>0</v>
      </c>
      <c r="J9" s="145">
        <v>936.98687</v>
      </c>
      <c r="K9" s="145">
        <v>0.04904</v>
      </c>
      <c r="L9" s="145">
        <v>937.0359100000001</v>
      </c>
      <c r="M9" s="145">
        <v>2015.9513</v>
      </c>
      <c r="N9" s="145">
        <v>10.54726</v>
      </c>
      <c r="O9" s="145">
        <v>2026.49856</v>
      </c>
      <c r="P9" s="145">
        <v>2952.93817</v>
      </c>
      <c r="Q9" s="145">
        <v>10.596300000000001</v>
      </c>
      <c r="R9" s="146">
        <v>2963.53447</v>
      </c>
    </row>
    <row r="10" spans="1:18" ht="13.5">
      <c r="A10" s="143" t="s">
        <v>3</v>
      </c>
      <c r="B10" s="143" t="s">
        <v>211</v>
      </c>
      <c r="C10" s="143" t="s">
        <v>211</v>
      </c>
      <c r="D10" s="144">
        <v>16741.18694</v>
      </c>
      <c r="E10" s="145">
        <v>0</v>
      </c>
      <c r="F10" s="145">
        <v>16741.18694</v>
      </c>
      <c r="G10" s="145">
        <v>0</v>
      </c>
      <c r="H10" s="145">
        <v>0</v>
      </c>
      <c r="I10" s="145">
        <v>0</v>
      </c>
      <c r="J10" s="145">
        <v>1882.8549300000002</v>
      </c>
      <c r="K10" s="145">
        <v>2.30784</v>
      </c>
      <c r="L10" s="145">
        <v>1885.16277</v>
      </c>
      <c r="M10" s="145">
        <v>2832.77546</v>
      </c>
      <c r="N10" s="145">
        <v>0</v>
      </c>
      <c r="O10" s="145">
        <v>2832.77546</v>
      </c>
      <c r="P10" s="145">
        <v>4715.630389999999</v>
      </c>
      <c r="Q10" s="145">
        <v>2.30784</v>
      </c>
      <c r="R10" s="146">
        <v>4717.938230000001</v>
      </c>
    </row>
    <row r="11" spans="1:18" ht="13.5">
      <c r="A11" s="147"/>
      <c r="B11" s="143" t="s">
        <v>102</v>
      </c>
      <c r="C11" s="143" t="s">
        <v>102</v>
      </c>
      <c r="D11" s="144">
        <v>59610.09728000001</v>
      </c>
      <c r="E11" s="145">
        <v>0</v>
      </c>
      <c r="F11" s="145">
        <v>59610.09728000001</v>
      </c>
      <c r="G11" s="145">
        <v>0.00783</v>
      </c>
      <c r="H11" s="145">
        <v>0.00086</v>
      </c>
      <c r="I11" s="145">
        <v>0.00869</v>
      </c>
      <c r="J11" s="145">
        <v>3022.6914500000003</v>
      </c>
      <c r="K11" s="145">
        <v>121.15139000000002</v>
      </c>
      <c r="L11" s="145">
        <v>3143.8428400000003</v>
      </c>
      <c r="M11" s="145">
        <v>9753.855469999999</v>
      </c>
      <c r="N11" s="145">
        <v>76.33525999999999</v>
      </c>
      <c r="O11" s="145">
        <v>9830.19073</v>
      </c>
      <c r="P11" s="145">
        <v>12776.554750000001</v>
      </c>
      <c r="Q11" s="145">
        <v>197.48751000000001</v>
      </c>
      <c r="R11" s="146">
        <v>12974.04226</v>
      </c>
    </row>
    <row r="12" spans="1:18" ht="13.5">
      <c r="A12" s="147"/>
      <c r="B12" s="147"/>
      <c r="C12" s="148" t="s">
        <v>174</v>
      </c>
      <c r="D12" s="149">
        <v>747.44782</v>
      </c>
      <c r="E12" s="150">
        <v>0</v>
      </c>
      <c r="F12" s="150">
        <v>747.44782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1">
        <v>0</v>
      </c>
    </row>
    <row r="13" spans="1:18" ht="13.5">
      <c r="A13" s="147"/>
      <c r="B13" s="143" t="s">
        <v>103</v>
      </c>
      <c r="C13" s="143" t="s">
        <v>104</v>
      </c>
      <c r="D13" s="144">
        <v>180235.88752000002</v>
      </c>
      <c r="E13" s="145">
        <v>0</v>
      </c>
      <c r="F13" s="145">
        <v>180235.88752000002</v>
      </c>
      <c r="G13" s="145">
        <v>0.07195</v>
      </c>
      <c r="H13" s="145">
        <v>0</v>
      </c>
      <c r="I13" s="145">
        <v>0.07195</v>
      </c>
      <c r="J13" s="145">
        <v>6503.80926</v>
      </c>
      <c r="K13" s="145">
        <v>459.83637000000004</v>
      </c>
      <c r="L13" s="145">
        <v>6963.645630000001</v>
      </c>
      <c r="M13" s="145">
        <v>19304.253210000003</v>
      </c>
      <c r="N13" s="145">
        <v>899.8156300000002</v>
      </c>
      <c r="O13" s="145">
        <v>20204.06884</v>
      </c>
      <c r="P13" s="145">
        <v>25808.134420000002</v>
      </c>
      <c r="Q13" s="145">
        <v>1359.652</v>
      </c>
      <c r="R13" s="146">
        <v>27167.78642</v>
      </c>
    </row>
    <row r="14" spans="1:18" ht="13.5">
      <c r="A14" s="147"/>
      <c r="B14" s="147"/>
      <c r="C14" s="148" t="s">
        <v>212</v>
      </c>
      <c r="D14" s="149">
        <v>15230.33246</v>
      </c>
      <c r="E14" s="150">
        <v>0</v>
      </c>
      <c r="F14" s="150">
        <v>15230.33246</v>
      </c>
      <c r="G14" s="150">
        <v>0</v>
      </c>
      <c r="H14" s="150">
        <v>0</v>
      </c>
      <c r="I14" s="150">
        <v>0</v>
      </c>
      <c r="J14" s="150">
        <v>1981.53852</v>
      </c>
      <c r="K14" s="150">
        <v>0</v>
      </c>
      <c r="L14" s="150">
        <v>1981.53852</v>
      </c>
      <c r="M14" s="150">
        <v>828.08521</v>
      </c>
      <c r="N14" s="150">
        <v>0</v>
      </c>
      <c r="O14" s="150">
        <v>828.08521</v>
      </c>
      <c r="P14" s="150">
        <v>2809.62373</v>
      </c>
      <c r="Q14" s="150">
        <v>0</v>
      </c>
      <c r="R14" s="151">
        <v>2809.62373</v>
      </c>
    </row>
    <row r="15" spans="1:18" ht="13.5">
      <c r="A15" s="147"/>
      <c r="B15" s="147"/>
      <c r="C15" s="148" t="s">
        <v>233</v>
      </c>
      <c r="D15" s="149">
        <v>1583.36919</v>
      </c>
      <c r="E15" s="150">
        <v>0</v>
      </c>
      <c r="F15" s="150">
        <v>1583.36919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1">
        <v>0</v>
      </c>
    </row>
    <row r="16" spans="1:18" ht="13.5">
      <c r="A16" s="147"/>
      <c r="B16" s="143" t="s">
        <v>213</v>
      </c>
      <c r="C16" s="143" t="s">
        <v>213</v>
      </c>
      <c r="D16" s="144">
        <v>2073.64453</v>
      </c>
      <c r="E16" s="145">
        <v>0</v>
      </c>
      <c r="F16" s="145">
        <v>2073.64453</v>
      </c>
      <c r="G16" s="145">
        <v>0</v>
      </c>
      <c r="H16" s="145">
        <v>0</v>
      </c>
      <c r="I16" s="145">
        <v>0</v>
      </c>
      <c r="J16" s="145">
        <v>394.25397</v>
      </c>
      <c r="K16" s="145">
        <v>0.001</v>
      </c>
      <c r="L16" s="145">
        <v>394.25496999999996</v>
      </c>
      <c r="M16" s="145">
        <v>202.95824</v>
      </c>
      <c r="N16" s="145">
        <v>0</v>
      </c>
      <c r="O16" s="145">
        <v>202.95824</v>
      </c>
      <c r="P16" s="145">
        <v>597.2122099999999</v>
      </c>
      <c r="Q16" s="145">
        <v>0.001</v>
      </c>
      <c r="R16" s="146">
        <v>597.21321</v>
      </c>
    </row>
    <row r="17" spans="1:18" ht="13.5">
      <c r="A17" s="143" t="s">
        <v>808</v>
      </c>
      <c r="B17" s="846"/>
      <c r="C17" s="846"/>
      <c r="D17" s="144">
        <v>276221.96573999996</v>
      </c>
      <c r="E17" s="145">
        <v>0</v>
      </c>
      <c r="F17" s="145">
        <v>276221.96573999996</v>
      </c>
      <c r="G17" s="145">
        <v>0.07978</v>
      </c>
      <c r="H17" s="145">
        <v>0.00086</v>
      </c>
      <c r="I17" s="145">
        <v>0.08064</v>
      </c>
      <c r="J17" s="145">
        <v>13785.148130000001</v>
      </c>
      <c r="K17" s="145">
        <v>583.2966000000001</v>
      </c>
      <c r="L17" s="145">
        <v>14368.444730000003</v>
      </c>
      <c r="M17" s="145">
        <v>32921.92759</v>
      </c>
      <c r="N17" s="145">
        <v>976.1508900000001</v>
      </c>
      <c r="O17" s="145">
        <v>33898.078480000004</v>
      </c>
      <c r="P17" s="145">
        <v>46707.1555</v>
      </c>
      <c r="Q17" s="145">
        <v>1559.4483500000001</v>
      </c>
      <c r="R17" s="146">
        <v>48266.60385</v>
      </c>
    </row>
    <row r="18" spans="1:18" ht="13.5">
      <c r="A18" s="143" t="s">
        <v>66</v>
      </c>
      <c r="B18" s="143" t="s">
        <v>105</v>
      </c>
      <c r="C18" s="143" t="s">
        <v>105</v>
      </c>
      <c r="D18" s="144">
        <v>56474.88195</v>
      </c>
      <c r="E18" s="145">
        <v>15.99738</v>
      </c>
      <c r="F18" s="145">
        <v>56490.879329999996</v>
      </c>
      <c r="G18" s="145">
        <v>2.19604</v>
      </c>
      <c r="H18" s="145">
        <v>2.9999999999999997E-05</v>
      </c>
      <c r="I18" s="145">
        <v>2.19607</v>
      </c>
      <c r="J18" s="145">
        <v>10867.72198</v>
      </c>
      <c r="K18" s="145">
        <v>327.36920000000003</v>
      </c>
      <c r="L18" s="145">
        <v>11195.09118</v>
      </c>
      <c r="M18" s="145">
        <v>30353.98365</v>
      </c>
      <c r="N18" s="145">
        <v>783.7044000000001</v>
      </c>
      <c r="O18" s="145">
        <v>31137.688049999997</v>
      </c>
      <c r="P18" s="145">
        <v>41223.90167</v>
      </c>
      <c r="Q18" s="145">
        <v>1111.07363</v>
      </c>
      <c r="R18" s="146">
        <v>42334.975300000006</v>
      </c>
    </row>
    <row r="19" spans="1:18" ht="13.5">
      <c r="A19" s="147"/>
      <c r="B19" s="147"/>
      <c r="C19" s="148" t="s">
        <v>316</v>
      </c>
      <c r="D19" s="149">
        <v>5193.11582</v>
      </c>
      <c r="E19" s="150">
        <v>0</v>
      </c>
      <c r="F19" s="150">
        <v>5193.11582</v>
      </c>
      <c r="G19" s="150">
        <v>0</v>
      </c>
      <c r="H19" s="150">
        <v>0</v>
      </c>
      <c r="I19" s="150">
        <v>0</v>
      </c>
      <c r="J19" s="150">
        <v>464.53373</v>
      </c>
      <c r="K19" s="150">
        <v>8.94303</v>
      </c>
      <c r="L19" s="150">
        <v>473.47676</v>
      </c>
      <c r="M19" s="150">
        <v>566.4106800000001</v>
      </c>
      <c r="N19" s="150">
        <v>0.00044</v>
      </c>
      <c r="O19" s="150">
        <v>566.41112</v>
      </c>
      <c r="P19" s="150">
        <v>1030.94441</v>
      </c>
      <c r="Q19" s="150">
        <v>8.943470000000001</v>
      </c>
      <c r="R19" s="151">
        <v>1039.88788</v>
      </c>
    </row>
    <row r="20" spans="1:18" ht="13.5">
      <c r="A20" s="147"/>
      <c r="B20" s="143" t="s">
        <v>106</v>
      </c>
      <c r="C20" s="143" t="s">
        <v>106</v>
      </c>
      <c r="D20" s="144">
        <v>54921.92529</v>
      </c>
      <c r="E20" s="145">
        <v>0</v>
      </c>
      <c r="F20" s="145">
        <v>54921.92529</v>
      </c>
      <c r="G20" s="145">
        <v>1.33095</v>
      </c>
      <c r="H20" s="145">
        <v>0</v>
      </c>
      <c r="I20" s="145">
        <v>1.33095</v>
      </c>
      <c r="J20" s="145">
        <v>2916.1131500000006</v>
      </c>
      <c r="K20" s="145">
        <v>39.06914</v>
      </c>
      <c r="L20" s="145">
        <v>2955.18229</v>
      </c>
      <c r="M20" s="145">
        <v>3599.403</v>
      </c>
      <c r="N20" s="145">
        <v>52.78443</v>
      </c>
      <c r="O20" s="145">
        <v>3652.18743</v>
      </c>
      <c r="P20" s="145">
        <v>6516.847100000001</v>
      </c>
      <c r="Q20" s="145">
        <v>91.85357</v>
      </c>
      <c r="R20" s="146">
        <v>6608.70067</v>
      </c>
    </row>
    <row r="21" spans="1:18" ht="13.5">
      <c r="A21" s="147"/>
      <c r="B21" s="143" t="s">
        <v>301</v>
      </c>
      <c r="C21" s="143" t="s">
        <v>302</v>
      </c>
      <c r="D21" s="144">
        <v>5299.076410000001</v>
      </c>
      <c r="E21" s="145">
        <v>0</v>
      </c>
      <c r="F21" s="145">
        <v>5299.076410000001</v>
      </c>
      <c r="G21" s="145">
        <v>0</v>
      </c>
      <c r="H21" s="145">
        <v>0</v>
      </c>
      <c r="I21" s="145">
        <v>0</v>
      </c>
      <c r="J21" s="145">
        <v>185.33066</v>
      </c>
      <c r="K21" s="145">
        <v>0</v>
      </c>
      <c r="L21" s="145">
        <v>185.33066</v>
      </c>
      <c r="M21" s="145">
        <v>145.77632999999997</v>
      </c>
      <c r="N21" s="145">
        <v>0</v>
      </c>
      <c r="O21" s="145">
        <v>145.77632999999997</v>
      </c>
      <c r="P21" s="145">
        <v>331.10699</v>
      </c>
      <c r="Q21" s="145">
        <v>0</v>
      </c>
      <c r="R21" s="146">
        <v>331.10699</v>
      </c>
    </row>
    <row r="22" spans="1:18" ht="13.5">
      <c r="A22" s="147"/>
      <c r="B22" s="143" t="s">
        <v>317</v>
      </c>
      <c r="C22" s="143" t="s">
        <v>318</v>
      </c>
      <c r="D22" s="144">
        <v>12218.249880000001</v>
      </c>
      <c r="E22" s="145">
        <v>0</v>
      </c>
      <c r="F22" s="145">
        <v>12218.249880000001</v>
      </c>
      <c r="G22" s="145">
        <v>0</v>
      </c>
      <c r="H22" s="145">
        <v>0</v>
      </c>
      <c r="I22" s="145">
        <v>0</v>
      </c>
      <c r="J22" s="145">
        <v>1105.97497</v>
      </c>
      <c r="K22" s="145">
        <v>89.02765</v>
      </c>
      <c r="L22" s="145">
        <v>1195.0026200000002</v>
      </c>
      <c r="M22" s="145">
        <v>7522.84223</v>
      </c>
      <c r="N22" s="145">
        <v>5.9999999999999995E-05</v>
      </c>
      <c r="O22" s="145">
        <v>7522.84229</v>
      </c>
      <c r="P22" s="145">
        <v>8628.817200000001</v>
      </c>
      <c r="Q22" s="145">
        <v>89.02770999999998</v>
      </c>
      <c r="R22" s="146">
        <v>8717.84491</v>
      </c>
    </row>
    <row r="23" spans="1:18" ht="13.5">
      <c r="A23" s="143" t="s">
        <v>809</v>
      </c>
      <c r="B23" s="846"/>
      <c r="C23" s="846"/>
      <c r="D23" s="144">
        <v>134107.24935</v>
      </c>
      <c r="E23" s="145">
        <v>15.99738</v>
      </c>
      <c r="F23" s="145">
        <v>134123.24672999998</v>
      </c>
      <c r="G23" s="145">
        <v>3.5269899999999996</v>
      </c>
      <c r="H23" s="145">
        <v>2.9999999999999997E-05</v>
      </c>
      <c r="I23" s="145">
        <v>3.5270200000000003</v>
      </c>
      <c r="J23" s="145">
        <v>15539.674490000001</v>
      </c>
      <c r="K23" s="145">
        <v>464.40902</v>
      </c>
      <c r="L23" s="145">
        <v>16004.083510000002</v>
      </c>
      <c r="M23" s="145">
        <v>42188.415890000004</v>
      </c>
      <c r="N23" s="145">
        <v>836.4893300000001</v>
      </c>
      <c r="O23" s="145">
        <v>43024.90522</v>
      </c>
      <c r="P23" s="145">
        <v>57731.61737000001</v>
      </c>
      <c r="Q23" s="145">
        <v>1300.89838</v>
      </c>
      <c r="R23" s="146">
        <v>59032.51575000001</v>
      </c>
    </row>
    <row r="24" spans="1:18" ht="13.5">
      <c r="A24" s="143" t="s">
        <v>5</v>
      </c>
      <c r="B24" s="143" t="s">
        <v>5</v>
      </c>
      <c r="C24" s="143" t="s">
        <v>5</v>
      </c>
      <c r="D24" s="144">
        <v>384639.55996999994</v>
      </c>
      <c r="E24" s="145">
        <v>7.5854</v>
      </c>
      <c r="F24" s="145">
        <v>384647.1453699999</v>
      </c>
      <c r="G24" s="145">
        <v>1.1381199999999998</v>
      </c>
      <c r="H24" s="145">
        <v>0.00505</v>
      </c>
      <c r="I24" s="145">
        <v>1.14317</v>
      </c>
      <c r="J24" s="145">
        <v>16878.996179999995</v>
      </c>
      <c r="K24" s="145">
        <v>1126.40185</v>
      </c>
      <c r="L24" s="145">
        <v>18005.39803</v>
      </c>
      <c r="M24" s="145">
        <v>212158.59580999997</v>
      </c>
      <c r="N24" s="145">
        <v>2940.7113</v>
      </c>
      <c r="O24" s="145">
        <v>215099.30711</v>
      </c>
      <c r="P24" s="145">
        <v>229038.73010999997</v>
      </c>
      <c r="Q24" s="145">
        <v>4067.1182000000003</v>
      </c>
      <c r="R24" s="146">
        <v>233105.84831000003</v>
      </c>
    </row>
    <row r="25" spans="1:18" ht="13.5">
      <c r="A25" s="147"/>
      <c r="B25" s="147"/>
      <c r="C25" s="148" t="s">
        <v>107</v>
      </c>
      <c r="D25" s="149">
        <v>126216.18416</v>
      </c>
      <c r="E25" s="150">
        <v>148.26871</v>
      </c>
      <c r="F25" s="150">
        <v>126364.45287000001</v>
      </c>
      <c r="G25" s="150">
        <v>2.03775</v>
      </c>
      <c r="H25" s="150">
        <v>0</v>
      </c>
      <c r="I25" s="150">
        <v>2.03775</v>
      </c>
      <c r="J25" s="150">
        <v>7279.20533</v>
      </c>
      <c r="K25" s="150">
        <v>1074.00684</v>
      </c>
      <c r="L25" s="150">
        <v>8353.212170000003</v>
      </c>
      <c r="M25" s="150">
        <v>101781.21979999999</v>
      </c>
      <c r="N25" s="150">
        <v>2161.08842</v>
      </c>
      <c r="O25" s="150">
        <v>103942.30821999999</v>
      </c>
      <c r="P25" s="150">
        <v>109062.46287999999</v>
      </c>
      <c r="Q25" s="150">
        <v>3235.0952599999996</v>
      </c>
      <c r="R25" s="151">
        <v>112297.55814</v>
      </c>
    </row>
    <row r="26" spans="1:18" ht="13.5">
      <c r="A26" s="147"/>
      <c r="B26" s="147"/>
      <c r="C26" s="148" t="s">
        <v>214</v>
      </c>
      <c r="D26" s="149">
        <v>78033.64946</v>
      </c>
      <c r="E26" s="150">
        <v>29.75383</v>
      </c>
      <c r="F26" s="150">
        <v>78063.40328999999</v>
      </c>
      <c r="G26" s="150">
        <v>0</v>
      </c>
      <c r="H26" s="150">
        <v>0</v>
      </c>
      <c r="I26" s="150">
        <v>0</v>
      </c>
      <c r="J26" s="150">
        <v>1570.6312999999998</v>
      </c>
      <c r="K26" s="150">
        <v>0</v>
      </c>
      <c r="L26" s="150">
        <v>1570.6312999999998</v>
      </c>
      <c r="M26" s="150">
        <v>2908.38805</v>
      </c>
      <c r="N26" s="150">
        <v>0</v>
      </c>
      <c r="O26" s="150">
        <v>2908.38805</v>
      </c>
      <c r="P26" s="150">
        <v>4479.01935</v>
      </c>
      <c r="Q26" s="150">
        <v>0</v>
      </c>
      <c r="R26" s="151">
        <v>4479.0193500000005</v>
      </c>
    </row>
    <row r="27" spans="1:18" ht="13.5">
      <c r="A27" s="147"/>
      <c r="B27" s="147"/>
      <c r="C27" s="148" t="s">
        <v>108</v>
      </c>
      <c r="D27" s="149">
        <v>139959.60133</v>
      </c>
      <c r="E27" s="150">
        <v>333.96914000000004</v>
      </c>
      <c r="F27" s="150">
        <v>140293.57047</v>
      </c>
      <c r="G27" s="150">
        <v>0.15794</v>
      </c>
      <c r="H27" s="150">
        <v>0</v>
      </c>
      <c r="I27" s="150">
        <v>0.15794</v>
      </c>
      <c r="J27" s="150">
        <v>5877.4083900000005</v>
      </c>
      <c r="K27" s="150">
        <v>318.01164</v>
      </c>
      <c r="L27" s="150">
        <v>6195.42003</v>
      </c>
      <c r="M27" s="150">
        <v>37765.30826</v>
      </c>
      <c r="N27" s="150">
        <v>284.1155</v>
      </c>
      <c r="O27" s="150">
        <v>38049.42376</v>
      </c>
      <c r="P27" s="150">
        <v>43642.87459</v>
      </c>
      <c r="Q27" s="150">
        <v>602.12714</v>
      </c>
      <c r="R27" s="151">
        <v>44245.00173</v>
      </c>
    </row>
    <row r="28" spans="1:18" ht="13.5">
      <c r="A28" s="147"/>
      <c r="B28" s="147"/>
      <c r="C28" s="148" t="s">
        <v>234</v>
      </c>
      <c r="D28" s="149">
        <v>20340.17721</v>
      </c>
      <c r="E28" s="150">
        <v>0</v>
      </c>
      <c r="F28" s="150">
        <v>20340.17721</v>
      </c>
      <c r="G28" s="150">
        <v>0</v>
      </c>
      <c r="H28" s="150">
        <v>0</v>
      </c>
      <c r="I28" s="150">
        <v>0</v>
      </c>
      <c r="J28" s="150">
        <v>2119.7876</v>
      </c>
      <c r="K28" s="150">
        <v>389.18805</v>
      </c>
      <c r="L28" s="150">
        <v>2508.9756500000003</v>
      </c>
      <c r="M28" s="150">
        <v>3817.4584000000004</v>
      </c>
      <c r="N28" s="150">
        <v>102.58059</v>
      </c>
      <c r="O28" s="150">
        <v>3920.03899</v>
      </c>
      <c r="P28" s="150">
        <v>5937.246</v>
      </c>
      <c r="Q28" s="150">
        <v>491.76863999999995</v>
      </c>
      <c r="R28" s="151">
        <v>6429.01464</v>
      </c>
    </row>
    <row r="29" spans="1:18" ht="13.5">
      <c r="A29" s="147"/>
      <c r="B29" s="147"/>
      <c r="C29" s="148" t="s">
        <v>162</v>
      </c>
      <c r="D29" s="149">
        <v>67623.21293000001</v>
      </c>
      <c r="E29" s="150">
        <v>0</v>
      </c>
      <c r="F29" s="150">
        <v>67623.21293000001</v>
      </c>
      <c r="G29" s="150">
        <v>0</v>
      </c>
      <c r="H29" s="150">
        <v>0</v>
      </c>
      <c r="I29" s="150">
        <v>0</v>
      </c>
      <c r="J29" s="150">
        <v>3349.99028</v>
      </c>
      <c r="K29" s="150">
        <v>8.01911</v>
      </c>
      <c r="L29" s="150">
        <v>3358.00939</v>
      </c>
      <c r="M29" s="150">
        <v>8222.90907</v>
      </c>
      <c r="N29" s="150">
        <v>0</v>
      </c>
      <c r="O29" s="150">
        <v>8222.90907</v>
      </c>
      <c r="P29" s="150">
        <v>11572.89935</v>
      </c>
      <c r="Q29" s="150">
        <v>8.01911</v>
      </c>
      <c r="R29" s="151">
        <v>11580.91846</v>
      </c>
    </row>
    <row r="30" spans="1:18" ht="13.5">
      <c r="A30" s="147"/>
      <c r="B30" s="147"/>
      <c r="C30" s="148" t="s">
        <v>215</v>
      </c>
      <c r="D30" s="149">
        <v>81747.71629000001</v>
      </c>
      <c r="E30" s="150">
        <v>0</v>
      </c>
      <c r="F30" s="150">
        <v>81747.71629000001</v>
      </c>
      <c r="G30" s="150">
        <v>0</v>
      </c>
      <c r="H30" s="150">
        <v>0</v>
      </c>
      <c r="I30" s="150">
        <v>0</v>
      </c>
      <c r="J30" s="150">
        <v>2627.04023</v>
      </c>
      <c r="K30" s="150">
        <v>13.45334</v>
      </c>
      <c r="L30" s="150">
        <v>2640.49357</v>
      </c>
      <c r="M30" s="150">
        <v>7698.865019999999</v>
      </c>
      <c r="N30" s="150">
        <v>189.15385999999998</v>
      </c>
      <c r="O30" s="150">
        <v>7888.01888</v>
      </c>
      <c r="P30" s="150">
        <v>10325.90525</v>
      </c>
      <c r="Q30" s="150">
        <v>202.6072</v>
      </c>
      <c r="R30" s="151">
        <v>10528.512449999998</v>
      </c>
    </row>
    <row r="31" spans="1:18" ht="13.5">
      <c r="A31" s="147"/>
      <c r="B31" s="147"/>
      <c r="C31" s="148" t="s">
        <v>216</v>
      </c>
      <c r="D31" s="149">
        <v>38066.339799999994</v>
      </c>
      <c r="E31" s="150">
        <v>0</v>
      </c>
      <c r="F31" s="150">
        <v>38066.339799999994</v>
      </c>
      <c r="G31" s="150">
        <v>0</v>
      </c>
      <c r="H31" s="150">
        <v>0</v>
      </c>
      <c r="I31" s="150">
        <v>0</v>
      </c>
      <c r="J31" s="150">
        <v>1113.47252</v>
      </c>
      <c r="K31" s="150">
        <v>1.93987</v>
      </c>
      <c r="L31" s="150">
        <v>1115.41239</v>
      </c>
      <c r="M31" s="150">
        <v>2746.75985</v>
      </c>
      <c r="N31" s="150">
        <v>0</v>
      </c>
      <c r="O31" s="150">
        <v>2746.75985</v>
      </c>
      <c r="P31" s="150">
        <v>3860.23237</v>
      </c>
      <c r="Q31" s="150">
        <v>1.93987</v>
      </c>
      <c r="R31" s="151">
        <v>3862.1722400000003</v>
      </c>
    </row>
    <row r="32" spans="1:18" ht="13.5">
      <c r="A32" s="147"/>
      <c r="B32" s="147"/>
      <c r="C32" s="148" t="s">
        <v>303</v>
      </c>
      <c r="D32" s="149">
        <v>9873.64407</v>
      </c>
      <c r="E32" s="150">
        <v>0</v>
      </c>
      <c r="F32" s="150">
        <v>9873.64407</v>
      </c>
      <c r="G32" s="150">
        <v>0</v>
      </c>
      <c r="H32" s="150">
        <v>0</v>
      </c>
      <c r="I32" s="150">
        <v>0</v>
      </c>
      <c r="J32" s="150">
        <v>157.52357</v>
      </c>
      <c r="K32" s="150">
        <v>0.13235</v>
      </c>
      <c r="L32" s="150">
        <v>157.65592</v>
      </c>
      <c r="M32" s="150">
        <v>875.83371</v>
      </c>
      <c r="N32" s="150">
        <v>0.00796</v>
      </c>
      <c r="O32" s="150">
        <v>875.8416699999999</v>
      </c>
      <c r="P32" s="150">
        <v>1033.35728</v>
      </c>
      <c r="Q32" s="150">
        <v>0.14031</v>
      </c>
      <c r="R32" s="151">
        <v>1033.4975900000002</v>
      </c>
    </row>
    <row r="33" spans="1:18" ht="13.5">
      <c r="A33" s="147"/>
      <c r="B33" s="147"/>
      <c r="C33" s="148" t="s">
        <v>217</v>
      </c>
      <c r="D33" s="149">
        <v>34051.99443</v>
      </c>
      <c r="E33" s="150">
        <v>0</v>
      </c>
      <c r="F33" s="150">
        <v>34051.99443</v>
      </c>
      <c r="G33" s="150">
        <v>0</v>
      </c>
      <c r="H33" s="150">
        <v>0</v>
      </c>
      <c r="I33" s="150">
        <v>0</v>
      </c>
      <c r="J33" s="150">
        <v>1752.7411000000002</v>
      </c>
      <c r="K33" s="150">
        <v>29.496669999999998</v>
      </c>
      <c r="L33" s="150">
        <v>1782.23777</v>
      </c>
      <c r="M33" s="150">
        <v>4074.70765</v>
      </c>
      <c r="N33" s="150">
        <v>0</v>
      </c>
      <c r="O33" s="150">
        <v>4074.70765</v>
      </c>
      <c r="P33" s="150">
        <v>5827.44875</v>
      </c>
      <c r="Q33" s="150">
        <v>29.496669999999998</v>
      </c>
      <c r="R33" s="151">
        <v>5856.94542</v>
      </c>
    </row>
    <row r="34" spans="1:18" ht="13.5">
      <c r="A34" s="147"/>
      <c r="B34" s="147"/>
      <c r="C34" s="148" t="s">
        <v>235</v>
      </c>
      <c r="D34" s="149">
        <v>13528.40457</v>
      </c>
      <c r="E34" s="150">
        <v>506.67242</v>
      </c>
      <c r="F34" s="150">
        <v>14035.076989999998</v>
      </c>
      <c r="G34" s="150">
        <v>0</v>
      </c>
      <c r="H34" s="150">
        <v>0</v>
      </c>
      <c r="I34" s="150">
        <v>0</v>
      </c>
      <c r="J34" s="150">
        <v>4681.8543899999995</v>
      </c>
      <c r="K34" s="150">
        <v>1483.90976</v>
      </c>
      <c r="L34" s="150">
        <v>6165.76415</v>
      </c>
      <c r="M34" s="150">
        <v>29557.15453</v>
      </c>
      <c r="N34" s="150">
        <v>1479.9573799999998</v>
      </c>
      <c r="O34" s="150">
        <v>31037.11191</v>
      </c>
      <c r="P34" s="150">
        <v>34239.00892</v>
      </c>
      <c r="Q34" s="150">
        <v>2963.86714</v>
      </c>
      <c r="R34" s="151">
        <v>37202.87606</v>
      </c>
    </row>
    <row r="35" spans="1:18" ht="13.5">
      <c r="A35" s="147"/>
      <c r="B35" s="143" t="s">
        <v>109</v>
      </c>
      <c r="C35" s="143" t="s">
        <v>109</v>
      </c>
      <c r="D35" s="144">
        <v>67836.2338</v>
      </c>
      <c r="E35" s="145">
        <v>0</v>
      </c>
      <c r="F35" s="145">
        <v>67836.2338</v>
      </c>
      <c r="G35" s="145">
        <v>0.43219</v>
      </c>
      <c r="H35" s="145">
        <v>0</v>
      </c>
      <c r="I35" s="145">
        <v>0.43219</v>
      </c>
      <c r="J35" s="145">
        <v>3883.1461999999997</v>
      </c>
      <c r="K35" s="145">
        <v>128.66656</v>
      </c>
      <c r="L35" s="145">
        <v>4011.8127600000003</v>
      </c>
      <c r="M35" s="145">
        <v>5586.07011</v>
      </c>
      <c r="N35" s="145">
        <v>248.52012</v>
      </c>
      <c r="O35" s="145">
        <v>5834.59023</v>
      </c>
      <c r="P35" s="145">
        <v>9469.6485</v>
      </c>
      <c r="Q35" s="145">
        <v>377.1866799999999</v>
      </c>
      <c r="R35" s="146">
        <v>9846.83518</v>
      </c>
    </row>
    <row r="36" spans="1:18" ht="13.5">
      <c r="A36" s="147"/>
      <c r="B36" s="143" t="s">
        <v>190</v>
      </c>
      <c r="C36" s="143" t="s">
        <v>236</v>
      </c>
      <c r="D36" s="144">
        <v>15266.90362</v>
      </c>
      <c r="E36" s="145">
        <v>0</v>
      </c>
      <c r="F36" s="145">
        <v>15266.90362</v>
      </c>
      <c r="G36" s="145">
        <v>0</v>
      </c>
      <c r="H36" s="145">
        <v>0</v>
      </c>
      <c r="I36" s="145">
        <v>0</v>
      </c>
      <c r="J36" s="145">
        <v>2379.63242</v>
      </c>
      <c r="K36" s="145">
        <v>23.02012</v>
      </c>
      <c r="L36" s="145">
        <v>2402.65254</v>
      </c>
      <c r="M36" s="145">
        <v>1483.45945</v>
      </c>
      <c r="N36" s="145">
        <v>43.35597</v>
      </c>
      <c r="O36" s="145">
        <v>1526.81542</v>
      </c>
      <c r="P36" s="145">
        <v>3863.09187</v>
      </c>
      <c r="Q36" s="145">
        <v>66.37608999999999</v>
      </c>
      <c r="R36" s="146">
        <v>3929.46796</v>
      </c>
    </row>
    <row r="37" spans="1:18" ht="13.5">
      <c r="A37" s="147"/>
      <c r="B37" s="147"/>
      <c r="C37" s="148" t="s">
        <v>304</v>
      </c>
      <c r="D37" s="149">
        <v>4426.32626</v>
      </c>
      <c r="E37" s="150">
        <v>0</v>
      </c>
      <c r="F37" s="150">
        <v>4426.32626</v>
      </c>
      <c r="G37" s="150">
        <v>0</v>
      </c>
      <c r="H37" s="150">
        <v>0</v>
      </c>
      <c r="I37" s="150">
        <v>0</v>
      </c>
      <c r="J37" s="150">
        <v>163.14079999999998</v>
      </c>
      <c r="K37" s="150">
        <v>0</v>
      </c>
      <c r="L37" s="150">
        <v>163.14079999999998</v>
      </c>
      <c r="M37" s="150">
        <v>467.78328999999997</v>
      </c>
      <c r="N37" s="150">
        <v>22.418680000000002</v>
      </c>
      <c r="O37" s="150">
        <v>490.20196999999996</v>
      </c>
      <c r="P37" s="150">
        <v>630.92409</v>
      </c>
      <c r="Q37" s="150">
        <v>22.418680000000002</v>
      </c>
      <c r="R37" s="151">
        <v>653.34277</v>
      </c>
    </row>
    <row r="38" spans="1:18" ht="13.5">
      <c r="A38" s="147"/>
      <c r="B38" s="143" t="s">
        <v>110</v>
      </c>
      <c r="C38" s="143" t="s">
        <v>237</v>
      </c>
      <c r="D38" s="144">
        <v>17626.256960000002</v>
      </c>
      <c r="E38" s="145">
        <v>0</v>
      </c>
      <c r="F38" s="145">
        <v>17626.256960000002</v>
      </c>
      <c r="G38" s="145">
        <v>0</v>
      </c>
      <c r="H38" s="145">
        <v>0</v>
      </c>
      <c r="I38" s="145">
        <v>0</v>
      </c>
      <c r="J38" s="145">
        <v>822.39</v>
      </c>
      <c r="K38" s="145">
        <v>0.12527</v>
      </c>
      <c r="L38" s="145">
        <v>822.51527</v>
      </c>
      <c r="M38" s="145">
        <v>1320.33096</v>
      </c>
      <c r="N38" s="145">
        <v>0</v>
      </c>
      <c r="O38" s="145">
        <v>1320.33096</v>
      </c>
      <c r="P38" s="145">
        <v>2142.72096</v>
      </c>
      <c r="Q38" s="145">
        <v>0.12527</v>
      </c>
      <c r="R38" s="146">
        <v>2142.84623</v>
      </c>
    </row>
    <row r="39" spans="1:18" ht="13.5">
      <c r="A39" s="147"/>
      <c r="B39" s="147"/>
      <c r="C39" s="148" t="s">
        <v>111</v>
      </c>
      <c r="D39" s="149">
        <v>49664.74909</v>
      </c>
      <c r="E39" s="150">
        <v>0</v>
      </c>
      <c r="F39" s="150">
        <v>49664.74909</v>
      </c>
      <c r="G39" s="150">
        <v>0.00262</v>
      </c>
      <c r="H39" s="150">
        <v>0</v>
      </c>
      <c r="I39" s="150">
        <v>0.00262</v>
      </c>
      <c r="J39" s="150">
        <v>10737.90624</v>
      </c>
      <c r="K39" s="150">
        <v>717.8756099999999</v>
      </c>
      <c r="L39" s="150">
        <v>11455.78185</v>
      </c>
      <c r="M39" s="150">
        <v>13381.407710000001</v>
      </c>
      <c r="N39" s="150">
        <v>415.16886999999997</v>
      </c>
      <c r="O39" s="150">
        <v>13796.57658</v>
      </c>
      <c r="P39" s="150">
        <v>24119.31657</v>
      </c>
      <c r="Q39" s="150">
        <v>1133.04448</v>
      </c>
      <c r="R39" s="151">
        <v>25252.36105</v>
      </c>
    </row>
    <row r="40" spans="1:18" ht="13.5">
      <c r="A40" s="147"/>
      <c r="B40" s="143" t="s">
        <v>218</v>
      </c>
      <c r="C40" s="143" t="s">
        <v>219</v>
      </c>
      <c r="D40" s="144">
        <v>12433.91758</v>
      </c>
      <c r="E40" s="145">
        <v>0</v>
      </c>
      <c r="F40" s="145">
        <v>12433.91758</v>
      </c>
      <c r="G40" s="145">
        <v>0</v>
      </c>
      <c r="H40" s="145">
        <v>0</v>
      </c>
      <c r="I40" s="145">
        <v>0</v>
      </c>
      <c r="J40" s="145">
        <v>2511.05561</v>
      </c>
      <c r="K40" s="145">
        <v>68.51114</v>
      </c>
      <c r="L40" s="145">
        <v>2579.56675</v>
      </c>
      <c r="M40" s="145">
        <v>2136.86472</v>
      </c>
      <c r="N40" s="145">
        <v>10.12501</v>
      </c>
      <c r="O40" s="145">
        <v>2146.98973</v>
      </c>
      <c r="P40" s="145">
        <v>4647.920330000001</v>
      </c>
      <c r="Q40" s="145">
        <v>78.63615</v>
      </c>
      <c r="R40" s="146">
        <v>4726.55648</v>
      </c>
    </row>
    <row r="41" spans="1:18" ht="13.5">
      <c r="A41" s="147"/>
      <c r="B41" s="147"/>
      <c r="C41" s="148" t="s">
        <v>220</v>
      </c>
      <c r="D41" s="149">
        <v>26438.056969999998</v>
      </c>
      <c r="E41" s="150">
        <v>0</v>
      </c>
      <c r="F41" s="150">
        <v>26438.056969999998</v>
      </c>
      <c r="G41" s="150">
        <v>0</v>
      </c>
      <c r="H41" s="150">
        <v>0</v>
      </c>
      <c r="I41" s="150">
        <v>0</v>
      </c>
      <c r="J41" s="150">
        <v>5290.466729999999</v>
      </c>
      <c r="K41" s="150">
        <v>513.6879200000001</v>
      </c>
      <c r="L41" s="150">
        <v>5804.1546499999995</v>
      </c>
      <c r="M41" s="150">
        <v>13191.932879999998</v>
      </c>
      <c r="N41" s="150">
        <v>494.75212</v>
      </c>
      <c r="O41" s="150">
        <v>13686.685</v>
      </c>
      <c r="P41" s="150">
        <v>18482.39961</v>
      </c>
      <c r="Q41" s="150">
        <v>1008.4400400000001</v>
      </c>
      <c r="R41" s="151">
        <v>19490.839649999998</v>
      </c>
    </row>
    <row r="42" spans="1:18" ht="13.5">
      <c r="A42" s="147"/>
      <c r="B42" s="147"/>
      <c r="C42" s="148" t="s">
        <v>218</v>
      </c>
      <c r="D42" s="149">
        <v>1584.7596</v>
      </c>
      <c r="E42" s="150">
        <v>0</v>
      </c>
      <c r="F42" s="150">
        <v>1584.7596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1">
        <v>0</v>
      </c>
    </row>
    <row r="43" spans="1:18" ht="13.5">
      <c r="A43" s="147"/>
      <c r="B43" s="143" t="s">
        <v>238</v>
      </c>
      <c r="C43" s="143" t="s">
        <v>239</v>
      </c>
      <c r="D43" s="144">
        <v>5175.0138</v>
      </c>
      <c r="E43" s="145">
        <v>0</v>
      </c>
      <c r="F43" s="145">
        <v>5175.0138</v>
      </c>
      <c r="G43" s="145">
        <v>0</v>
      </c>
      <c r="H43" s="145">
        <v>0</v>
      </c>
      <c r="I43" s="145">
        <v>0</v>
      </c>
      <c r="J43" s="145">
        <v>782.0593100000001</v>
      </c>
      <c r="K43" s="145">
        <v>14.0442</v>
      </c>
      <c r="L43" s="145">
        <v>796.10351</v>
      </c>
      <c r="M43" s="145">
        <v>230.41710999999998</v>
      </c>
      <c r="N43" s="145">
        <v>0</v>
      </c>
      <c r="O43" s="145">
        <v>230.41710999999998</v>
      </c>
      <c r="P43" s="145">
        <v>1012.4764200000001</v>
      </c>
      <c r="Q43" s="145">
        <v>14.0442</v>
      </c>
      <c r="R43" s="146">
        <v>1026.52062</v>
      </c>
    </row>
    <row r="44" spans="1:18" ht="13.5">
      <c r="A44" s="143" t="s">
        <v>810</v>
      </c>
      <c r="B44" s="846"/>
      <c r="C44" s="846"/>
      <c r="D44" s="144">
        <v>1194532.7018999998</v>
      </c>
      <c r="E44" s="145">
        <v>1026.2495</v>
      </c>
      <c r="F44" s="145">
        <v>1195558.9513999997</v>
      </c>
      <c r="G44" s="145">
        <v>3.76862</v>
      </c>
      <c r="H44" s="145">
        <v>0.00505</v>
      </c>
      <c r="I44" s="145">
        <v>3.77367</v>
      </c>
      <c r="J44" s="145">
        <v>73978.44820000001</v>
      </c>
      <c r="K44" s="145">
        <v>5910.490299999999</v>
      </c>
      <c r="L44" s="145">
        <v>79888.93850000002</v>
      </c>
      <c r="M44" s="145">
        <v>449405.4663799999</v>
      </c>
      <c r="N44" s="145">
        <v>8391.95578</v>
      </c>
      <c r="O44" s="145">
        <v>457797.4221600001</v>
      </c>
      <c r="P44" s="145">
        <v>523387.68319999997</v>
      </c>
      <c r="Q44" s="145">
        <v>14302.45113</v>
      </c>
      <c r="R44" s="146">
        <v>537690.13433</v>
      </c>
    </row>
    <row r="45" spans="1:18" ht="13.5">
      <c r="A45" s="143" t="s">
        <v>6</v>
      </c>
      <c r="B45" s="143" t="s">
        <v>112</v>
      </c>
      <c r="C45" s="143" t="s">
        <v>6</v>
      </c>
      <c r="D45" s="144">
        <v>69204.69284999999</v>
      </c>
      <c r="E45" s="145">
        <v>0</v>
      </c>
      <c r="F45" s="145">
        <v>69204.69284999999</v>
      </c>
      <c r="G45" s="145">
        <v>0.47368</v>
      </c>
      <c r="H45" s="145">
        <v>0</v>
      </c>
      <c r="I45" s="145">
        <v>0.47368</v>
      </c>
      <c r="J45" s="145">
        <v>3169.3608499999996</v>
      </c>
      <c r="K45" s="145">
        <v>522.19119</v>
      </c>
      <c r="L45" s="145">
        <v>3691.5520399999996</v>
      </c>
      <c r="M45" s="145">
        <v>6242.84877</v>
      </c>
      <c r="N45" s="145">
        <v>288.01096</v>
      </c>
      <c r="O45" s="145">
        <v>6530.85973</v>
      </c>
      <c r="P45" s="145">
        <v>9412.6833</v>
      </c>
      <c r="Q45" s="145">
        <v>810.20215</v>
      </c>
      <c r="R45" s="146">
        <v>10222.88545</v>
      </c>
    </row>
    <row r="46" spans="1:18" ht="13.5">
      <c r="A46" s="147"/>
      <c r="B46" s="147"/>
      <c r="C46" s="148" t="s">
        <v>240</v>
      </c>
      <c r="D46" s="149">
        <v>16802.3745</v>
      </c>
      <c r="E46" s="150">
        <v>0</v>
      </c>
      <c r="F46" s="150">
        <v>16802.3745</v>
      </c>
      <c r="G46" s="150">
        <v>0</v>
      </c>
      <c r="H46" s="150">
        <v>0</v>
      </c>
      <c r="I46" s="150">
        <v>0</v>
      </c>
      <c r="J46" s="150">
        <v>1202.68167</v>
      </c>
      <c r="K46" s="150">
        <v>0.50749</v>
      </c>
      <c r="L46" s="150">
        <v>1203.18916</v>
      </c>
      <c r="M46" s="150">
        <v>504.83156</v>
      </c>
      <c r="N46" s="150">
        <v>0</v>
      </c>
      <c r="O46" s="150">
        <v>504.83156</v>
      </c>
      <c r="P46" s="150">
        <v>1707.51323</v>
      </c>
      <c r="Q46" s="150">
        <v>0.50749</v>
      </c>
      <c r="R46" s="151">
        <v>1708.02072</v>
      </c>
    </row>
    <row r="47" spans="1:18" ht="13.5">
      <c r="A47" s="147"/>
      <c r="B47" s="143" t="s">
        <v>113</v>
      </c>
      <c r="C47" s="143" t="s">
        <v>113</v>
      </c>
      <c r="D47" s="144">
        <v>15738.62493</v>
      </c>
      <c r="E47" s="145">
        <v>0</v>
      </c>
      <c r="F47" s="145">
        <v>15738.62493</v>
      </c>
      <c r="G47" s="145">
        <v>0</v>
      </c>
      <c r="H47" s="145">
        <v>0</v>
      </c>
      <c r="I47" s="145">
        <v>0</v>
      </c>
      <c r="J47" s="145">
        <v>194.95228</v>
      </c>
      <c r="K47" s="145">
        <v>0</v>
      </c>
      <c r="L47" s="145">
        <v>194.95228</v>
      </c>
      <c r="M47" s="145">
        <v>552.88189</v>
      </c>
      <c r="N47" s="145">
        <v>0</v>
      </c>
      <c r="O47" s="145">
        <v>552.88189</v>
      </c>
      <c r="P47" s="145">
        <v>747.83417</v>
      </c>
      <c r="Q47" s="145">
        <v>0</v>
      </c>
      <c r="R47" s="146">
        <v>747.83417</v>
      </c>
    </row>
    <row r="48" spans="1:18" ht="13.5">
      <c r="A48" s="147"/>
      <c r="B48" s="143" t="s">
        <v>305</v>
      </c>
      <c r="C48" s="143" t="s">
        <v>306</v>
      </c>
      <c r="D48" s="144">
        <v>15417.893820000001</v>
      </c>
      <c r="E48" s="145">
        <v>0</v>
      </c>
      <c r="F48" s="145">
        <v>15417.893820000001</v>
      </c>
      <c r="G48" s="145">
        <v>0</v>
      </c>
      <c r="H48" s="145">
        <v>0</v>
      </c>
      <c r="I48" s="145">
        <v>0</v>
      </c>
      <c r="J48" s="145">
        <v>149.34148000000002</v>
      </c>
      <c r="K48" s="145">
        <v>13.727549999999999</v>
      </c>
      <c r="L48" s="145">
        <v>163.06903</v>
      </c>
      <c r="M48" s="145">
        <v>171.18299</v>
      </c>
      <c r="N48" s="145">
        <v>0</v>
      </c>
      <c r="O48" s="145">
        <v>171.18299</v>
      </c>
      <c r="P48" s="145">
        <v>320.52446999999995</v>
      </c>
      <c r="Q48" s="145">
        <v>13.727549999999999</v>
      </c>
      <c r="R48" s="146">
        <v>334.25202</v>
      </c>
    </row>
    <row r="49" spans="1:18" ht="13.5">
      <c r="A49" s="147"/>
      <c r="B49" s="147"/>
      <c r="C49" s="148" t="s">
        <v>169</v>
      </c>
      <c r="D49" s="149">
        <v>1620.40096</v>
      </c>
      <c r="E49" s="150">
        <v>0</v>
      </c>
      <c r="F49" s="150">
        <v>1620.40096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1">
        <v>0</v>
      </c>
    </row>
    <row r="50" spans="1:18" ht="13.5">
      <c r="A50" s="147"/>
      <c r="B50" s="143" t="s">
        <v>307</v>
      </c>
      <c r="C50" s="143" t="s">
        <v>308</v>
      </c>
      <c r="D50" s="144">
        <v>12818.46089</v>
      </c>
      <c r="E50" s="145">
        <v>0</v>
      </c>
      <c r="F50" s="145">
        <v>12818.46089</v>
      </c>
      <c r="G50" s="145">
        <v>0</v>
      </c>
      <c r="H50" s="145">
        <v>0</v>
      </c>
      <c r="I50" s="145">
        <v>0</v>
      </c>
      <c r="J50" s="145">
        <v>731.93162</v>
      </c>
      <c r="K50" s="145">
        <v>1.09662</v>
      </c>
      <c r="L50" s="145">
        <v>733.02824</v>
      </c>
      <c r="M50" s="145">
        <v>3604.93207</v>
      </c>
      <c r="N50" s="145">
        <v>38.10597</v>
      </c>
      <c r="O50" s="145">
        <v>3643.03804</v>
      </c>
      <c r="P50" s="145">
        <v>4336.863689999999</v>
      </c>
      <c r="Q50" s="145">
        <v>39.20259</v>
      </c>
      <c r="R50" s="146">
        <v>4376.06628</v>
      </c>
    </row>
    <row r="51" spans="1:18" ht="13.5">
      <c r="A51" s="147"/>
      <c r="B51" s="143" t="s">
        <v>309</v>
      </c>
      <c r="C51" s="143" t="s">
        <v>310</v>
      </c>
      <c r="D51" s="144">
        <v>1374.02304</v>
      </c>
      <c r="E51" s="145">
        <v>0</v>
      </c>
      <c r="F51" s="145">
        <v>1374.02304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6">
        <v>0</v>
      </c>
    </row>
    <row r="52" spans="1:18" ht="13.5">
      <c r="A52" s="143" t="s">
        <v>811</v>
      </c>
      <c r="B52" s="846"/>
      <c r="C52" s="846"/>
      <c r="D52" s="144">
        <v>132976.47099</v>
      </c>
      <c r="E52" s="145">
        <v>0</v>
      </c>
      <c r="F52" s="145">
        <v>132976.47099</v>
      </c>
      <c r="G52" s="145">
        <v>0.47368</v>
      </c>
      <c r="H52" s="145">
        <v>0</v>
      </c>
      <c r="I52" s="145">
        <v>0.47368</v>
      </c>
      <c r="J52" s="145">
        <v>5448.267900000001</v>
      </c>
      <c r="K52" s="145">
        <v>537.52285</v>
      </c>
      <c r="L52" s="145">
        <v>5985.79075</v>
      </c>
      <c r="M52" s="145">
        <v>11076.67728</v>
      </c>
      <c r="N52" s="145">
        <v>326.11693</v>
      </c>
      <c r="O52" s="145">
        <v>11402.79421</v>
      </c>
      <c r="P52" s="145">
        <v>16525.41886</v>
      </c>
      <c r="Q52" s="145">
        <v>863.6397799999999</v>
      </c>
      <c r="R52" s="146">
        <v>17389.05864</v>
      </c>
    </row>
    <row r="53" spans="1:18" ht="13.5">
      <c r="A53" s="143" t="s">
        <v>7</v>
      </c>
      <c r="B53" s="143" t="s">
        <v>241</v>
      </c>
      <c r="C53" s="143" t="s">
        <v>241</v>
      </c>
      <c r="D53" s="144">
        <v>27620.52872</v>
      </c>
      <c r="E53" s="145">
        <v>0</v>
      </c>
      <c r="F53" s="145">
        <v>27620.52872</v>
      </c>
      <c r="G53" s="145">
        <v>0</v>
      </c>
      <c r="H53" s="145">
        <v>0</v>
      </c>
      <c r="I53" s="145">
        <v>0</v>
      </c>
      <c r="J53" s="145">
        <v>2257.72925</v>
      </c>
      <c r="K53" s="145">
        <v>0.2166</v>
      </c>
      <c r="L53" s="145">
        <v>2257.94585</v>
      </c>
      <c r="M53" s="145">
        <v>3609.7590099999998</v>
      </c>
      <c r="N53" s="145">
        <v>7.27594</v>
      </c>
      <c r="O53" s="145">
        <v>3617.0349499999998</v>
      </c>
      <c r="P53" s="145">
        <v>5867.48826</v>
      </c>
      <c r="Q53" s="145">
        <v>7.49254</v>
      </c>
      <c r="R53" s="146">
        <v>5874.980799999999</v>
      </c>
    </row>
    <row r="54" spans="1:18" ht="13.5">
      <c r="A54" s="147"/>
      <c r="B54" s="143" t="s">
        <v>7</v>
      </c>
      <c r="C54" s="143" t="s">
        <v>7</v>
      </c>
      <c r="D54" s="144">
        <v>151062.33382</v>
      </c>
      <c r="E54" s="145">
        <v>0</v>
      </c>
      <c r="F54" s="145">
        <v>151062.33382</v>
      </c>
      <c r="G54" s="145">
        <v>0.08574</v>
      </c>
      <c r="H54" s="145">
        <v>0</v>
      </c>
      <c r="I54" s="145">
        <v>0.08574</v>
      </c>
      <c r="J54" s="145">
        <v>13200.9301</v>
      </c>
      <c r="K54" s="145">
        <v>999.96329</v>
      </c>
      <c r="L54" s="145">
        <v>14200.89339</v>
      </c>
      <c r="M54" s="145">
        <v>94531.78489</v>
      </c>
      <c r="N54" s="145">
        <v>1484.91842</v>
      </c>
      <c r="O54" s="145">
        <v>96016.70331</v>
      </c>
      <c r="P54" s="145">
        <v>107732.80072999999</v>
      </c>
      <c r="Q54" s="145">
        <v>2484.88171</v>
      </c>
      <c r="R54" s="146">
        <v>110217.68244000002</v>
      </c>
    </row>
    <row r="55" spans="1:18" ht="13.5">
      <c r="A55" s="147"/>
      <c r="B55" s="143" t="s">
        <v>319</v>
      </c>
      <c r="C55" s="143" t="s">
        <v>319</v>
      </c>
      <c r="D55" s="144">
        <v>11682.37467</v>
      </c>
      <c r="E55" s="145">
        <v>0</v>
      </c>
      <c r="F55" s="145">
        <v>11682.37467</v>
      </c>
      <c r="G55" s="145">
        <v>0</v>
      </c>
      <c r="H55" s="145">
        <v>0</v>
      </c>
      <c r="I55" s="145">
        <v>0</v>
      </c>
      <c r="J55" s="145">
        <v>384.8733</v>
      </c>
      <c r="K55" s="145">
        <v>0</v>
      </c>
      <c r="L55" s="145">
        <v>384.8733</v>
      </c>
      <c r="M55" s="145">
        <v>594.46176</v>
      </c>
      <c r="N55" s="145">
        <v>0</v>
      </c>
      <c r="O55" s="145">
        <v>594.46176</v>
      </c>
      <c r="P55" s="145">
        <v>979.3350600000001</v>
      </c>
      <c r="Q55" s="145">
        <v>0</v>
      </c>
      <c r="R55" s="146">
        <v>979.3350600000001</v>
      </c>
    </row>
    <row r="56" spans="1:18" ht="13.5">
      <c r="A56" s="147"/>
      <c r="B56" s="143" t="s">
        <v>221</v>
      </c>
      <c r="C56" s="143" t="s">
        <v>221</v>
      </c>
      <c r="D56" s="144">
        <v>61151.443269999996</v>
      </c>
      <c r="E56" s="145">
        <v>0</v>
      </c>
      <c r="F56" s="145">
        <v>61151.443269999996</v>
      </c>
      <c r="G56" s="145">
        <v>0</v>
      </c>
      <c r="H56" s="145">
        <v>0</v>
      </c>
      <c r="I56" s="145">
        <v>0</v>
      </c>
      <c r="J56" s="145">
        <v>1330.5875599999997</v>
      </c>
      <c r="K56" s="145">
        <v>9.157639999999999</v>
      </c>
      <c r="L56" s="145">
        <v>1339.7451999999998</v>
      </c>
      <c r="M56" s="145">
        <v>2615.67206</v>
      </c>
      <c r="N56" s="145">
        <v>0</v>
      </c>
      <c r="O56" s="145">
        <v>2615.67206</v>
      </c>
      <c r="P56" s="145">
        <v>3946.2596200000003</v>
      </c>
      <c r="Q56" s="145">
        <v>9.157639999999999</v>
      </c>
      <c r="R56" s="146">
        <v>3955.4172599999997</v>
      </c>
    </row>
    <row r="57" spans="1:18" ht="13.5">
      <c r="A57" s="147"/>
      <c r="B57" s="143" t="s">
        <v>320</v>
      </c>
      <c r="C57" s="143" t="s">
        <v>321</v>
      </c>
      <c r="D57" s="144">
        <v>2231.8220899999997</v>
      </c>
      <c r="E57" s="145">
        <v>0</v>
      </c>
      <c r="F57" s="145">
        <v>2231.8220899999997</v>
      </c>
      <c r="G57" s="145">
        <v>0</v>
      </c>
      <c r="H57" s="145">
        <v>0</v>
      </c>
      <c r="I57" s="145">
        <v>0</v>
      </c>
      <c r="J57" s="145">
        <v>84.19181</v>
      </c>
      <c r="K57" s="145">
        <v>0</v>
      </c>
      <c r="L57" s="145">
        <v>84.19181</v>
      </c>
      <c r="M57" s="145">
        <v>17.48813</v>
      </c>
      <c r="N57" s="145">
        <v>0</v>
      </c>
      <c r="O57" s="145">
        <v>17.48813</v>
      </c>
      <c r="P57" s="145">
        <v>101.67994</v>
      </c>
      <c r="Q57" s="145">
        <v>0</v>
      </c>
      <c r="R57" s="146">
        <v>101.67994</v>
      </c>
    </row>
    <row r="58" spans="1:18" ht="13.5">
      <c r="A58" s="147"/>
      <c r="B58" s="143" t="s">
        <v>322</v>
      </c>
      <c r="C58" s="143" t="s">
        <v>322</v>
      </c>
      <c r="D58" s="144">
        <v>7009.61277</v>
      </c>
      <c r="E58" s="145">
        <v>0</v>
      </c>
      <c r="F58" s="145">
        <v>7009.61277</v>
      </c>
      <c r="G58" s="145">
        <v>0</v>
      </c>
      <c r="H58" s="145">
        <v>0</v>
      </c>
      <c r="I58" s="145">
        <v>0</v>
      </c>
      <c r="J58" s="145">
        <v>51.918510000000005</v>
      </c>
      <c r="K58" s="145">
        <v>0</v>
      </c>
      <c r="L58" s="145">
        <v>51.918510000000005</v>
      </c>
      <c r="M58" s="145">
        <v>356.36433</v>
      </c>
      <c r="N58" s="145">
        <v>0</v>
      </c>
      <c r="O58" s="145">
        <v>356.36433</v>
      </c>
      <c r="P58" s="145">
        <v>408.28284</v>
      </c>
      <c r="Q58" s="145">
        <v>0</v>
      </c>
      <c r="R58" s="146">
        <v>408.28284</v>
      </c>
    </row>
    <row r="59" spans="1:18" ht="13.5">
      <c r="A59" s="147"/>
      <c r="B59" s="143" t="s">
        <v>242</v>
      </c>
      <c r="C59" s="143" t="s">
        <v>243</v>
      </c>
      <c r="D59" s="144">
        <v>26846.85514</v>
      </c>
      <c r="E59" s="145">
        <v>0</v>
      </c>
      <c r="F59" s="145">
        <v>26846.85514</v>
      </c>
      <c r="G59" s="145">
        <v>0</v>
      </c>
      <c r="H59" s="145">
        <v>0</v>
      </c>
      <c r="I59" s="145">
        <v>0</v>
      </c>
      <c r="J59" s="145">
        <v>441.08657</v>
      </c>
      <c r="K59" s="145">
        <v>0.00292</v>
      </c>
      <c r="L59" s="145">
        <v>441.08949</v>
      </c>
      <c r="M59" s="145">
        <v>2106.71666</v>
      </c>
      <c r="N59" s="145">
        <v>0</v>
      </c>
      <c r="O59" s="145">
        <v>2106.71666</v>
      </c>
      <c r="P59" s="145">
        <v>2547.80323</v>
      </c>
      <c r="Q59" s="145">
        <v>0.00292</v>
      </c>
      <c r="R59" s="146">
        <v>2547.80615</v>
      </c>
    </row>
    <row r="60" spans="1:18" ht="13.5">
      <c r="A60" s="147"/>
      <c r="B60" s="143" t="s">
        <v>114</v>
      </c>
      <c r="C60" s="143" t="s">
        <v>114</v>
      </c>
      <c r="D60" s="144">
        <v>118209.70859000001</v>
      </c>
      <c r="E60" s="145">
        <v>0</v>
      </c>
      <c r="F60" s="145">
        <v>118209.70859000001</v>
      </c>
      <c r="G60" s="145">
        <v>0.11958999999999999</v>
      </c>
      <c r="H60" s="145">
        <v>0</v>
      </c>
      <c r="I60" s="145">
        <v>0.11958999999999999</v>
      </c>
      <c r="J60" s="145">
        <v>2443.0077800000004</v>
      </c>
      <c r="K60" s="145">
        <v>7.65678</v>
      </c>
      <c r="L60" s="145">
        <v>2450.66456</v>
      </c>
      <c r="M60" s="145">
        <v>3462.22242</v>
      </c>
      <c r="N60" s="145">
        <v>130.41826</v>
      </c>
      <c r="O60" s="145">
        <v>3592.6406799999995</v>
      </c>
      <c r="P60" s="145">
        <v>5905.349790000001</v>
      </c>
      <c r="Q60" s="145">
        <v>138.07503999999997</v>
      </c>
      <c r="R60" s="146">
        <v>6043.42483</v>
      </c>
    </row>
    <row r="61" spans="1:18" ht="13.5">
      <c r="A61" s="147"/>
      <c r="B61" s="143" t="s">
        <v>244</v>
      </c>
      <c r="C61" s="143" t="s">
        <v>245</v>
      </c>
      <c r="D61" s="144">
        <v>20711.66393</v>
      </c>
      <c r="E61" s="145">
        <v>0</v>
      </c>
      <c r="F61" s="145">
        <v>20711.66393</v>
      </c>
      <c r="G61" s="145">
        <v>0</v>
      </c>
      <c r="H61" s="145">
        <v>0</v>
      </c>
      <c r="I61" s="145">
        <v>0</v>
      </c>
      <c r="J61" s="145">
        <v>1298.19571</v>
      </c>
      <c r="K61" s="145">
        <v>0.00809</v>
      </c>
      <c r="L61" s="145">
        <v>1298.2038</v>
      </c>
      <c r="M61" s="145">
        <v>984.7894</v>
      </c>
      <c r="N61" s="145">
        <v>0</v>
      </c>
      <c r="O61" s="145">
        <v>984.7894</v>
      </c>
      <c r="P61" s="145">
        <v>2282.9851100000005</v>
      </c>
      <c r="Q61" s="145">
        <v>0.00809</v>
      </c>
      <c r="R61" s="146">
        <v>2282.9932000000003</v>
      </c>
    </row>
    <row r="62" spans="1:18" ht="13.5">
      <c r="A62" s="143" t="s">
        <v>812</v>
      </c>
      <c r="B62" s="846"/>
      <c r="C62" s="846"/>
      <c r="D62" s="144">
        <v>426526.34299999994</v>
      </c>
      <c r="E62" s="145">
        <v>0</v>
      </c>
      <c r="F62" s="145">
        <v>426526.34299999994</v>
      </c>
      <c r="G62" s="145">
        <v>0.20532999999999998</v>
      </c>
      <c r="H62" s="145">
        <v>0</v>
      </c>
      <c r="I62" s="145">
        <v>0.20532999999999998</v>
      </c>
      <c r="J62" s="145">
        <v>21492.520590000004</v>
      </c>
      <c r="K62" s="145">
        <v>1017.0053200000001</v>
      </c>
      <c r="L62" s="145">
        <v>22509.525909999997</v>
      </c>
      <c r="M62" s="145">
        <v>108279.25866</v>
      </c>
      <c r="N62" s="145">
        <v>1622.6126199999999</v>
      </c>
      <c r="O62" s="145">
        <v>109901.87128</v>
      </c>
      <c r="P62" s="145">
        <v>129771.98458000002</v>
      </c>
      <c r="Q62" s="145">
        <v>2639.61794</v>
      </c>
      <c r="R62" s="146">
        <v>132411.60252000001</v>
      </c>
    </row>
    <row r="63" spans="1:18" ht="13.5">
      <c r="A63" s="143" t="s">
        <v>8</v>
      </c>
      <c r="B63" s="143" t="s">
        <v>115</v>
      </c>
      <c r="C63" s="143" t="s">
        <v>116</v>
      </c>
      <c r="D63" s="144">
        <v>76858.95453</v>
      </c>
      <c r="E63" s="145">
        <v>0</v>
      </c>
      <c r="F63" s="145">
        <v>76858.95453</v>
      </c>
      <c r="G63" s="145">
        <v>0.0016</v>
      </c>
      <c r="H63" s="145">
        <v>0</v>
      </c>
      <c r="I63" s="145">
        <v>0.0016</v>
      </c>
      <c r="J63" s="145">
        <v>4903.05854</v>
      </c>
      <c r="K63" s="145">
        <v>53.79032000000001</v>
      </c>
      <c r="L63" s="145">
        <v>4956.84886</v>
      </c>
      <c r="M63" s="145">
        <v>50806.003189999996</v>
      </c>
      <c r="N63" s="145">
        <v>102.38319</v>
      </c>
      <c r="O63" s="145">
        <v>50908.386379999996</v>
      </c>
      <c r="P63" s="145">
        <v>55709.06333</v>
      </c>
      <c r="Q63" s="145">
        <v>156.17351000000002</v>
      </c>
      <c r="R63" s="146">
        <v>55865.236840000005</v>
      </c>
    </row>
    <row r="64" spans="1:18" ht="13.5">
      <c r="A64" s="147"/>
      <c r="B64" s="147"/>
      <c r="C64" s="148" t="s">
        <v>8</v>
      </c>
      <c r="D64" s="149">
        <v>93915.57291000002</v>
      </c>
      <c r="E64" s="150">
        <v>0</v>
      </c>
      <c r="F64" s="150">
        <v>93915.57291000002</v>
      </c>
      <c r="G64" s="150">
        <v>0.37104000000000004</v>
      </c>
      <c r="H64" s="150">
        <v>0.024059999999999998</v>
      </c>
      <c r="I64" s="150">
        <v>0.3951</v>
      </c>
      <c r="J64" s="150">
        <v>3062.42749</v>
      </c>
      <c r="K64" s="150">
        <v>187.83522</v>
      </c>
      <c r="L64" s="150">
        <v>3250.26271</v>
      </c>
      <c r="M64" s="150">
        <v>18730.22046</v>
      </c>
      <c r="N64" s="150">
        <v>1108.07069</v>
      </c>
      <c r="O64" s="150">
        <v>19838.291149999997</v>
      </c>
      <c r="P64" s="150">
        <v>21793.018989999997</v>
      </c>
      <c r="Q64" s="150">
        <v>1295.92997</v>
      </c>
      <c r="R64" s="151">
        <v>23088.94896</v>
      </c>
    </row>
    <row r="65" spans="1:18" ht="13.5">
      <c r="A65" s="147"/>
      <c r="B65" s="147"/>
      <c r="C65" s="148" t="s">
        <v>117</v>
      </c>
      <c r="D65" s="149">
        <v>120346.55606999999</v>
      </c>
      <c r="E65" s="150">
        <v>0</v>
      </c>
      <c r="F65" s="150">
        <v>120346.55606999999</v>
      </c>
      <c r="G65" s="150">
        <v>0.54788</v>
      </c>
      <c r="H65" s="150">
        <v>0</v>
      </c>
      <c r="I65" s="150">
        <v>0.54788</v>
      </c>
      <c r="J65" s="150">
        <v>5295.4349</v>
      </c>
      <c r="K65" s="150">
        <v>79.09920000000001</v>
      </c>
      <c r="L65" s="150">
        <v>5374.5341</v>
      </c>
      <c r="M65" s="150">
        <v>10635.92947</v>
      </c>
      <c r="N65" s="150">
        <v>42.16129</v>
      </c>
      <c r="O65" s="150">
        <v>10678.090759999997</v>
      </c>
      <c r="P65" s="150">
        <v>15931.91225</v>
      </c>
      <c r="Q65" s="150">
        <v>121.26048999999999</v>
      </c>
      <c r="R65" s="151">
        <v>16053.17274</v>
      </c>
    </row>
    <row r="66" spans="1:18" ht="13.5">
      <c r="A66" s="143" t="s">
        <v>813</v>
      </c>
      <c r="B66" s="846"/>
      <c r="C66" s="846"/>
      <c r="D66" s="144">
        <v>291121.08350999997</v>
      </c>
      <c r="E66" s="145">
        <v>0</v>
      </c>
      <c r="F66" s="145">
        <v>291121.08350999997</v>
      </c>
      <c r="G66" s="145">
        <v>0.92052</v>
      </c>
      <c r="H66" s="145">
        <v>0.024059999999999998</v>
      </c>
      <c r="I66" s="145">
        <v>0.9445800000000001</v>
      </c>
      <c r="J66" s="145">
        <v>13260.92093</v>
      </c>
      <c r="K66" s="145">
        <v>320.72474</v>
      </c>
      <c r="L66" s="145">
        <v>13581.64567</v>
      </c>
      <c r="M66" s="145">
        <v>80172.15312</v>
      </c>
      <c r="N66" s="145">
        <v>1252.61517</v>
      </c>
      <c r="O66" s="145">
        <v>81424.76828999999</v>
      </c>
      <c r="P66" s="145">
        <v>93433.99457</v>
      </c>
      <c r="Q66" s="145">
        <v>1573.3639699999999</v>
      </c>
      <c r="R66" s="146">
        <v>95007.35854</v>
      </c>
    </row>
    <row r="67" spans="1:18" ht="13.5">
      <c r="A67" s="143" t="s">
        <v>9</v>
      </c>
      <c r="B67" s="143" t="s">
        <v>246</v>
      </c>
      <c r="C67" s="143" t="s">
        <v>246</v>
      </c>
      <c r="D67" s="144">
        <v>32489.024719999998</v>
      </c>
      <c r="E67" s="145">
        <v>0</v>
      </c>
      <c r="F67" s="145">
        <v>32489.024719999998</v>
      </c>
      <c r="G67" s="145">
        <v>0</v>
      </c>
      <c r="H67" s="145">
        <v>0</v>
      </c>
      <c r="I67" s="145">
        <v>0</v>
      </c>
      <c r="J67" s="145">
        <v>1601.56996</v>
      </c>
      <c r="K67" s="145">
        <v>37.56683</v>
      </c>
      <c r="L67" s="145">
        <v>1639.13679</v>
      </c>
      <c r="M67" s="145">
        <v>2667.9862700000003</v>
      </c>
      <c r="N67" s="145">
        <v>12.021469999999999</v>
      </c>
      <c r="O67" s="145">
        <v>2680.00774</v>
      </c>
      <c r="P67" s="145">
        <v>4269.55623</v>
      </c>
      <c r="Q67" s="145">
        <v>49.588300000000004</v>
      </c>
      <c r="R67" s="146">
        <v>4319.1445300000005</v>
      </c>
    </row>
    <row r="68" spans="1:18" ht="13.5">
      <c r="A68" s="147"/>
      <c r="B68" s="143" t="s">
        <v>247</v>
      </c>
      <c r="C68" s="143" t="s">
        <v>323</v>
      </c>
      <c r="D68" s="144">
        <v>3404.23552</v>
      </c>
      <c r="E68" s="145">
        <v>0</v>
      </c>
      <c r="F68" s="145">
        <v>3404.23552</v>
      </c>
      <c r="G68" s="145">
        <v>0</v>
      </c>
      <c r="H68" s="145">
        <v>0</v>
      </c>
      <c r="I68" s="145">
        <v>0</v>
      </c>
      <c r="J68" s="145">
        <v>535.11438</v>
      </c>
      <c r="K68" s="145">
        <v>0.05707</v>
      </c>
      <c r="L68" s="145">
        <v>535.1714499999999</v>
      </c>
      <c r="M68" s="145">
        <v>581.82867</v>
      </c>
      <c r="N68" s="145">
        <v>0.00226</v>
      </c>
      <c r="O68" s="145">
        <v>581.8309300000001</v>
      </c>
      <c r="P68" s="145">
        <v>1116.94305</v>
      </c>
      <c r="Q68" s="145">
        <v>0.05933</v>
      </c>
      <c r="R68" s="146">
        <v>1117.00238</v>
      </c>
    </row>
    <row r="69" spans="1:18" ht="13.5">
      <c r="A69" s="147"/>
      <c r="B69" s="147"/>
      <c r="C69" s="148" t="s">
        <v>248</v>
      </c>
      <c r="D69" s="149">
        <v>16575.65089</v>
      </c>
      <c r="E69" s="150">
        <v>0</v>
      </c>
      <c r="F69" s="150">
        <v>16575.65089</v>
      </c>
      <c r="G69" s="150">
        <v>0</v>
      </c>
      <c r="H69" s="150">
        <v>0</v>
      </c>
      <c r="I69" s="150">
        <v>0</v>
      </c>
      <c r="J69" s="150">
        <v>753.76967</v>
      </c>
      <c r="K69" s="150">
        <v>36.70637</v>
      </c>
      <c r="L69" s="150">
        <v>790.47604</v>
      </c>
      <c r="M69" s="150">
        <v>812.7152</v>
      </c>
      <c r="N69" s="150">
        <v>5.148</v>
      </c>
      <c r="O69" s="150">
        <v>817.8632</v>
      </c>
      <c r="P69" s="150">
        <v>1566.48487</v>
      </c>
      <c r="Q69" s="150">
        <v>41.85437</v>
      </c>
      <c r="R69" s="151">
        <v>1608.33924</v>
      </c>
    </row>
    <row r="70" spans="1:18" ht="13.5">
      <c r="A70" s="147"/>
      <c r="B70" s="143" t="s">
        <v>118</v>
      </c>
      <c r="C70" s="143" t="s">
        <v>119</v>
      </c>
      <c r="D70" s="144">
        <v>21882.99621</v>
      </c>
      <c r="E70" s="145">
        <v>0</v>
      </c>
      <c r="F70" s="145">
        <v>21882.99621</v>
      </c>
      <c r="G70" s="145">
        <v>0</v>
      </c>
      <c r="H70" s="145">
        <v>0</v>
      </c>
      <c r="I70" s="145">
        <v>0</v>
      </c>
      <c r="J70" s="145">
        <v>2606.35398</v>
      </c>
      <c r="K70" s="145">
        <v>103.58053</v>
      </c>
      <c r="L70" s="145">
        <v>2709.9345099999996</v>
      </c>
      <c r="M70" s="145">
        <v>6738.38383</v>
      </c>
      <c r="N70" s="145">
        <v>37.47282</v>
      </c>
      <c r="O70" s="145">
        <v>6775.856650000001</v>
      </c>
      <c r="P70" s="145">
        <v>9344.73781</v>
      </c>
      <c r="Q70" s="145">
        <v>141.05335</v>
      </c>
      <c r="R70" s="146">
        <v>9485.79116</v>
      </c>
    </row>
    <row r="71" spans="1:18" ht="13.5">
      <c r="A71" s="147"/>
      <c r="B71" s="143" t="s">
        <v>9</v>
      </c>
      <c r="C71" s="143" t="s">
        <v>9</v>
      </c>
      <c r="D71" s="144">
        <v>210326.22309</v>
      </c>
      <c r="E71" s="145">
        <v>87.16397</v>
      </c>
      <c r="F71" s="145">
        <v>210413.38706</v>
      </c>
      <c r="G71" s="145">
        <v>0.6382299999999999</v>
      </c>
      <c r="H71" s="145">
        <v>0</v>
      </c>
      <c r="I71" s="145">
        <v>0.6382299999999999</v>
      </c>
      <c r="J71" s="145">
        <v>26429.54581</v>
      </c>
      <c r="K71" s="145">
        <v>4954.66476</v>
      </c>
      <c r="L71" s="145">
        <v>31384.21057</v>
      </c>
      <c r="M71" s="145">
        <v>116976.68379</v>
      </c>
      <c r="N71" s="145">
        <v>9109.6081</v>
      </c>
      <c r="O71" s="145">
        <v>126086.29189000002</v>
      </c>
      <c r="P71" s="145">
        <v>143406.86782999997</v>
      </c>
      <c r="Q71" s="145">
        <v>14064.27286</v>
      </c>
      <c r="R71" s="146">
        <v>157471.14069</v>
      </c>
    </row>
    <row r="72" spans="1:18" ht="13.5">
      <c r="A72" s="147"/>
      <c r="B72" s="147"/>
      <c r="C72" s="148" t="s">
        <v>222</v>
      </c>
      <c r="D72" s="149">
        <v>16311.06027</v>
      </c>
      <c r="E72" s="150">
        <v>0</v>
      </c>
      <c r="F72" s="150">
        <v>16311.06027</v>
      </c>
      <c r="G72" s="150">
        <v>0</v>
      </c>
      <c r="H72" s="150">
        <v>0</v>
      </c>
      <c r="I72" s="150">
        <v>0</v>
      </c>
      <c r="J72" s="150">
        <v>1599.63848</v>
      </c>
      <c r="K72" s="150">
        <v>62.728410000000004</v>
      </c>
      <c r="L72" s="150">
        <v>1662.3668900000002</v>
      </c>
      <c r="M72" s="150">
        <v>2417.10238</v>
      </c>
      <c r="N72" s="150">
        <v>0.05027</v>
      </c>
      <c r="O72" s="150">
        <v>2417.15265</v>
      </c>
      <c r="P72" s="150">
        <v>4016.74086</v>
      </c>
      <c r="Q72" s="150">
        <v>62.77868</v>
      </c>
      <c r="R72" s="151">
        <v>4079.5195400000002</v>
      </c>
    </row>
    <row r="73" spans="1:18" ht="13.5">
      <c r="A73" s="147"/>
      <c r="B73" s="147"/>
      <c r="C73" s="148" t="s">
        <v>249</v>
      </c>
      <c r="D73" s="149">
        <v>43070.86439</v>
      </c>
      <c r="E73" s="150">
        <v>0</v>
      </c>
      <c r="F73" s="150">
        <v>43070.86439</v>
      </c>
      <c r="G73" s="150">
        <v>0</v>
      </c>
      <c r="H73" s="150">
        <v>0</v>
      </c>
      <c r="I73" s="150">
        <v>0</v>
      </c>
      <c r="J73" s="150">
        <v>3136.34973</v>
      </c>
      <c r="K73" s="150">
        <v>438.20578</v>
      </c>
      <c r="L73" s="150">
        <v>3574.55551</v>
      </c>
      <c r="M73" s="150">
        <v>10389.58182</v>
      </c>
      <c r="N73" s="150">
        <v>433.49814000000003</v>
      </c>
      <c r="O73" s="150">
        <v>10823.07996</v>
      </c>
      <c r="P73" s="150">
        <v>13525.931550000001</v>
      </c>
      <c r="Q73" s="150">
        <v>871.70392</v>
      </c>
      <c r="R73" s="151">
        <v>14397.63547</v>
      </c>
    </row>
    <row r="74" spans="1:18" ht="13.5">
      <c r="A74" s="147"/>
      <c r="B74" s="147"/>
      <c r="C74" s="148" t="s">
        <v>288</v>
      </c>
      <c r="D74" s="149">
        <v>23482.59207</v>
      </c>
      <c r="E74" s="150">
        <v>0</v>
      </c>
      <c r="F74" s="150">
        <v>23482.59207</v>
      </c>
      <c r="G74" s="150">
        <v>0</v>
      </c>
      <c r="H74" s="150">
        <v>0</v>
      </c>
      <c r="I74" s="150">
        <v>0</v>
      </c>
      <c r="J74" s="150">
        <v>314.92366</v>
      </c>
      <c r="K74" s="150">
        <v>209.89806</v>
      </c>
      <c r="L74" s="150">
        <v>524.82172</v>
      </c>
      <c r="M74" s="150">
        <v>2092.11952</v>
      </c>
      <c r="N74" s="150">
        <v>0.01471</v>
      </c>
      <c r="O74" s="150">
        <v>2092.13423</v>
      </c>
      <c r="P74" s="150">
        <v>2407.04318</v>
      </c>
      <c r="Q74" s="150">
        <v>209.91277</v>
      </c>
      <c r="R74" s="151">
        <v>2616.95595</v>
      </c>
    </row>
    <row r="75" spans="1:18" ht="13.5">
      <c r="A75" s="147"/>
      <c r="B75" s="143" t="s">
        <v>324</v>
      </c>
      <c r="C75" s="143" t="s">
        <v>324</v>
      </c>
      <c r="D75" s="144">
        <v>10464.823769999999</v>
      </c>
      <c r="E75" s="145">
        <v>0</v>
      </c>
      <c r="F75" s="145">
        <v>10464.823769999999</v>
      </c>
      <c r="G75" s="145">
        <v>0</v>
      </c>
      <c r="H75" s="145">
        <v>0</v>
      </c>
      <c r="I75" s="145">
        <v>0</v>
      </c>
      <c r="J75" s="145">
        <v>1300.0716599999998</v>
      </c>
      <c r="K75" s="145">
        <v>88.82094000000001</v>
      </c>
      <c r="L75" s="145">
        <v>1388.8926000000001</v>
      </c>
      <c r="M75" s="145">
        <v>2557.2321899999997</v>
      </c>
      <c r="N75" s="145">
        <v>6.86955</v>
      </c>
      <c r="O75" s="145">
        <v>2564.10174</v>
      </c>
      <c r="P75" s="145">
        <v>3857.30385</v>
      </c>
      <c r="Q75" s="145">
        <v>95.69049000000001</v>
      </c>
      <c r="R75" s="146">
        <v>3952.9943399999997</v>
      </c>
    </row>
    <row r="76" spans="1:18" ht="13.5">
      <c r="A76" s="147"/>
      <c r="B76" s="143" t="s">
        <v>120</v>
      </c>
      <c r="C76" s="143" t="s">
        <v>121</v>
      </c>
      <c r="D76" s="144">
        <v>19523.9394</v>
      </c>
      <c r="E76" s="145">
        <v>4.04042</v>
      </c>
      <c r="F76" s="145">
        <v>19527.97982</v>
      </c>
      <c r="G76" s="145">
        <v>0.0037</v>
      </c>
      <c r="H76" s="145">
        <v>0</v>
      </c>
      <c r="I76" s="145">
        <v>0.0037</v>
      </c>
      <c r="J76" s="145">
        <v>8589.08743</v>
      </c>
      <c r="K76" s="145">
        <v>605.33885</v>
      </c>
      <c r="L76" s="145">
        <v>9194.42628</v>
      </c>
      <c r="M76" s="145">
        <v>16171.54817</v>
      </c>
      <c r="N76" s="145">
        <v>78.44645</v>
      </c>
      <c r="O76" s="145">
        <v>16249.99462</v>
      </c>
      <c r="P76" s="145">
        <v>24760.639299999995</v>
      </c>
      <c r="Q76" s="145">
        <v>683.7852999999999</v>
      </c>
      <c r="R76" s="146">
        <v>25444.4246</v>
      </c>
    </row>
    <row r="77" spans="1:18" ht="13.5">
      <c r="A77" s="147"/>
      <c r="B77" s="147"/>
      <c r="C77" s="148" t="s">
        <v>325</v>
      </c>
      <c r="D77" s="149">
        <v>4191.86983</v>
      </c>
      <c r="E77" s="150">
        <v>0</v>
      </c>
      <c r="F77" s="150">
        <v>4191.86983</v>
      </c>
      <c r="G77" s="150">
        <v>0</v>
      </c>
      <c r="H77" s="150">
        <v>0</v>
      </c>
      <c r="I77" s="150">
        <v>0</v>
      </c>
      <c r="J77" s="150">
        <v>1236.53181</v>
      </c>
      <c r="K77" s="150">
        <v>5.93492</v>
      </c>
      <c r="L77" s="150">
        <v>1242.4667299999999</v>
      </c>
      <c r="M77" s="150">
        <v>1264.74045</v>
      </c>
      <c r="N77" s="150">
        <v>0.01081</v>
      </c>
      <c r="O77" s="150">
        <v>1264.75126</v>
      </c>
      <c r="P77" s="150">
        <v>2501.2722599999997</v>
      </c>
      <c r="Q77" s="150">
        <v>5.94573</v>
      </c>
      <c r="R77" s="151">
        <v>2507.21799</v>
      </c>
    </row>
    <row r="78" spans="1:18" ht="13.5">
      <c r="A78" s="147"/>
      <c r="B78" s="147"/>
      <c r="C78" s="148" t="s">
        <v>311</v>
      </c>
      <c r="D78" s="149">
        <v>17865.731010000003</v>
      </c>
      <c r="E78" s="150">
        <v>0</v>
      </c>
      <c r="F78" s="150">
        <v>17865.731010000003</v>
      </c>
      <c r="G78" s="150">
        <v>0</v>
      </c>
      <c r="H78" s="150">
        <v>0</v>
      </c>
      <c r="I78" s="150">
        <v>0</v>
      </c>
      <c r="J78" s="150">
        <v>453.58887</v>
      </c>
      <c r="K78" s="150">
        <v>0.018260000000000002</v>
      </c>
      <c r="L78" s="150">
        <v>453.60713</v>
      </c>
      <c r="M78" s="150">
        <v>320.72896999999995</v>
      </c>
      <c r="N78" s="150">
        <v>0</v>
      </c>
      <c r="O78" s="150">
        <v>320.72896999999995</v>
      </c>
      <c r="P78" s="150">
        <v>774.3178399999999</v>
      </c>
      <c r="Q78" s="150">
        <v>0.018260000000000002</v>
      </c>
      <c r="R78" s="151">
        <v>774.3361</v>
      </c>
    </row>
    <row r="79" spans="1:18" ht="13.5">
      <c r="A79" s="147"/>
      <c r="B79" s="143" t="s">
        <v>250</v>
      </c>
      <c r="C79" s="143" t="s">
        <v>251</v>
      </c>
      <c r="D79" s="144">
        <v>21396.33225</v>
      </c>
      <c r="E79" s="145">
        <v>0</v>
      </c>
      <c r="F79" s="145">
        <v>21396.33225</v>
      </c>
      <c r="G79" s="145">
        <v>0</v>
      </c>
      <c r="H79" s="145">
        <v>0</v>
      </c>
      <c r="I79" s="145">
        <v>0</v>
      </c>
      <c r="J79" s="145">
        <v>2233.48887</v>
      </c>
      <c r="K79" s="145">
        <v>105.34991000000001</v>
      </c>
      <c r="L79" s="145">
        <v>2338.83878</v>
      </c>
      <c r="M79" s="145">
        <v>2539.7186799999995</v>
      </c>
      <c r="N79" s="145">
        <v>0.004940000000000001</v>
      </c>
      <c r="O79" s="145">
        <v>2539.7236199999998</v>
      </c>
      <c r="P79" s="145">
        <v>4773.20755</v>
      </c>
      <c r="Q79" s="145">
        <v>105.35485</v>
      </c>
      <c r="R79" s="146">
        <v>4878.562400000001</v>
      </c>
    </row>
    <row r="80" spans="1:18" ht="13.5">
      <c r="A80" s="147"/>
      <c r="B80" s="143" t="s">
        <v>326</v>
      </c>
      <c r="C80" s="143" t="s">
        <v>326</v>
      </c>
      <c r="D80" s="144">
        <v>13119.325560000001</v>
      </c>
      <c r="E80" s="145">
        <v>0</v>
      </c>
      <c r="F80" s="145">
        <v>13119.325560000001</v>
      </c>
      <c r="G80" s="145">
        <v>0</v>
      </c>
      <c r="H80" s="145">
        <v>0</v>
      </c>
      <c r="I80" s="145">
        <v>0</v>
      </c>
      <c r="J80" s="145">
        <v>2590.01</v>
      </c>
      <c r="K80" s="145">
        <v>213.15189</v>
      </c>
      <c r="L80" s="145">
        <v>2803.1618900000003</v>
      </c>
      <c r="M80" s="145">
        <v>7411.98424</v>
      </c>
      <c r="N80" s="145">
        <v>0.07378</v>
      </c>
      <c r="O80" s="145">
        <v>7412.0580199999995</v>
      </c>
      <c r="P80" s="145">
        <v>10001.99424</v>
      </c>
      <c r="Q80" s="145">
        <v>213.22567</v>
      </c>
      <c r="R80" s="146">
        <v>10215.21991</v>
      </c>
    </row>
    <row r="81" spans="1:18" ht="13.5">
      <c r="A81" s="147"/>
      <c r="B81" s="143" t="s">
        <v>327</v>
      </c>
      <c r="C81" s="143" t="s">
        <v>328</v>
      </c>
      <c r="D81" s="144">
        <v>13236.76524</v>
      </c>
      <c r="E81" s="145">
        <v>0</v>
      </c>
      <c r="F81" s="145">
        <v>13236.76524</v>
      </c>
      <c r="G81" s="145">
        <v>0</v>
      </c>
      <c r="H81" s="145">
        <v>0</v>
      </c>
      <c r="I81" s="145">
        <v>0</v>
      </c>
      <c r="J81" s="145">
        <v>472.89726</v>
      </c>
      <c r="K81" s="145">
        <v>0.06520000000000001</v>
      </c>
      <c r="L81" s="145">
        <v>472.96246</v>
      </c>
      <c r="M81" s="145">
        <v>1307.5639099999999</v>
      </c>
      <c r="N81" s="145">
        <v>0.014199999999999999</v>
      </c>
      <c r="O81" s="145">
        <v>1307.5781100000002</v>
      </c>
      <c r="P81" s="145">
        <v>1780.46117</v>
      </c>
      <c r="Q81" s="145">
        <v>0.07940000000000001</v>
      </c>
      <c r="R81" s="146">
        <v>1780.5405700000001</v>
      </c>
    </row>
    <row r="82" spans="1:18" ht="13.5">
      <c r="A82" s="147"/>
      <c r="B82" s="143" t="s">
        <v>329</v>
      </c>
      <c r="C82" s="143" t="s">
        <v>329</v>
      </c>
      <c r="D82" s="144">
        <v>9103.76412</v>
      </c>
      <c r="E82" s="145">
        <v>0</v>
      </c>
      <c r="F82" s="145">
        <v>9103.76412</v>
      </c>
      <c r="G82" s="145">
        <v>0</v>
      </c>
      <c r="H82" s="145">
        <v>0</v>
      </c>
      <c r="I82" s="145">
        <v>0</v>
      </c>
      <c r="J82" s="145">
        <v>343.09936</v>
      </c>
      <c r="K82" s="145">
        <v>0</v>
      </c>
      <c r="L82" s="145">
        <v>343.09936</v>
      </c>
      <c r="M82" s="145">
        <v>460.10112</v>
      </c>
      <c r="N82" s="145">
        <v>0</v>
      </c>
      <c r="O82" s="145">
        <v>460.10112</v>
      </c>
      <c r="P82" s="145">
        <v>803.20048</v>
      </c>
      <c r="Q82" s="145">
        <v>0</v>
      </c>
      <c r="R82" s="146">
        <v>803.20048</v>
      </c>
    </row>
    <row r="83" spans="1:18" ht="13.5">
      <c r="A83" s="147"/>
      <c r="B83" s="143" t="s">
        <v>330</v>
      </c>
      <c r="C83" s="143" t="s">
        <v>330</v>
      </c>
      <c r="D83" s="144">
        <v>3951.72809</v>
      </c>
      <c r="E83" s="145">
        <v>0</v>
      </c>
      <c r="F83" s="145">
        <v>3951.72809</v>
      </c>
      <c r="G83" s="145">
        <v>0</v>
      </c>
      <c r="H83" s="145">
        <v>0</v>
      </c>
      <c r="I83" s="145">
        <v>0</v>
      </c>
      <c r="J83" s="145">
        <v>142.36862</v>
      </c>
      <c r="K83" s="145">
        <v>0.00027</v>
      </c>
      <c r="L83" s="145">
        <v>142.36889000000002</v>
      </c>
      <c r="M83" s="145">
        <v>188.50937</v>
      </c>
      <c r="N83" s="145">
        <v>0</v>
      </c>
      <c r="O83" s="145">
        <v>188.50937</v>
      </c>
      <c r="P83" s="145">
        <v>330.87799</v>
      </c>
      <c r="Q83" s="145">
        <v>0.00027</v>
      </c>
      <c r="R83" s="146">
        <v>330.87826</v>
      </c>
    </row>
    <row r="84" spans="1:18" ht="13.5">
      <c r="A84" s="147"/>
      <c r="B84" s="147"/>
      <c r="C84" s="148" t="s">
        <v>331</v>
      </c>
      <c r="D84" s="149">
        <v>1571.5344599999999</v>
      </c>
      <c r="E84" s="150">
        <v>0</v>
      </c>
      <c r="F84" s="150">
        <v>1571.5344599999999</v>
      </c>
      <c r="G84" s="150">
        <v>0</v>
      </c>
      <c r="H84" s="150">
        <v>0</v>
      </c>
      <c r="I84" s="150">
        <v>0</v>
      </c>
      <c r="J84" s="150">
        <v>14.185540000000001</v>
      </c>
      <c r="K84" s="150">
        <v>0</v>
      </c>
      <c r="L84" s="150">
        <v>14.185540000000001</v>
      </c>
      <c r="M84" s="150">
        <v>29.99635</v>
      </c>
      <c r="N84" s="150">
        <v>0</v>
      </c>
      <c r="O84" s="150">
        <v>29.99635</v>
      </c>
      <c r="P84" s="150">
        <v>44.18189</v>
      </c>
      <c r="Q84" s="150">
        <v>0</v>
      </c>
      <c r="R84" s="151">
        <v>44.18189</v>
      </c>
    </row>
    <row r="85" spans="1:18" ht="13.5">
      <c r="A85" s="143" t="s">
        <v>814</v>
      </c>
      <c r="B85" s="846"/>
      <c r="C85" s="846"/>
      <c r="D85" s="144">
        <v>481968.4608899999</v>
      </c>
      <c r="E85" s="145">
        <v>91.20439</v>
      </c>
      <c r="F85" s="145">
        <v>482059.66527999984</v>
      </c>
      <c r="G85" s="145">
        <v>0.64193</v>
      </c>
      <c r="H85" s="145">
        <v>0</v>
      </c>
      <c r="I85" s="145">
        <v>0.64193</v>
      </c>
      <c r="J85" s="145">
        <v>54352.59508999998</v>
      </c>
      <c r="K85" s="145">
        <v>6862.0880499999985</v>
      </c>
      <c r="L85" s="145">
        <v>61214.68314</v>
      </c>
      <c r="M85" s="145">
        <v>174928.52492999999</v>
      </c>
      <c r="N85" s="145">
        <v>9683.2355</v>
      </c>
      <c r="O85" s="145">
        <v>184611.76043000005</v>
      </c>
      <c r="P85" s="145">
        <v>229281.76195000001</v>
      </c>
      <c r="Q85" s="145">
        <v>16545.323549999997</v>
      </c>
      <c r="R85" s="146">
        <v>245827.08549999993</v>
      </c>
    </row>
    <row r="86" spans="1:18" ht="13.5">
      <c r="A86" s="143" t="s">
        <v>10</v>
      </c>
      <c r="B86" s="143" t="s">
        <v>312</v>
      </c>
      <c r="C86" s="143" t="s">
        <v>313</v>
      </c>
      <c r="D86" s="144">
        <v>903.8973199999999</v>
      </c>
      <c r="E86" s="145">
        <v>0</v>
      </c>
      <c r="F86" s="145">
        <v>903.8973199999999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45">
        <v>0</v>
      </c>
      <c r="Q86" s="145">
        <v>0</v>
      </c>
      <c r="R86" s="146">
        <v>0</v>
      </c>
    </row>
    <row r="87" spans="1:18" ht="13.5">
      <c r="A87" s="147"/>
      <c r="B87" s="143" t="s">
        <v>10</v>
      </c>
      <c r="C87" s="143" t="s">
        <v>10</v>
      </c>
      <c r="D87" s="144">
        <v>43553.407960000004</v>
      </c>
      <c r="E87" s="145">
        <v>0</v>
      </c>
      <c r="F87" s="145">
        <v>43553.407960000004</v>
      </c>
      <c r="G87" s="145">
        <v>0</v>
      </c>
      <c r="H87" s="145">
        <v>0</v>
      </c>
      <c r="I87" s="145">
        <v>0</v>
      </c>
      <c r="J87" s="145">
        <v>1010.96971</v>
      </c>
      <c r="K87" s="145">
        <v>0.7261799999999999</v>
      </c>
      <c r="L87" s="145">
        <v>1011.6958899999998</v>
      </c>
      <c r="M87" s="145">
        <v>7085.07122</v>
      </c>
      <c r="N87" s="145">
        <v>13.2806</v>
      </c>
      <c r="O87" s="145">
        <v>7098.35182</v>
      </c>
      <c r="P87" s="145">
        <v>8096.04093</v>
      </c>
      <c r="Q87" s="145">
        <v>14.006780000000001</v>
      </c>
      <c r="R87" s="146">
        <v>8110.047710000001</v>
      </c>
    </row>
    <row r="88" spans="1:18" ht="13.5">
      <c r="A88" s="147"/>
      <c r="B88" s="143" t="s">
        <v>252</v>
      </c>
      <c r="C88" s="143" t="s">
        <v>253</v>
      </c>
      <c r="D88" s="144">
        <v>24668.84401</v>
      </c>
      <c r="E88" s="145">
        <v>0</v>
      </c>
      <c r="F88" s="145">
        <v>24668.84401</v>
      </c>
      <c r="G88" s="145">
        <v>0</v>
      </c>
      <c r="H88" s="145">
        <v>0</v>
      </c>
      <c r="I88" s="145">
        <v>0</v>
      </c>
      <c r="J88" s="145">
        <v>1478.28489</v>
      </c>
      <c r="K88" s="145">
        <v>21.45805</v>
      </c>
      <c r="L88" s="145">
        <v>1499.7429399999999</v>
      </c>
      <c r="M88" s="145">
        <v>2805.24457</v>
      </c>
      <c r="N88" s="145">
        <v>23.95536</v>
      </c>
      <c r="O88" s="145">
        <v>2829.19993</v>
      </c>
      <c r="P88" s="145">
        <v>4283.52946</v>
      </c>
      <c r="Q88" s="145">
        <v>45.413410000000006</v>
      </c>
      <c r="R88" s="146">
        <v>4328.94287</v>
      </c>
    </row>
    <row r="89" spans="1:18" ht="13.5">
      <c r="A89" s="143" t="s">
        <v>815</v>
      </c>
      <c r="B89" s="846"/>
      <c r="C89" s="846"/>
      <c r="D89" s="144">
        <v>69126.14929</v>
      </c>
      <c r="E89" s="145">
        <v>0</v>
      </c>
      <c r="F89" s="145">
        <v>69126.14929</v>
      </c>
      <c r="G89" s="145">
        <v>0</v>
      </c>
      <c r="H89" s="145">
        <v>0</v>
      </c>
      <c r="I89" s="145">
        <v>0</v>
      </c>
      <c r="J89" s="145">
        <v>2489.2545999999998</v>
      </c>
      <c r="K89" s="145">
        <v>22.18423</v>
      </c>
      <c r="L89" s="145">
        <v>2511.43883</v>
      </c>
      <c r="M89" s="145">
        <v>9890.315789999999</v>
      </c>
      <c r="N89" s="145">
        <v>37.23596</v>
      </c>
      <c r="O89" s="145">
        <v>9927.55175</v>
      </c>
      <c r="P89" s="145">
        <v>12379.57039</v>
      </c>
      <c r="Q89" s="145">
        <v>59.420190000000005</v>
      </c>
      <c r="R89" s="146">
        <v>12438.990580000002</v>
      </c>
    </row>
    <row r="90" spans="1:18" ht="13.5">
      <c r="A90" s="143" t="s">
        <v>122</v>
      </c>
      <c r="B90" s="143" t="s">
        <v>122</v>
      </c>
      <c r="C90" s="143" t="s">
        <v>122</v>
      </c>
      <c r="D90" s="144">
        <v>158544.81877999997</v>
      </c>
      <c r="E90" s="145">
        <v>137.28</v>
      </c>
      <c r="F90" s="145">
        <v>158682.09877999997</v>
      </c>
      <c r="G90" s="145">
        <v>0.09555</v>
      </c>
      <c r="H90" s="145">
        <v>0.00023999999999999998</v>
      </c>
      <c r="I90" s="145">
        <v>0.09578999999999999</v>
      </c>
      <c r="J90" s="145">
        <v>5978.5641399999995</v>
      </c>
      <c r="K90" s="145">
        <v>331.93876</v>
      </c>
      <c r="L90" s="145">
        <v>6310.5029</v>
      </c>
      <c r="M90" s="145">
        <v>6730.25074</v>
      </c>
      <c r="N90" s="145">
        <v>272.82063</v>
      </c>
      <c r="O90" s="145">
        <v>7003.071369999999</v>
      </c>
      <c r="P90" s="145">
        <v>12708.91043</v>
      </c>
      <c r="Q90" s="145">
        <v>604.75963</v>
      </c>
      <c r="R90" s="146">
        <v>13313.670059999999</v>
      </c>
    </row>
    <row r="91" spans="1:18" ht="13.5">
      <c r="A91" s="147"/>
      <c r="B91" s="143" t="s">
        <v>123</v>
      </c>
      <c r="C91" s="143" t="s">
        <v>124</v>
      </c>
      <c r="D91" s="144">
        <v>86560.79083</v>
      </c>
      <c r="E91" s="145">
        <v>0</v>
      </c>
      <c r="F91" s="145">
        <v>86560.79083</v>
      </c>
      <c r="G91" s="145">
        <v>2.1546200000000004</v>
      </c>
      <c r="H91" s="145">
        <v>0</v>
      </c>
      <c r="I91" s="145">
        <v>2.1546200000000004</v>
      </c>
      <c r="J91" s="145">
        <v>2437.25409</v>
      </c>
      <c r="K91" s="145">
        <v>90.60013000000001</v>
      </c>
      <c r="L91" s="145">
        <v>2527.8542199999997</v>
      </c>
      <c r="M91" s="145">
        <v>1642.29584</v>
      </c>
      <c r="N91" s="145">
        <v>25.16473</v>
      </c>
      <c r="O91" s="145">
        <v>1667.46057</v>
      </c>
      <c r="P91" s="145">
        <v>4081.7045500000004</v>
      </c>
      <c r="Q91" s="145">
        <v>115.76486</v>
      </c>
      <c r="R91" s="146">
        <v>4197.46941</v>
      </c>
    </row>
    <row r="92" spans="1:18" ht="13.5">
      <c r="A92" s="143" t="s">
        <v>816</v>
      </c>
      <c r="B92" s="846"/>
      <c r="C92" s="846"/>
      <c r="D92" s="144">
        <v>245105.60960999996</v>
      </c>
      <c r="E92" s="145">
        <v>137.28</v>
      </c>
      <c r="F92" s="145">
        <v>245242.88960999995</v>
      </c>
      <c r="G92" s="145">
        <v>2.2501700000000007</v>
      </c>
      <c r="H92" s="145">
        <v>0.00023999999999999998</v>
      </c>
      <c r="I92" s="145">
        <v>2.2504100000000005</v>
      </c>
      <c r="J92" s="145">
        <v>8415.81823</v>
      </c>
      <c r="K92" s="145">
        <v>422.53889000000004</v>
      </c>
      <c r="L92" s="145">
        <v>8838.35712</v>
      </c>
      <c r="M92" s="145">
        <v>8372.54658</v>
      </c>
      <c r="N92" s="145">
        <v>297.98536</v>
      </c>
      <c r="O92" s="145">
        <v>8670.531939999999</v>
      </c>
      <c r="P92" s="145">
        <v>16790.614980000002</v>
      </c>
      <c r="Q92" s="145">
        <v>720.52449</v>
      </c>
      <c r="R92" s="146">
        <v>17511.13947</v>
      </c>
    </row>
    <row r="93" spans="1:18" ht="13.5">
      <c r="A93" s="143" t="s">
        <v>12</v>
      </c>
      <c r="B93" s="143" t="s">
        <v>125</v>
      </c>
      <c r="C93" s="143" t="s">
        <v>126</v>
      </c>
      <c r="D93" s="144">
        <v>93337.87352999998</v>
      </c>
      <c r="E93" s="145">
        <v>0</v>
      </c>
      <c r="F93" s="145">
        <v>93337.87352999998</v>
      </c>
      <c r="G93" s="145">
        <v>4.70074</v>
      </c>
      <c r="H93" s="145">
        <v>0</v>
      </c>
      <c r="I93" s="145">
        <v>4.70074</v>
      </c>
      <c r="J93" s="145">
        <v>2973.18402</v>
      </c>
      <c r="K93" s="145">
        <v>176.30389000000002</v>
      </c>
      <c r="L93" s="145">
        <v>3149.4879100000003</v>
      </c>
      <c r="M93" s="145">
        <v>2225.3218</v>
      </c>
      <c r="N93" s="145">
        <v>22.25065</v>
      </c>
      <c r="O93" s="145">
        <v>2247.57245</v>
      </c>
      <c r="P93" s="145">
        <v>5203.20656</v>
      </c>
      <c r="Q93" s="145">
        <v>198.55454</v>
      </c>
      <c r="R93" s="146">
        <v>5401.7611</v>
      </c>
    </row>
    <row r="94" spans="1:18" ht="13.5">
      <c r="A94" s="147"/>
      <c r="B94" s="147"/>
      <c r="C94" s="148" t="s">
        <v>127</v>
      </c>
      <c r="D94" s="149">
        <v>4943.42857</v>
      </c>
      <c r="E94" s="150">
        <v>0</v>
      </c>
      <c r="F94" s="150">
        <v>4943.42857</v>
      </c>
      <c r="G94" s="150">
        <v>0.00031</v>
      </c>
      <c r="H94" s="150">
        <v>0</v>
      </c>
      <c r="I94" s="150">
        <v>0.00031</v>
      </c>
      <c r="J94" s="150">
        <v>115.98980999999999</v>
      </c>
      <c r="K94" s="150">
        <v>0.14071</v>
      </c>
      <c r="L94" s="150">
        <v>116.13052</v>
      </c>
      <c r="M94" s="150">
        <v>0.00264</v>
      </c>
      <c r="N94" s="150">
        <v>0</v>
      </c>
      <c r="O94" s="150">
        <v>0.00264</v>
      </c>
      <c r="P94" s="150">
        <v>115.99275999999999</v>
      </c>
      <c r="Q94" s="150">
        <v>0.14071</v>
      </c>
      <c r="R94" s="151">
        <v>116.13347</v>
      </c>
    </row>
    <row r="95" spans="1:18" ht="13.5">
      <c r="A95" s="147"/>
      <c r="B95" s="143" t="s">
        <v>12</v>
      </c>
      <c r="C95" s="143" t="s">
        <v>12</v>
      </c>
      <c r="D95" s="144">
        <v>161828.12251000002</v>
      </c>
      <c r="E95" s="145">
        <v>0</v>
      </c>
      <c r="F95" s="145">
        <v>161828.12251000002</v>
      </c>
      <c r="G95" s="145">
        <v>25.17838</v>
      </c>
      <c r="H95" s="145">
        <v>0</v>
      </c>
      <c r="I95" s="145">
        <v>25.17838</v>
      </c>
      <c r="J95" s="145">
        <v>5400.56721</v>
      </c>
      <c r="K95" s="145">
        <v>61.71125</v>
      </c>
      <c r="L95" s="145">
        <v>5462.2784599999995</v>
      </c>
      <c r="M95" s="145">
        <v>13079.44392</v>
      </c>
      <c r="N95" s="145">
        <v>301.48341</v>
      </c>
      <c r="O95" s="145">
        <v>13380.92733</v>
      </c>
      <c r="P95" s="145">
        <v>18505.18951</v>
      </c>
      <c r="Q95" s="145">
        <v>363.19465999999994</v>
      </c>
      <c r="R95" s="146">
        <v>18868.38417</v>
      </c>
    </row>
    <row r="96" spans="1:18" ht="13.5">
      <c r="A96" s="147"/>
      <c r="B96" s="143" t="s">
        <v>128</v>
      </c>
      <c r="C96" s="143" t="s">
        <v>128</v>
      </c>
      <c r="D96" s="144">
        <v>24559.26667</v>
      </c>
      <c r="E96" s="145">
        <v>0</v>
      </c>
      <c r="F96" s="145">
        <v>24559.26667</v>
      </c>
      <c r="G96" s="145">
        <v>0.0036399999999999996</v>
      </c>
      <c r="H96" s="145">
        <v>0</v>
      </c>
      <c r="I96" s="145">
        <v>0.0036399999999999996</v>
      </c>
      <c r="J96" s="145">
        <v>1492.18876</v>
      </c>
      <c r="K96" s="145">
        <v>365.09948</v>
      </c>
      <c r="L96" s="145">
        <v>1857.28824</v>
      </c>
      <c r="M96" s="145">
        <v>1003.48161</v>
      </c>
      <c r="N96" s="145">
        <v>22.91327</v>
      </c>
      <c r="O96" s="145">
        <v>1026.39488</v>
      </c>
      <c r="P96" s="145">
        <v>2495.6740099999997</v>
      </c>
      <c r="Q96" s="145">
        <v>388.01275000000004</v>
      </c>
      <c r="R96" s="146">
        <v>2883.6867599999996</v>
      </c>
    </row>
    <row r="97" spans="1:18" ht="13.5">
      <c r="A97" s="147"/>
      <c r="B97" s="143" t="s">
        <v>129</v>
      </c>
      <c r="C97" s="143" t="s">
        <v>129</v>
      </c>
      <c r="D97" s="144">
        <v>49801.36077000001</v>
      </c>
      <c r="E97" s="145">
        <v>0</v>
      </c>
      <c r="F97" s="145">
        <v>49801.36077000001</v>
      </c>
      <c r="G97" s="145">
        <v>0.14417</v>
      </c>
      <c r="H97" s="145">
        <v>0</v>
      </c>
      <c r="I97" s="145">
        <v>0.14417</v>
      </c>
      <c r="J97" s="145">
        <v>2558.64192</v>
      </c>
      <c r="K97" s="145">
        <v>45.690419999999996</v>
      </c>
      <c r="L97" s="145">
        <v>2604.33234</v>
      </c>
      <c r="M97" s="145">
        <v>1207.88598</v>
      </c>
      <c r="N97" s="145">
        <v>40.10481</v>
      </c>
      <c r="O97" s="145">
        <v>1247.99079</v>
      </c>
      <c r="P97" s="145">
        <v>3766.6720699999996</v>
      </c>
      <c r="Q97" s="145">
        <v>85.79522999999999</v>
      </c>
      <c r="R97" s="146">
        <v>3852.4673</v>
      </c>
    </row>
    <row r="98" spans="1:18" ht="13.5">
      <c r="A98" s="143" t="s">
        <v>817</v>
      </c>
      <c r="B98" s="846"/>
      <c r="C98" s="846"/>
      <c r="D98" s="144">
        <v>334470.05205</v>
      </c>
      <c r="E98" s="145">
        <v>0</v>
      </c>
      <c r="F98" s="145">
        <v>334470.05205</v>
      </c>
      <c r="G98" s="145">
        <v>30.02724</v>
      </c>
      <c r="H98" s="145">
        <v>0</v>
      </c>
      <c r="I98" s="145">
        <v>30.02724</v>
      </c>
      <c r="J98" s="145">
        <v>12540.571719999998</v>
      </c>
      <c r="K98" s="145">
        <v>648.9457500000001</v>
      </c>
      <c r="L98" s="145">
        <v>13189.51747</v>
      </c>
      <c r="M98" s="145">
        <v>17516.13595</v>
      </c>
      <c r="N98" s="145">
        <v>386.75214</v>
      </c>
      <c r="O98" s="145">
        <v>17902.88809</v>
      </c>
      <c r="P98" s="145">
        <v>30086.734910000003</v>
      </c>
      <c r="Q98" s="145">
        <v>1035.69789</v>
      </c>
      <c r="R98" s="146">
        <v>31122.432800000002</v>
      </c>
    </row>
    <row r="99" spans="1:18" ht="13.5">
      <c r="A99" s="143" t="s">
        <v>130</v>
      </c>
      <c r="B99" s="143" t="s">
        <v>131</v>
      </c>
      <c r="C99" s="143" t="s">
        <v>131</v>
      </c>
      <c r="D99" s="144">
        <v>64654.39069000001</v>
      </c>
      <c r="E99" s="145">
        <v>0</v>
      </c>
      <c r="F99" s="145">
        <v>64654.39069000001</v>
      </c>
      <c r="G99" s="145">
        <v>0.29314999999999997</v>
      </c>
      <c r="H99" s="145">
        <v>0</v>
      </c>
      <c r="I99" s="145">
        <v>0.29314999999999997</v>
      </c>
      <c r="J99" s="145">
        <v>3137.0666699999997</v>
      </c>
      <c r="K99" s="145">
        <v>19.56486</v>
      </c>
      <c r="L99" s="145">
        <v>3156.6315299999997</v>
      </c>
      <c r="M99" s="145">
        <v>2432.52647</v>
      </c>
      <c r="N99" s="145">
        <v>17.346220000000002</v>
      </c>
      <c r="O99" s="145">
        <v>2449.87269</v>
      </c>
      <c r="P99" s="145">
        <v>5569.886290000001</v>
      </c>
      <c r="Q99" s="145">
        <v>36.91107999999999</v>
      </c>
      <c r="R99" s="146">
        <v>5606.79737</v>
      </c>
    </row>
    <row r="100" spans="1:18" ht="13.5">
      <c r="A100" s="147"/>
      <c r="B100" s="147"/>
      <c r="C100" s="148" t="s">
        <v>132</v>
      </c>
      <c r="D100" s="149">
        <v>46237.01983999999</v>
      </c>
      <c r="E100" s="150">
        <v>0</v>
      </c>
      <c r="F100" s="150">
        <v>46237.01983999999</v>
      </c>
      <c r="G100" s="150">
        <v>11.003950000000001</v>
      </c>
      <c r="H100" s="150">
        <v>0</v>
      </c>
      <c r="I100" s="150">
        <v>11.003950000000001</v>
      </c>
      <c r="J100" s="150">
        <v>5018.06251</v>
      </c>
      <c r="K100" s="150">
        <v>0.08268</v>
      </c>
      <c r="L100" s="150">
        <v>5018.145189999999</v>
      </c>
      <c r="M100" s="150">
        <v>2152.3062800000002</v>
      </c>
      <c r="N100" s="150">
        <v>0</v>
      </c>
      <c r="O100" s="150">
        <v>2152.3062800000002</v>
      </c>
      <c r="P100" s="150">
        <v>7181.37274</v>
      </c>
      <c r="Q100" s="150">
        <v>0.08268</v>
      </c>
      <c r="R100" s="151">
        <v>7181.45542</v>
      </c>
    </row>
    <row r="101" spans="1:18" ht="13.5">
      <c r="A101" s="147"/>
      <c r="B101" s="147"/>
      <c r="C101" s="148" t="s">
        <v>254</v>
      </c>
      <c r="D101" s="149">
        <v>8867.06245</v>
      </c>
      <c r="E101" s="150">
        <v>0</v>
      </c>
      <c r="F101" s="150">
        <v>8867.06245</v>
      </c>
      <c r="G101" s="150">
        <v>0</v>
      </c>
      <c r="H101" s="150">
        <v>0</v>
      </c>
      <c r="I101" s="150">
        <v>0</v>
      </c>
      <c r="J101" s="150">
        <v>238.21348</v>
      </c>
      <c r="K101" s="150">
        <v>0</v>
      </c>
      <c r="L101" s="150">
        <v>238.21348</v>
      </c>
      <c r="M101" s="150">
        <v>63.46694</v>
      </c>
      <c r="N101" s="150">
        <v>0</v>
      </c>
      <c r="O101" s="150">
        <v>63.46694</v>
      </c>
      <c r="P101" s="150">
        <v>301.68042</v>
      </c>
      <c r="Q101" s="150">
        <v>0</v>
      </c>
      <c r="R101" s="151">
        <v>301.68041999999997</v>
      </c>
    </row>
    <row r="102" spans="1:18" ht="13.5">
      <c r="A102" s="147"/>
      <c r="B102" s="143" t="s">
        <v>255</v>
      </c>
      <c r="C102" s="143" t="s">
        <v>255</v>
      </c>
      <c r="D102" s="144">
        <v>16180.631019999999</v>
      </c>
      <c r="E102" s="145">
        <v>0</v>
      </c>
      <c r="F102" s="145">
        <v>16180.631019999999</v>
      </c>
      <c r="G102" s="145">
        <v>0</v>
      </c>
      <c r="H102" s="145">
        <v>0</v>
      </c>
      <c r="I102" s="145">
        <v>0</v>
      </c>
      <c r="J102" s="145">
        <v>1215.7171799999999</v>
      </c>
      <c r="K102" s="145">
        <v>5.57771</v>
      </c>
      <c r="L102" s="145">
        <v>1221.29489</v>
      </c>
      <c r="M102" s="145">
        <v>1713.54773</v>
      </c>
      <c r="N102" s="145">
        <v>35.304809999999996</v>
      </c>
      <c r="O102" s="145">
        <v>1748.85254</v>
      </c>
      <c r="P102" s="145">
        <v>2929.2649100000003</v>
      </c>
      <c r="Q102" s="145">
        <v>40.88252</v>
      </c>
      <c r="R102" s="146">
        <v>2970.14743</v>
      </c>
    </row>
    <row r="103" spans="1:18" ht="13.5">
      <c r="A103" s="147"/>
      <c r="B103" s="143" t="s">
        <v>133</v>
      </c>
      <c r="C103" s="143" t="s">
        <v>256</v>
      </c>
      <c r="D103" s="144">
        <v>22067.210189999998</v>
      </c>
      <c r="E103" s="145">
        <v>0</v>
      </c>
      <c r="F103" s="145">
        <v>22067.210189999998</v>
      </c>
      <c r="G103" s="145">
        <v>0</v>
      </c>
      <c r="H103" s="145">
        <v>0</v>
      </c>
      <c r="I103" s="145">
        <v>0</v>
      </c>
      <c r="J103" s="145">
        <v>1182.95236</v>
      </c>
      <c r="K103" s="145">
        <v>0.33688</v>
      </c>
      <c r="L103" s="145">
        <v>1183.28924</v>
      </c>
      <c r="M103" s="145">
        <v>2891.80645</v>
      </c>
      <c r="N103" s="145">
        <v>0</v>
      </c>
      <c r="O103" s="145">
        <v>2891.80645</v>
      </c>
      <c r="P103" s="145">
        <v>4074.7588100000007</v>
      </c>
      <c r="Q103" s="145">
        <v>0.33688</v>
      </c>
      <c r="R103" s="146">
        <v>4075.09569</v>
      </c>
    </row>
    <row r="104" spans="1:18" ht="13.5">
      <c r="A104" s="147"/>
      <c r="B104" s="147"/>
      <c r="C104" s="148" t="s">
        <v>134</v>
      </c>
      <c r="D104" s="149">
        <v>82838.41658000002</v>
      </c>
      <c r="E104" s="150">
        <v>0</v>
      </c>
      <c r="F104" s="150">
        <v>82838.41658000002</v>
      </c>
      <c r="G104" s="150">
        <v>0.80905</v>
      </c>
      <c r="H104" s="150">
        <v>0</v>
      </c>
      <c r="I104" s="150">
        <v>0.80905</v>
      </c>
      <c r="J104" s="150">
        <v>3788.72657</v>
      </c>
      <c r="K104" s="150">
        <v>428.38357999999994</v>
      </c>
      <c r="L104" s="150">
        <v>4217.11015</v>
      </c>
      <c r="M104" s="150">
        <v>15460.852879999999</v>
      </c>
      <c r="N104" s="150">
        <v>120.58932</v>
      </c>
      <c r="O104" s="150">
        <v>15581.442200000001</v>
      </c>
      <c r="P104" s="150">
        <v>19250.3885</v>
      </c>
      <c r="Q104" s="150">
        <v>548.9728999999999</v>
      </c>
      <c r="R104" s="151">
        <v>19799.3614</v>
      </c>
    </row>
    <row r="105" spans="1:18" ht="13.5">
      <c r="A105" s="147"/>
      <c r="B105" s="147"/>
      <c r="C105" s="148" t="s">
        <v>133</v>
      </c>
      <c r="D105" s="149">
        <v>207834.79851999998</v>
      </c>
      <c r="E105" s="150">
        <v>366.4178</v>
      </c>
      <c r="F105" s="150">
        <v>208201.21632000004</v>
      </c>
      <c r="G105" s="150">
        <v>0.303</v>
      </c>
      <c r="H105" s="150">
        <v>0</v>
      </c>
      <c r="I105" s="150">
        <v>0.303</v>
      </c>
      <c r="J105" s="150">
        <v>8311.23832</v>
      </c>
      <c r="K105" s="150">
        <v>497.85201</v>
      </c>
      <c r="L105" s="150">
        <v>8809.09033</v>
      </c>
      <c r="M105" s="150">
        <v>40162.94108</v>
      </c>
      <c r="N105" s="150">
        <v>1311.27101</v>
      </c>
      <c r="O105" s="150">
        <v>41474.21209</v>
      </c>
      <c r="P105" s="150">
        <v>48474.4824</v>
      </c>
      <c r="Q105" s="150">
        <v>1809.1230200000002</v>
      </c>
      <c r="R105" s="151">
        <v>50283.60542</v>
      </c>
    </row>
    <row r="106" spans="1:18" ht="13.5">
      <c r="A106" s="147"/>
      <c r="B106" s="143" t="s">
        <v>257</v>
      </c>
      <c r="C106" s="143" t="s">
        <v>257</v>
      </c>
      <c r="D106" s="144">
        <v>20504.76255</v>
      </c>
      <c r="E106" s="145">
        <v>0</v>
      </c>
      <c r="F106" s="145">
        <v>20504.76255</v>
      </c>
      <c r="G106" s="145">
        <v>0</v>
      </c>
      <c r="H106" s="145">
        <v>0</v>
      </c>
      <c r="I106" s="145">
        <v>0</v>
      </c>
      <c r="J106" s="145">
        <v>2215.26773</v>
      </c>
      <c r="K106" s="145">
        <v>16.01241</v>
      </c>
      <c r="L106" s="145">
        <v>2231.2801400000003</v>
      </c>
      <c r="M106" s="145">
        <v>6629.56711</v>
      </c>
      <c r="N106" s="145">
        <v>9.95362</v>
      </c>
      <c r="O106" s="145">
        <v>6639.52073</v>
      </c>
      <c r="P106" s="145">
        <v>8844.83484</v>
      </c>
      <c r="Q106" s="145">
        <v>25.96603</v>
      </c>
      <c r="R106" s="146">
        <v>8870.80087</v>
      </c>
    </row>
    <row r="107" spans="1:18" ht="13.5">
      <c r="A107" s="147"/>
      <c r="B107" s="143" t="s">
        <v>258</v>
      </c>
      <c r="C107" s="143" t="s">
        <v>259</v>
      </c>
      <c r="D107" s="144">
        <v>14486.87974</v>
      </c>
      <c r="E107" s="145">
        <v>0</v>
      </c>
      <c r="F107" s="145">
        <v>14486.87974</v>
      </c>
      <c r="G107" s="145">
        <v>0</v>
      </c>
      <c r="H107" s="145">
        <v>0</v>
      </c>
      <c r="I107" s="145">
        <v>0</v>
      </c>
      <c r="J107" s="145">
        <v>2140.30308</v>
      </c>
      <c r="K107" s="145">
        <v>2.1499099999999998</v>
      </c>
      <c r="L107" s="145">
        <v>2142.4529899999998</v>
      </c>
      <c r="M107" s="145">
        <v>391.24881</v>
      </c>
      <c r="N107" s="145">
        <v>0</v>
      </c>
      <c r="O107" s="145">
        <v>391.24881</v>
      </c>
      <c r="P107" s="145">
        <v>2531.55189</v>
      </c>
      <c r="Q107" s="145">
        <v>2.1499099999999998</v>
      </c>
      <c r="R107" s="146">
        <v>2533.7018</v>
      </c>
    </row>
    <row r="108" spans="1:18" ht="13.5">
      <c r="A108" s="147"/>
      <c r="B108" s="147"/>
      <c r="C108" s="148" t="s">
        <v>258</v>
      </c>
      <c r="D108" s="149">
        <v>30988.64012</v>
      </c>
      <c r="E108" s="150">
        <v>0</v>
      </c>
      <c r="F108" s="150">
        <v>30988.64012</v>
      </c>
      <c r="G108" s="150">
        <v>0</v>
      </c>
      <c r="H108" s="150">
        <v>0</v>
      </c>
      <c r="I108" s="150">
        <v>0</v>
      </c>
      <c r="J108" s="150">
        <v>2694.0032800000004</v>
      </c>
      <c r="K108" s="150">
        <v>1.7543</v>
      </c>
      <c r="L108" s="150">
        <v>2695.75758</v>
      </c>
      <c r="M108" s="150">
        <v>1684.21072</v>
      </c>
      <c r="N108" s="150">
        <v>0</v>
      </c>
      <c r="O108" s="150">
        <v>1684.21072</v>
      </c>
      <c r="P108" s="150">
        <v>4378.214</v>
      </c>
      <c r="Q108" s="150">
        <v>1.7543</v>
      </c>
      <c r="R108" s="151">
        <v>4379.9682999999995</v>
      </c>
    </row>
    <row r="109" spans="1:18" ht="13.5">
      <c r="A109" s="147"/>
      <c r="B109" s="147"/>
      <c r="C109" s="148" t="s">
        <v>314</v>
      </c>
      <c r="D109" s="149">
        <v>2625.77799</v>
      </c>
      <c r="E109" s="150">
        <v>0</v>
      </c>
      <c r="F109" s="150">
        <v>2625.77799</v>
      </c>
      <c r="G109" s="150">
        <v>0</v>
      </c>
      <c r="H109" s="150">
        <v>0</v>
      </c>
      <c r="I109" s="150">
        <v>0</v>
      </c>
      <c r="J109" s="150">
        <v>0</v>
      </c>
      <c r="K109" s="150">
        <v>0</v>
      </c>
      <c r="L109" s="150">
        <v>0</v>
      </c>
      <c r="M109" s="150">
        <v>0</v>
      </c>
      <c r="N109" s="150">
        <v>0</v>
      </c>
      <c r="O109" s="150">
        <v>0</v>
      </c>
      <c r="P109" s="150">
        <v>0</v>
      </c>
      <c r="Q109" s="150">
        <v>0</v>
      </c>
      <c r="R109" s="151">
        <v>0</v>
      </c>
    </row>
    <row r="110" spans="1:18" ht="13.5">
      <c r="A110" s="147"/>
      <c r="B110" s="143" t="s">
        <v>135</v>
      </c>
      <c r="C110" s="143" t="s">
        <v>135</v>
      </c>
      <c r="D110" s="144">
        <v>46936.23137</v>
      </c>
      <c r="E110" s="145">
        <v>0</v>
      </c>
      <c r="F110" s="145">
        <v>46936.23137</v>
      </c>
      <c r="G110" s="145">
        <v>0.97036</v>
      </c>
      <c r="H110" s="145">
        <v>0</v>
      </c>
      <c r="I110" s="145">
        <v>0.97036</v>
      </c>
      <c r="J110" s="145">
        <v>2572.08966</v>
      </c>
      <c r="K110" s="145">
        <v>64.10155999999999</v>
      </c>
      <c r="L110" s="145">
        <v>2636.1912199999997</v>
      </c>
      <c r="M110" s="145">
        <v>9732.23613</v>
      </c>
      <c r="N110" s="145">
        <v>67.50064</v>
      </c>
      <c r="O110" s="145">
        <v>9799.73677</v>
      </c>
      <c r="P110" s="145">
        <v>12305.29615</v>
      </c>
      <c r="Q110" s="145">
        <v>131.60219999999998</v>
      </c>
      <c r="R110" s="146">
        <v>12436.898350000001</v>
      </c>
    </row>
    <row r="111" spans="1:18" ht="13.5">
      <c r="A111" s="147"/>
      <c r="B111" s="147"/>
      <c r="C111" s="148" t="s">
        <v>295</v>
      </c>
      <c r="D111" s="149">
        <v>2687.5172000000002</v>
      </c>
      <c r="E111" s="150">
        <v>0</v>
      </c>
      <c r="F111" s="150">
        <v>2687.5172000000002</v>
      </c>
      <c r="G111" s="150">
        <v>0</v>
      </c>
      <c r="H111" s="150">
        <v>0</v>
      </c>
      <c r="I111" s="150">
        <v>0</v>
      </c>
      <c r="J111" s="150">
        <v>103.47678</v>
      </c>
      <c r="K111" s="150">
        <v>0</v>
      </c>
      <c r="L111" s="150">
        <v>103.47678</v>
      </c>
      <c r="M111" s="150">
        <v>199.64776</v>
      </c>
      <c r="N111" s="150">
        <v>0</v>
      </c>
      <c r="O111" s="150">
        <v>199.64776</v>
      </c>
      <c r="P111" s="150">
        <v>303.12454</v>
      </c>
      <c r="Q111" s="150">
        <v>0</v>
      </c>
      <c r="R111" s="151">
        <v>303.12453999999997</v>
      </c>
    </row>
    <row r="112" spans="1:18" ht="13.5">
      <c r="A112" s="147"/>
      <c r="B112" s="143" t="s">
        <v>260</v>
      </c>
      <c r="C112" s="143" t="s">
        <v>261</v>
      </c>
      <c r="D112" s="144">
        <v>16013.19284</v>
      </c>
      <c r="E112" s="145">
        <v>0</v>
      </c>
      <c r="F112" s="145">
        <v>16013.19284</v>
      </c>
      <c r="G112" s="145">
        <v>0</v>
      </c>
      <c r="H112" s="145">
        <v>0</v>
      </c>
      <c r="I112" s="145">
        <v>0</v>
      </c>
      <c r="J112" s="145">
        <v>821.73164</v>
      </c>
      <c r="K112" s="145">
        <v>14.15021</v>
      </c>
      <c r="L112" s="145">
        <v>835.88185</v>
      </c>
      <c r="M112" s="145">
        <v>4253.1644400000005</v>
      </c>
      <c r="N112" s="145">
        <v>249.40193</v>
      </c>
      <c r="O112" s="145">
        <v>4502.5663700000005</v>
      </c>
      <c r="P112" s="145">
        <v>5074.89608</v>
      </c>
      <c r="Q112" s="145">
        <v>263.55214</v>
      </c>
      <c r="R112" s="146">
        <v>5338.448219999999</v>
      </c>
    </row>
    <row r="113" spans="1:18" ht="13.5">
      <c r="A113" s="143" t="s">
        <v>818</v>
      </c>
      <c r="B113" s="846"/>
      <c r="C113" s="846"/>
      <c r="D113" s="144">
        <v>582922.5311</v>
      </c>
      <c r="E113" s="145">
        <v>366.4178</v>
      </c>
      <c r="F113" s="145">
        <v>583288.9489000002</v>
      </c>
      <c r="G113" s="145">
        <v>13.37951</v>
      </c>
      <c r="H113" s="145">
        <v>0</v>
      </c>
      <c r="I113" s="145">
        <v>13.37951</v>
      </c>
      <c r="J113" s="145">
        <v>33438.84926</v>
      </c>
      <c r="K113" s="145">
        <v>1049.96611</v>
      </c>
      <c r="L113" s="145">
        <v>34488.815370000004</v>
      </c>
      <c r="M113" s="145">
        <v>87767.52279999999</v>
      </c>
      <c r="N113" s="145">
        <v>1811.36755</v>
      </c>
      <c r="O113" s="145">
        <v>89578.89035000002</v>
      </c>
      <c r="P113" s="145">
        <v>121219.75157000001</v>
      </c>
      <c r="Q113" s="145">
        <v>2861.3336600000002</v>
      </c>
      <c r="R113" s="146">
        <v>124081.08523</v>
      </c>
    </row>
    <row r="114" spans="1:18" ht="13.5">
      <c r="A114" s="143" t="s">
        <v>14</v>
      </c>
      <c r="B114" s="143" t="s">
        <v>136</v>
      </c>
      <c r="C114" s="143" t="s">
        <v>262</v>
      </c>
      <c r="D114" s="144">
        <v>13952.034039999999</v>
      </c>
      <c r="E114" s="145">
        <v>0</v>
      </c>
      <c r="F114" s="145">
        <v>13952.034039999999</v>
      </c>
      <c r="G114" s="145">
        <v>0</v>
      </c>
      <c r="H114" s="145">
        <v>0</v>
      </c>
      <c r="I114" s="145">
        <v>0</v>
      </c>
      <c r="J114" s="145">
        <v>152.44099</v>
      </c>
      <c r="K114" s="145">
        <v>0.0013700000000000001</v>
      </c>
      <c r="L114" s="145">
        <v>152.44235999999998</v>
      </c>
      <c r="M114" s="145">
        <v>160.35414</v>
      </c>
      <c r="N114" s="145">
        <v>0</v>
      </c>
      <c r="O114" s="145">
        <v>160.35414</v>
      </c>
      <c r="P114" s="145">
        <v>312.79513000000003</v>
      </c>
      <c r="Q114" s="145">
        <v>0.0013700000000000001</v>
      </c>
      <c r="R114" s="146">
        <v>312.7965</v>
      </c>
    </row>
    <row r="115" spans="1:18" ht="13.5">
      <c r="A115" s="147"/>
      <c r="B115" s="147"/>
      <c r="C115" s="148" t="s">
        <v>137</v>
      </c>
      <c r="D115" s="149">
        <v>31399.079240000003</v>
      </c>
      <c r="E115" s="150">
        <v>0</v>
      </c>
      <c r="F115" s="150">
        <v>31399.079240000003</v>
      </c>
      <c r="G115" s="150">
        <v>0.6005199999999999</v>
      </c>
      <c r="H115" s="150">
        <v>0</v>
      </c>
      <c r="I115" s="150">
        <v>0.6005199999999999</v>
      </c>
      <c r="J115" s="150">
        <v>2633.09733</v>
      </c>
      <c r="K115" s="150">
        <v>61.3784</v>
      </c>
      <c r="L115" s="150">
        <v>2694.47573</v>
      </c>
      <c r="M115" s="150">
        <v>3182.6883599999996</v>
      </c>
      <c r="N115" s="150">
        <v>169.17032</v>
      </c>
      <c r="O115" s="150">
        <v>3351.8586800000003</v>
      </c>
      <c r="P115" s="150">
        <v>5816.386209999999</v>
      </c>
      <c r="Q115" s="150">
        <v>230.54872</v>
      </c>
      <c r="R115" s="151">
        <v>6046.934929999999</v>
      </c>
    </row>
    <row r="116" spans="1:18" ht="13.5">
      <c r="A116" s="147"/>
      <c r="B116" s="147"/>
      <c r="C116" s="148" t="s">
        <v>136</v>
      </c>
      <c r="D116" s="149">
        <v>2624.68811</v>
      </c>
      <c r="E116" s="150">
        <v>0</v>
      </c>
      <c r="F116" s="150">
        <v>2624.68811</v>
      </c>
      <c r="G116" s="150">
        <v>0</v>
      </c>
      <c r="H116" s="150">
        <v>0</v>
      </c>
      <c r="I116" s="150">
        <v>0</v>
      </c>
      <c r="J116" s="150">
        <v>0</v>
      </c>
      <c r="K116" s="150">
        <v>0</v>
      </c>
      <c r="L116" s="150">
        <v>0</v>
      </c>
      <c r="M116" s="150">
        <v>0</v>
      </c>
      <c r="N116" s="150">
        <v>0</v>
      </c>
      <c r="O116" s="150">
        <v>0</v>
      </c>
      <c r="P116" s="150">
        <v>0</v>
      </c>
      <c r="Q116" s="150">
        <v>0</v>
      </c>
      <c r="R116" s="151">
        <v>0</v>
      </c>
    </row>
    <row r="117" spans="1:18" ht="13.5">
      <c r="A117" s="147"/>
      <c r="B117" s="143" t="s">
        <v>138</v>
      </c>
      <c r="C117" s="143" t="s">
        <v>138</v>
      </c>
      <c r="D117" s="144">
        <v>62959.970069999996</v>
      </c>
      <c r="E117" s="145">
        <v>0</v>
      </c>
      <c r="F117" s="145">
        <v>62959.970069999996</v>
      </c>
      <c r="G117" s="145">
        <v>0.0070999999999999995</v>
      </c>
      <c r="H117" s="145">
        <v>0</v>
      </c>
      <c r="I117" s="145">
        <v>0.0070999999999999995</v>
      </c>
      <c r="J117" s="145">
        <v>5791.73229</v>
      </c>
      <c r="K117" s="145">
        <v>125.3369</v>
      </c>
      <c r="L117" s="145">
        <v>5917.069189999999</v>
      </c>
      <c r="M117" s="145">
        <v>9260.62159</v>
      </c>
      <c r="N117" s="145">
        <v>144.12638</v>
      </c>
      <c r="O117" s="145">
        <v>9404.747969999999</v>
      </c>
      <c r="P117" s="145">
        <v>15052.360980000001</v>
      </c>
      <c r="Q117" s="145">
        <v>269.46328000000005</v>
      </c>
      <c r="R117" s="146">
        <v>15321.82426</v>
      </c>
    </row>
    <row r="118" spans="1:18" ht="13.5">
      <c r="A118" s="147"/>
      <c r="B118" s="143" t="s">
        <v>263</v>
      </c>
      <c r="C118" s="143" t="s">
        <v>264</v>
      </c>
      <c r="D118" s="144">
        <v>46243.80805</v>
      </c>
      <c r="E118" s="145">
        <v>0</v>
      </c>
      <c r="F118" s="145">
        <v>46243.80805</v>
      </c>
      <c r="G118" s="145">
        <v>0</v>
      </c>
      <c r="H118" s="145">
        <v>0</v>
      </c>
      <c r="I118" s="145">
        <v>0</v>
      </c>
      <c r="J118" s="145">
        <v>5786.54839</v>
      </c>
      <c r="K118" s="145">
        <v>127.56558</v>
      </c>
      <c r="L118" s="145">
        <v>5914.113969999999</v>
      </c>
      <c r="M118" s="145">
        <v>17755.40125</v>
      </c>
      <c r="N118" s="145">
        <v>149.05073</v>
      </c>
      <c r="O118" s="145">
        <v>17904.45198</v>
      </c>
      <c r="P118" s="145">
        <v>23541.94964</v>
      </c>
      <c r="Q118" s="145">
        <v>276.61631</v>
      </c>
      <c r="R118" s="146">
        <v>23818.565950000004</v>
      </c>
    </row>
    <row r="119" spans="1:18" ht="13.5">
      <c r="A119" s="147"/>
      <c r="B119" s="143" t="s">
        <v>139</v>
      </c>
      <c r="C119" s="143" t="s">
        <v>140</v>
      </c>
      <c r="D119" s="144">
        <v>89816.88648</v>
      </c>
      <c r="E119" s="145">
        <v>0</v>
      </c>
      <c r="F119" s="145">
        <v>89816.88648</v>
      </c>
      <c r="G119" s="145">
        <v>0.05447</v>
      </c>
      <c r="H119" s="145">
        <v>0</v>
      </c>
      <c r="I119" s="145">
        <v>0.05447</v>
      </c>
      <c r="J119" s="145">
        <v>4116.22191</v>
      </c>
      <c r="K119" s="145">
        <v>63.34452999999999</v>
      </c>
      <c r="L119" s="145">
        <v>4179.56644</v>
      </c>
      <c r="M119" s="145">
        <v>8642.40457</v>
      </c>
      <c r="N119" s="145">
        <v>71.71911999999999</v>
      </c>
      <c r="O119" s="145">
        <v>8714.12369</v>
      </c>
      <c r="P119" s="145">
        <v>12758.68095</v>
      </c>
      <c r="Q119" s="145">
        <v>135.06365000000002</v>
      </c>
      <c r="R119" s="146">
        <v>12893.744600000002</v>
      </c>
    </row>
    <row r="120" spans="1:18" ht="13.5">
      <c r="A120" s="147"/>
      <c r="B120" s="147"/>
      <c r="C120" s="148" t="s">
        <v>223</v>
      </c>
      <c r="D120" s="149">
        <v>35538.640810000004</v>
      </c>
      <c r="E120" s="150">
        <v>0</v>
      </c>
      <c r="F120" s="150">
        <v>35538.640810000004</v>
      </c>
      <c r="G120" s="150">
        <v>0</v>
      </c>
      <c r="H120" s="150">
        <v>0</v>
      </c>
      <c r="I120" s="150">
        <v>0</v>
      </c>
      <c r="J120" s="150">
        <v>3496.4868300000003</v>
      </c>
      <c r="K120" s="150">
        <v>65.00021000000001</v>
      </c>
      <c r="L120" s="150">
        <v>3561.48704</v>
      </c>
      <c r="M120" s="150">
        <v>11708.88174</v>
      </c>
      <c r="N120" s="150">
        <v>42.22139</v>
      </c>
      <c r="O120" s="150">
        <v>11751.10313</v>
      </c>
      <c r="P120" s="150">
        <v>15205.36857</v>
      </c>
      <c r="Q120" s="150">
        <v>107.22160000000001</v>
      </c>
      <c r="R120" s="151">
        <v>15312.590169999998</v>
      </c>
    </row>
    <row r="121" spans="1:18" ht="13.5">
      <c r="A121" s="147"/>
      <c r="B121" s="147"/>
      <c r="C121" s="148" t="s">
        <v>139</v>
      </c>
      <c r="D121" s="149">
        <v>337334.8922699999</v>
      </c>
      <c r="E121" s="150">
        <v>165.50614000000002</v>
      </c>
      <c r="F121" s="150">
        <v>337500.39840999997</v>
      </c>
      <c r="G121" s="150">
        <v>1.70995</v>
      </c>
      <c r="H121" s="150">
        <v>0</v>
      </c>
      <c r="I121" s="150">
        <v>1.70995</v>
      </c>
      <c r="J121" s="150">
        <v>23909.735660000002</v>
      </c>
      <c r="K121" s="150">
        <v>2349.6320699999997</v>
      </c>
      <c r="L121" s="150">
        <v>26259.367729999998</v>
      </c>
      <c r="M121" s="150">
        <v>163442.79843999998</v>
      </c>
      <c r="N121" s="150">
        <v>5698.16828</v>
      </c>
      <c r="O121" s="150">
        <v>169140.96672</v>
      </c>
      <c r="P121" s="150">
        <v>187354.24405</v>
      </c>
      <c r="Q121" s="150">
        <v>8047.8003499999995</v>
      </c>
      <c r="R121" s="151">
        <v>195402.04439999998</v>
      </c>
    </row>
    <row r="122" spans="1:18" ht="13.5">
      <c r="A122" s="147"/>
      <c r="B122" s="147"/>
      <c r="C122" s="148" t="s">
        <v>289</v>
      </c>
      <c r="D122" s="149">
        <v>2626.01379</v>
      </c>
      <c r="E122" s="150">
        <v>0</v>
      </c>
      <c r="F122" s="150">
        <v>2626.01379</v>
      </c>
      <c r="G122" s="150">
        <v>0</v>
      </c>
      <c r="H122" s="150">
        <v>0</v>
      </c>
      <c r="I122" s="150">
        <v>0</v>
      </c>
      <c r="J122" s="150">
        <v>0</v>
      </c>
      <c r="K122" s="150">
        <v>0</v>
      </c>
      <c r="L122" s="150">
        <v>0</v>
      </c>
      <c r="M122" s="150">
        <v>0</v>
      </c>
      <c r="N122" s="150">
        <v>0</v>
      </c>
      <c r="O122" s="150">
        <v>0</v>
      </c>
      <c r="P122" s="150">
        <v>0</v>
      </c>
      <c r="Q122" s="150">
        <v>0</v>
      </c>
      <c r="R122" s="151">
        <v>0</v>
      </c>
    </row>
    <row r="123" spans="1:18" ht="13.5">
      <c r="A123" s="147"/>
      <c r="B123" s="143" t="s">
        <v>141</v>
      </c>
      <c r="C123" s="143" t="s">
        <v>141</v>
      </c>
      <c r="D123" s="144">
        <v>38463.29589</v>
      </c>
      <c r="E123" s="145">
        <v>0</v>
      </c>
      <c r="F123" s="145">
        <v>38463.29589</v>
      </c>
      <c r="G123" s="145">
        <v>0.0055</v>
      </c>
      <c r="H123" s="145">
        <v>0</v>
      </c>
      <c r="I123" s="145">
        <v>0.0055</v>
      </c>
      <c r="J123" s="145">
        <v>12342.31996</v>
      </c>
      <c r="K123" s="145">
        <v>80.02431</v>
      </c>
      <c r="L123" s="145">
        <v>12422.34427</v>
      </c>
      <c r="M123" s="145">
        <v>5740.644050000001</v>
      </c>
      <c r="N123" s="145">
        <v>88.65532</v>
      </c>
      <c r="O123" s="145">
        <v>5829.29937</v>
      </c>
      <c r="P123" s="145">
        <v>18082.969510000003</v>
      </c>
      <c r="Q123" s="145">
        <v>168.67963</v>
      </c>
      <c r="R123" s="146">
        <v>18251.64914</v>
      </c>
    </row>
    <row r="124" spans="1:18" ht="13.5">
      <c r="A124" s="147"/>
      <c r="B124" s="143" t="s">
        <v>142</v>
      </c>
      <c r="C124" s="143" t="s">
        <v>142</v>
      </c>
      <c r="D124" s="144">
        <v>7877.42391</v>
      </c>
      <c r="E124" s="145">
        <v>0</v>
      </c>
      <c r="F124" s="145">
        <v>7877.42391</v>
      </c>
      <c r="G124" s="145">
        <v>0.02524</v>
      </c>
      <c r="H124" s="145">
        <v>0</v>
      </c>
      <c r="I124" s="145">
        <v>0.02524</v>
      </c>
      <c r="J124" s="145">
        <v>179.81249</v>
      </c>
      <c r="K124" s="145">
        <v>0</v>
      </c>
      <c r="L124" s="145">
        <v>179.81249</v>
      </c>
      <c r="M124" s="145">
        <v>0.04267</v>
      </c>
      <c r="N124" s="145">
        <v>0</v>
      </c>
      <c r="O124" s="145">
        <v>0.04267</v>
      </c>
      <c r="P124" s="145">
        <v>179.88039999999998</v>
      </c>
      <c r="Q124" s="145">
        <v>0</v>
      </c>
      <c r="R124" s="146">
        <v>179.88039999999998</v>
      </c>
    </row>
    <row r="125" spans="1:18" ht="13.5">
      <c r="A125" s="147"/>
      <c r="B125" s="143" t="s">
        <v>265</v>
      </c>
      <c r="C125" s="143" t="s">
        <v>265</v>
      </c>
      <c r="D125" s="144">
        <v>10063.767</v>
      </c>
      <c r="E125" s="145">
        <v>0</v>
      </c>
      <c r="F125" s="145">
        <v>10063.767</v>
      </c>
      <c r="G125" s="145">
        <v>0</v>
      </c>
      <c r="H125" s="145">
        <v>0</v>
      </c>
      <c r="I125" s="145">
        <v>0</v>
      </c>
      <c r="J125" s="145">
        <v>569.80906</v>
      </c>
      <c r="K125" s="145">
        <v>8.495940000000001</v>
      </c>
      <c r="L125" s="145">
        <v>578.305</v>
      </c>
      <c r="M125" s="145">
        <v>1667.22571</v>
      </c>
      <c r="N125" s="145">
        <v>44.472519999999996</v>
      </c>
      <c r="O125" s="145">
        <v>1711.69823</v>
      </c>
      <c r="P125" s="145">
        <v>2237.03477</v>
      </c>
      <c r="Q125" s="145">
        <v>52.96846</v>
      </c>
      <c r="R125" s="146">
        <v>2290.00323</v>
      </c>
    </row>
    <row r="126" spans="1:18" ht="13.5">
      <c r="A126" s="147"/>
      <c r="B126" s="143" t="s">
        <v>266</v>
      </c>
      <c r="C126" s="143" t="s">
        <v>267</v>
      </c>
      <c r="D126" s="144">
        <v>21478.565710000003</v>
      </c>
      <c r="E126" s="145">
        <v>0</v>
      </c>
      <c r="F126" s="145">
        <v>21478.565710000003</v>
      </c>
      <c r="G126" s="145">
        <v>0</v>
      </c>
      <c r="H126" s="145">
        <v>0</v>
      </c>
      <c r="I126" s="145">
        <v>0</v>
      </c>
      <c r="J126" s="145">
        <v>696.85555</v>
      </c>
      <c r="K126" s="145">
        <v>0.05278</v>
      </c>
      <c r="L126" s="145">
        <v>696.90833</v>
      </c>
      <c r="M126" s="145">
        <v>1230.43279</v>
      </c>
      <c r="N126" s="145">
        <v>0</v>
      </c>
      <c r="O126" s="145">
        <v>1230.43279</v>
      </c>
      <c r="P126" s="145">
        <v>1927.28834</v>
      </c>
      <c r="Q126" s="145">
        <v>0.05278</v>
      </c>
      <c r="R126" s="146">
        <v>1927.34112</v>
      </c>
    </row>
    <row r="127" spans="1:18" ht="13.5">
      <c r="A127" s="143" t="s">
        <v>819</v>
      </c>
      <c r="B127" s="846"/>
      <c r="C127" s="846"/>
      <c r="D127" s="144">
        <v>700379.0653699999</v>
      </c>
      <c r="E127" s="145">
        <v>165.50614000000002</v>
      </c>
      <c r="F127" s="145">
        <v>700544.57151</v>
      </c>
      <c r="G127" s="145">
        <v>2.40278</v>
      </c>
      <c r="H127" s="145">
        <v>0</v>
      </c>
      <c r="I127" s="145">
        <v>2.40278</v>
      </c>
      <c r="J127" s="145">
        <v>59675.06046000001</v>
      </c>
      <c r="K127" s="145">
        <v>2880.8320899999994</v>
      </c>
      <c r="L127" s="145">
        <v>62555.89254999999</v>
      </c>
      <c r="M127" s="145">
        <v>222791.49531</v>
      </c>
      <c r="N127" s="145">
        <v>6407.58406</v>
      </c>
      <c r="O127" s="145">
        <v>229199.07936999996</v>
      </c>
      <c r="P127" s="145">
        <v>282468.95855</v>
      </c>
      <c r="Q127" s="145">
        <v>9288.416150000001</v>
      </c>
      <c r="R127" s="146">
        <v>291757.3746999999</v>
      </c>
    </row>
    <row r="128" spans="1:18" ht="13.5">
      <c r="A128" s="143" t="s">
        <v>15</v>
      </c>
      <c r="B128" s="143" t="s">
        <v>143</v>
      </c>
      <c r="C128" s="143" t="s">
        <v>143</v>
      </c>
      <c r="D128" s="144">
        <v>359035.67686000007</v>
      </c>
      <c r="E128" s="145">
        <v>7.195810000000001</v>
      </c>
      <c r="F128" s="145">
        <v>359042.87267000007</v>
      </c>
      <c r="G128" s="145">
        <v>2.50238</v>
      </c>
      <c r="H128" s="145">
        <v>0</v>
      </c>
      <c r="I128" s="145">
        <v>2.50238</v>
      </c>
      <c r="J128" s="145">
        <v>8062.78648</v>
      </c>
      <c r="K128" s="145">
        <v>371.60823999999997</v>
      </c>
      <c r="L128" s="145">
        <v>8434.39472</v>
      </c>
      <c r="M128" s="145">
        <v>23056.15614</v>
      </c>
      <c r="N128" s="145">
        <v>686.76418</v>
      </c>
      <c r="O128" s="145">
        <v>23742.92032</v>
      </c>
      <c r="P128" s="145">
        <v>31121.445</v>
      </c>
      <c r="Q128" s="145">
        <v>1058.3724200000001</v>
      </c>
      <c r="R128" s="146">
        <v>32179.817420000003</v>
      </c>
    </row>
    <row r="129" spans="1:18" ht="13.5">
      <c r="A129" s="147"/>
      <c r="B129" s="147"/>
      <c r="C129" s="148" t="s">
        <v>144</v>
      </c>
      <c r="D129" s="149">
        <v>75406.38432000001</v>
      </c>
      <c r="E129" s="150">
        <v>0</v>
      </c>
      <c r="F129" s="150">
        <v>75406.38432000001</v>
      </c>
      <c r="G129" s="150">
        <v>0.00732</v>
      </c>
      <c r="H129" s="150">
        <v>0.00034</v>
      </c>
      <c r="I129" s="150">
        <v>0.00766</v>
      </c>
      <c r="J129" s="150">
        <v>2957.5228800000004</v>
      </c>
      <c r="K129" s="150">
        <v>22.412979999999997</v>
      </c>
      <c r="L129" s="150">
        <v>2979.9358599999996</v>
      </c>
      <c r="M129" s="150">
        <v>1917.89852</v>
      </c>
      <c r="N129" s="150">
        <v>0</v>
      </c>
      <c r="O129" s="150">
        <v>1917.89852</v>
      </c>
      <c r="P129" s="150">
        <v>4875.42872</v>
      </c>
      <c r="Q129" s="150">
        <v>22.41332</v>
      </c>
      <c r="R129" s="151">
        <v>4897.8420399999995</v>
      </c>
    </row>
    <row r="130" spans="1:18" ht="13.5">
      <c r="A130" s="147"/>
      <c r="B130" s="147"/>
      <c r="C130" s="148" t="s">
        <v>158</v>
      </c>
      <c r="D130" s="149">
        <v>9312.80448</v>
      </c>
      <c r="E130" s="150">
        <v>0</v>
      </c>
      <c r="F130" s="150">
        <v>9312.80448</v>
      </c>
      <c r="G130" s="150">
        <v>0</v>
      </c>
      <c r="H130" s="150">
        <v>0</v>
      </c>
      <c r="I130" s="150">
        <v>0</v>
      </c>
      <c r="J130" s="150">
        <v>453.50309999999996</v>
      </c>
      <c r="K130" s="150">
        <v>0</v>
      </c>
      <c r="L130" s="150">
        <v>453.50309999999996</v>
      </c>
      <c r="M130" s="150">
        <v>0</v>
      </c>
      <c r="N130" s="150">
        <v>0</v>
      </c>
      <c r="O130" s="150">
        <v>0</v>
      </c>
      <c r="P130" s="150">
        <v>453.50309999999996</v>
      </c>
      <c r="Q130" s="150">
        <v>0</v>
      </c>
      <c r="R130" s="151">
        <v>453.50309999999996</v>
      </c>
    </row>
    <row r="131" spans="1:18" ht="13.5">
      <c r="A131" s="147"/>
      <c r="B131" s="143" t="s">
        <v>15</v>
      </c>
      <c r="C131" s="143" t="s">
        <v>15</v>
      </c>
      <c r="D131" s="144">
        <v>23177.98261</v>
      </c>
      <c r="E131" s="145">
        <v>0</v>
      </c>
      <c r="F131" s="145">
        <v>23177.98261</v>
      </c>
      <c r="G131" s="145">
        <v>0.00409</v>
      </c>
      <c r="H131" s="145">
        <v>0</v>
      </c>
      <c r="I131" s="145">
        <v>0.00409</v>
      </c>
      <c r="J131" s="145">
        <v>1495.51759</v>
      </c>
      <c r="K131" s="145">
        <v>0.00020999999999999998</v>
      </c>
      <c r="L131" s="145">
        <v>1495.5178</v>
      </c>
      <c r="M131" s="145">
        <v>324.54126</v>
      </c>
      <c r="N131" s="145">
        <v>0</v>
      </c>
      <c r="O131" s="145">
        <v>324.54126</v>
      </c>
      <c r="P131" s="145">
        <v>1820.06294</v>
      </c>
      <c r="Q131" s="145">
        <v>0.00020999999999999998</v>
      </c>
      <c r="R131" s="146">
        <v>1820.0631500000002</v>
      </c>
    </row>
    <row r="132" spans="1:18" ht="13.5">
      <c r="A132" s="147"/>
      <c r="B132" s="147"/>
      <c r="C132" s="148" t="s">
        <v>224</v>
      </c>
      <c r="D132" s="149">
        <v>17982.72554</v>
      </c>
      <c r="E132" s="150">
        <v>0</v>
      </c>
      <c r="F132" s="150">
        <v>17982.72554</v>
      </c>
      <c r="G132" s="150">
        <v>0</v>
      </c>
      <c r="H132" s="150">
        <v>0</v>
      </c>
      <c r="I132" s="150">
        <v>0</v>
      </c>
      <c r="J132" s="150">
        <v>1405.5683000000001</v>
      </c>
      <c r="K132" s="150">
        <v>0.03472</v>
      </c>
      <c r="L132" s="150">
        <v>1405.60302</v>
      </c>
      <c r="M132" s="150">
        <v>561.9791899999999</v>
      </c>
      <c r="N132" s="150">
        <v>0.00281</v>
      </c>
      <c r="O132" s="150">
        <v>561.982</v>
      </c>
      <c r="P132" s="150">
        <v>1967.54749</v>
      </c>
      <c r="Q132" s="150">
        <v>0.03753</v>
      </c>
      <c r="R132" s="151">
        <v>1967.58502</v>
      </c>
    </row>
    <row r="133" spans="1:18" ht="13.5">
      <c r="A133" s="147"/>
      <c r="B133" s="147"/>
      <c r="C133" s="148" t="s">
        <v>290</v>
      </c>
      <c r="D133" s="149">
        <v>2329.20027</v>
      </c>
      <c r="E133" s="150">
        <v>0</v>
      </c>
      <c r="F133" s="150">
        <v>2329.20027</v>
      </c>
      <c r="G133" s="150">
        <v>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>
        <v>0</v>
      </c>
      <c r="P133" s="150">
        <v>0</v>
      </c>
      <c r="Q133" s="150">
        <v>0</v>
      </c>
      <c r="R133" s="151">
        <v>0</v>
      </c>
    </row>
    <row r="134" spans="1:18" ht="13.5">
      <c r="A134" s="147"/>
      <c r="B134" s="143" t="s">
        <v>145</v>
      </c>
      <c r="C134" s="143" t="s">
        <v>146</v>
      </c>
      <c r="D134" s="144">
        <v>9739.45367</v>
      </c>
      <c r="E134" s="145">
        <v>0</v>
      </c>
      <c r="F134" s="145">
        <v>9739.45367</v>
      </c>
      <c r="G134" s="145">
        <v>0</v>
      </c>
      <c r="H134" s="145">
        <v>0</v>
      </c>
      <c r="I134" s="145">
        <v>0</v>
      </c>
      <c r="J134" s="145">
        <v>0.12748</v>
      </c>
      <c r="K134" s="145">
        <v>0</v>
      </c>
      <c r="L134" s="145">
        <v>0.12748</v>
      </c>
      <c r="M134" s="145">
        <v>0</v>
      </c>
      <c r="N134" s="145">
        <v>0</v>
      </c>
      <c r="O134" s="145">
        <v>0</v>
      </c>
      <c r="P134" s="145">
        <v>0.12748</v>
      </c>
      <c r="Q134" s="145">
        <v>0</v>
      </c>
      <c r="R134" s="146">
        <v>0.12748</v>
      </c>
    </row>
    <row r="135" spans="1:18" ht="13.5">
      <c r="A135" s="147"/>
      <c r="B135" s="147"/>
      <c r="C135" s="148" t="s">
        <v>145</v>
      </c>
      <c r="D135" s="149">
        <v>8762.90029</v>
      </c>
      <c r="E135" s="150">
        <v>0</v>
      </c>
      <c r="F135" s="150">
        <v>8762.90029</v>
      </c>
      <c r="G135" s="150">
        <v>0</v>
      </c>
      <c r="H135" s="150">
        <v>0</v>
      </c>
      <c r="I135" s="150">
        <v>0</v>
      </c>
      <c r="J135" s="150">
        <v>1427.3325</v>
      </c>
      <c r="K135" s="150">
        <v>0.0001</v>
      </c>
      <c r="L135" s="150">
        <v>1427.3326000000002</v>
      </c>
      <c r="M135" s="150">
        <v>379.22486</v>
      </c>
      <c r="N135" s="150">
        <v>0</v>
      </c>
      <c r="O135" s="150">
        <v>379.22486</v>
      </c>
      <c r="P135" s="150">
        <v>1806.5573599999998</v>
      </c>
      <c r="Q135" s="150">
        <v>0.0001</v>
      </c>
      <c r="R135" s="151">
        <v>1806.55746</v>
      </c>
    </row>
    <row r="136" spans="1:18" ht="13.5">
      <c r="A136" s="143" t="s">
        <v>820</v>
      </c>
      <c r="B136" s="846"/>
      <c r="C136" s="846"/>
      <c r="D136" s="144">
        <v>505747.12804000016</v>
      </c>
      <c r="E136" s="145">
        <v>7.195810000000001</v>
      </c>
      <c r="F136" s="145">
        <v>505754.32385000016</v>
      </c>
      <c r="G136" s="145">
        <v>2.5137900000000006</v>
      </c>
      <c r="H136" s="145">
        <v>0.00034</v>
      </c>
      <c r="I136" s="145">
        <v>2.51413</v>
      </c>
      <c r="J136" s="145">
        <v>15802.358330000001</v>
      </c>
      <c r="K136" s="145">
        <v>394.0562499999999</v>
      </c>
      <c r="L136" s="145">
        <v>16196.41458</v>
      </c>
      <c r="M136" s="145">
        <v>26239.799970000004</v>
      </c>
      <c r="N136" s="145">
        <v>686.7669900000001</v>
      </c>
      <c r="O136" s="145">
        <v>26926.56696</v>
      </c>
      <c r="P136" s="145">
        <v>42044.67208999999</v>
      </c>
      <c r="Q136" s="145">
        <v>1080.8235800000002</v>
      </c>
      <c r="R136" s="146">
        <v>43125.495670000004</v>
      </c>
    </row>
    <row r="137" spans="1:18" ht="13.5">
      <c r="A137" s="143" t="s">
        <v>16</v>
      </c>
      <c r="B137" s="143" t="s">
        <v>147</v>
      </c>
      <c r="C137" s="143" t="s">
        <v>147</v>
      </c>
      <c r="D137" s="144">
        <v>54960.53918000001</v>
      </c>
      <c r="E137" s="145">
        <v>0</v>
      </c>
      <c r="F137" s="145">
        <v>54960.53918000001</v>
      </c>
      <c r="G137" s="145">
        <v>0.02998</v>
      </c>
      <c r="H137" s="145">
        <v>0</v>
      </c>
      <c r="I137" s="145">
        <v>0.02998</v>
      </c>
      <c r="J137" s="145">
        <v>1930.6089700000002</v>
      </c>
      <c r="K137" s="145">
        <v>165.55342000000002</v>
      </c>
      <c r="L137" s="145">
        <v>2096.16239</v>
      </c>
      <c r="M137" s="145">
        <v>2781.6954</v>
      </c>
      <c r="N137" s="145">
        <v>89.28434</v>
      </c>
      <c r="O137" s="145">
        <v>2870.9797399999998</v>
      </c>
      <c r="P137" s="145">
        <v>4712.334350000001</v>
      </c>
      <c r="Q137" s="145">
        <v>254.83776</v>
      </c>
      <c r="R137" s="146">
        <v>4967.1721099999995</v>
      </c>
    </row>
    <row r="138" spans="1:18" ht="13.5">
      <c r="A138" s="147"/>
      <c r="B138" s="143" t="s">
        <v>148</v>
      </c>
      <c r="C138" s="143" t="s">
        <v>268</v>
      </c>
      <c r="D138" s="144">
        <v>28964.87702</v>
      </c>
      <c r="E138" s="145">
        <v>0</v>
      </c>
      <c r="F138" s="145">
        <v>28964.87702</v>
      </c>
      <c r="G138" s="145">
        <v>0</v>
      </c>
      <c r="H138" s="145">
        <v>0</v>
      </c>
      <c r="I138" s="145">
        <v>0</v>
      </c>
      <c r="J138" s="145">
        <v>2816.13289</v>
      </c>
      <c r="K138" s="145">
        <v>24.40889</v>
      </c>
      <c r="L138" s="145">
        <v>2840.54178</v>
      </c>
      <c r="M138" s="145">
        <v>7542.45715</v>
      </c>
      <c r="N138" s="145">
        <v>140.0022</v>
      </c>
      <c r="O138" s="145">
        <v>7682.459349999999</v>
      </c>
      <c r="P138" s="145">
        <v>10358.59004</v>
      </c>
      <c r="Q138" s="145">
        <v>164.41108999999997</v>
      </c>
      <c r="R138" s="146">
        <v>10523.001129999999</v>
      </c>
    </row>
    <row r="139" spans="1:18" ht="13.5">
      <c r="A139" s="147"/>
      <c r="B139" s="147"/>
      <c r="C139" s="148" t="s">
        <v>296</v>
      </c>
      <c r="D139" s="149">
        <v>14302.75322</v>
      </c>
      <c r="E139" s="150">
        <v>0</v>
      </c>
      <c r="F139" s="150">
        <v>14302.75322</v>
      </c>
      <c r="G139" s="150">
        <v>0</v>
      </c>
      <c r="H139" s="150">
        <v>0</v>
      </c>
      <c r="I139" s="150">
        <v>0</v>
      </c>
      <c r="J139" s="150">
        <v>1289.88971</v>
      </c>
      <c r="K139" s="150">
        <v>18.715970000000002</v>
      </c>
      <c r="L139" s="150">
        <v>1308.60568</v>
      </c>
      <c r="M139" s="150">
        <v>7152.39635</v>
      </c>
      <c r="N139" s="150">
        <v>48.27661</v>
      </c>
      <c r="O139" s="150">
        <v>7200.67296</v>
      </c>
      <c r="P139" s="150">
        <v>8442.286059999999</v>
      </c>
      <c r="Q139" s="150">
        <v>66.99258</v>
      </c>
      <c r="R139" s="151">
        <v>8509.27864</v>
      </c>
    </row>
    <row r="140" spans="1:18" ht="13.5">
      <c r="A140" s="147"/>
      <c r="B140" s="147"/>
      <c r="C140" s="148" t="s">
        <v>149</v>
      </c>
      <c r="D140" s="149">
        <v>62204.987259999994</v>
      </c>
      <c r="E140" s="150">
        <v>0</v>
      </c>
      <c r="F140" s="150">
        <v>62204.987259999994</v>
      </c>
      <c r="G140" s="150">
        <v>0.05727</v>
      </c>
      <c r="H140" s="150">
        <v>0.0034300000000000003</v>
      </c>
      <c r="I140" s="150">
        <v>0.060700000000000004</v>
      </c>
      <c r="J140" s="150">
        <v>4480.343980000001</v>
      </c>
      <c r="K140" s="150">
        <v>546.4254599999999</v>
      </c>
      <c r="L140" s="150">
        <v>5026.76944</v>
      </c>
      <c r="M140" s="150">
        <v>14872.91265</v>
      </c>
      <c r="N140" s="150">
        <v>507.11964</v>
      </c>
      <c r="O140" s="150">
        <v>15380.032290000001</v>
      </c>
      <c r="P140" s="150">
        <v>19353.313899999997</v>
      </c>
      <c r="Q140" s="150">
        <v>1053.54853</v>
      </c>
      <c r="R140" s="151">
        <v>20406.862430000005</v>
      </c>
    </row>
    <row r="141" spans="1:18" ht="13.5">
      <c r="A141" s="147"/>
      <c r="B141" s="143" t="s">
        <v>150</v>
      </c>
      <c r="C141" s="143" t="s">
        <v>150</v>
      </c>
      <c r="D141" s="144">
        <v>59874.84583</v>
      </c>
      <c r="E141" s="145">
        <v>0</v>
      </c>
      <c r="F141" s="145">
        <v>59874.84583</v>
      </c>
      <c r="G141" s="145">
        <v>0.0017</v>
      </c>
      <c r="H141" s="145">
        <v>0</v>
      </c>
      <c r="I141" s="145">
        <v>0.0017</v>
      </c>
      <c r="J141" s="145">
        <v>3016.31402</v>
      </c>
      <c r="K141" s="145">
        <v>231.21820000000002</v>
      </c>
      <c r="L141" s="145">
        <v>3247.53222</v>
      </c>
      <c r="M141" s="145">
        <v>3263.832</v>
      </c>
      <c r="N141" s="145">
        <v>510.132</v>
      </c>
      <c r="O141" s="145">
        <v>3773.964</v>
      </c>
      <c r="P141" s="145">
        <v>6280.147720000001</v>
      </c>
      <c r="Q141" s="145">
        <v>741.3502</v>
      </c>
      <c r="R141" s="146">
        <v>7021.49792</v>
      </c>
    </row>
    <row r="142" spans="1:18" ht="13.5">
      <c r="A142" s="147"/>
      <c r="B142" s="143" t="s">
        <v>151</v>
      </c>
      <c r="C142" s="143" t="s">
        <v>152</v>
      </c>
      <c r="D142" s="144">
        <v>91314.73304000002</v>
      </c>
      <c r="E142" s="145">
        <v>0</v>
      </c>
      <c r="F142" s="145">
        <v>91314.73304000002</v>
      </c>
      <c r="G142" s="145">
        <v>0.46297000000000005</v>
      </c>
      <c r="H142" s="145">
        <v>0</v>
      </c>
      <c r="I142" s="145">
        <v>0.46297000000000005</v>
      </c>
      <c r="J142" s="145">
        <v>3136.6265399999997</v>
      </c>
      <c r="K142" s="145">
        <v>118.05291</v>
      </c>
      <c r="L142" s="145">
        <v>3254.6794499999996</v>
      </c>
      <c r="M142" s="145">
        <v>8239.099890000001</v>
      </c>
      <c r="N142" s="145">
        <v>73.99873</v>
      </c>
      <c r="O142" s="145">
        <v>8313.09862</v>
      </c>
      <c r="P142" s="145">
        <v>11376.189400000001</v>
      </c>
      <c r="Q142" s="145">
        <v>192.05164</v>
      </c>
      <c r="R142" s="146">
        <v>11568.241039999999</v>
      </c>
    </row>
    <row r="143" spans="1:18" ht="13.5">
      <c r="A143" s="147"/>
      <c r="B143" s="143" t="s">
        <v>16</v>
      </c>
      <c r="C143" s="143" t="s">
        <v>153</v>
      </c>
      <c r="D143" s="144">
        <v>435054.5347800001</v>
      </c>
      <c r="E143" s="145">
        <v>136.61941000000002</v>
      </c>
      <c r="F143" s="145">
        <v>435191.1541900001</v>
      </c>
      <c r="G143" s="145">
        <v>0.5349400000000002</v>
      </c>
      <c r="H143" s="145">
        <v>0</v>
      </c>
      <c r="I143" s="145">
        <v>0.5349400000000002</v>
      </c>
      <c r="J143" s="145">
        <v>15715.389099999999</v>
      </c>
      <c r="K143" s="145">
        <v>608.7497000000001</v>
      </c>
      <c r="L143" s="145">
        <v>16324.138799999999</v>
      </c>
      <c r="M143" s="145">
        <v>41934.05717</v>
      </c>
      <c r="N143" s="145">
        <v>542.64405</v>
      </c>
      <c r="O143" s="145">
        <v>42476.70121999999</v>
      </c>
      <c r="P143" s="145">
        <v>57649.98121</v>
      </c>
      <c r="Q143" s="145">
        <v>1151.39375</v>
      </c>
      <c r="R143" s="146">
        <v>58801.374959999994</v>
      </c>
    </row>
    <row r="144" spans="1:18" ht="13.5">
      <c r="A144" s="147"/>
      <c r="B144" s="147"/>
      <c r="C144" s="148" t="s">
        <v>154</v>
      </c>
      <c r="D144" s="149">
        <v>96937.41387</v>
      </c>
      <c r="E144" s="150">
        <v>0</v>
      </c>
      <c r="F144" s="150">
        <v>96937.41387</v>
      </c>
      <c r="G144" s="150">
        <v>0.05415</v>
      </c>
      <c r="H144" s="150">
        <v>0</v>
      </c>
      <c r="I144" s="150">
        <v>0.05415</v>
      </c>
      <c r="J144" s="150">
        <v>2781.80734</v>
      </c>
      <c r="K144" s="150">
        <v>291.20802000000003</v>
      </c>
      <c r="L144" s="150">
        <v>3073.0153600000003</v>
      </c>
      <c r="M144" s="150">
        <v>7559.99545</v>
      </c>
      <c r="N144" s="150">
        <v>111.91756</v>
      </c>
      <c r="O144" s="150">
        <v>7671.91301</v>
      </c>
      <c r="P144" s="150">
        <v>10341.856940000001</v>
      </c>
      <c r="Q144" s="150">
        <v>403.12558</v>
      </c>
      <c r="R144" s="151">
        <v>10744.98252</v>
      </c>
    </row>
    <row r="145" spans="1:18" ht="13.5">
      <c r="A145" s="147"/>
      <c r="B145" s="147"/>
      <c r="C145" s="148" t="s">
        <v>155</v>
      </c>
      <c r="D145" s="149">
        <v>290955.36616000003</v>
      </c>
      <c r="E145" s="150">
        <v>169.22869</v>
      </c>
      <c r="F145" s="150">
        <v>291124.59485000005</v>
      </c>
      <c r="G145" s="150">
        <v>0.31366000000000005</v>
      </c>
      <c r="H145" s="150">
        <v>0.00522</v>
      </c>
      <c r="I145" s="150">
        <v>0.31888000000000005</v>
      </c>
      <c r="J145" s="150">
        <v>11821.57957</v>
      </c>
      <c r="K145" s="150">
        <v>245.49686999999997</v>
      </c>
      <c r="L145" s="150">
        <v>12067.07644</v>
      </c>
      <c r="M145" s="150">
        <v>28156.74217</v>
      </c>
      <c r="N145" s="150">
        <v>388.13385</v>
      </c>
      <c r="O145" s="150">
        <v>28544.876019999996</v>
      </c>
      <c r="P145" s="150">
        <v>39978.63539999999</v>
      </c>
      <c r="Q145" s="150">
        <v>633.6359399999998</v>
      </c>
      <c r="R145" s="151">
        <v>40612.27134000001</v>
      </c>
    </row>
    <row r="146" spans="1:18" ht="13.5">
      <c r="A146" s="147"/>
      <c r="B146" s="147"/>
      <c r="C146" s="148" t="s">
        <v>156</v>
      </c>
      <c r="D146" s="149">
        <v>113024.87214</v>
      </c>
      <c r="E146" s="150">
        <v>160.08136</v>
      </c>
      <c r="F146" s="150">
        <v>113184.95349999999</v>
      </c>
      <c r="G146" s="150">
        <v>125.12917</v>
      </c>
      <c r="H146" s="150">
        <v>2.9999999999999997E-05</v>
      </c>
      <c r="I146" s="150">
        <v>125.1292</v>
      </c>
      <c r="J146" s="150">
        <v>2881.2637999999997</v>
      </c>
      <c r="K146" s="150">
        <v>291.45852</v>
      </c>
      <c r="L146" s="150">
        <v>3172.72232</v>
      </c>
      <c r="M146" s="150">
        <v>23622.46354</v>
      </c>
      <c r="N146" s="150">
        <v>3269.75978</v>
      </c>
      <c r="O146" s="150">
        <v>26892.22332</v>
      </c>
      <c r="P146" s="150">
        <v>26628.856509999998</v>
      </c>
      <c r="Q146" s="150">
        <v>3561.21833</v>
      </c>
      <c r="R146" s="151">
        <v>30190.07484</v>
      </c>
    </row>
    <row r="147" spans="1:18" ht="13.5">
      <c r="A147" s="147"/>
      <c r="B147" s="147"/>
      <c r="C147" s="148" t="s">
        <v>157</v>
      </c>
      <c r="D147" s="149">
        <v>30245.90572</v>
      </c>
      <c r="E147" s="150">
        <v>0</v>
      </c>
      <c r="F147" s="150">
        <v>30245.90572</v>
      </c>
      <c r="G147" s="150">
        <v>0.45508000000000004</v>
      </c>
      <c r="H147" s="150">
        <v>0</v>
      </c>
      <c r="I147" s="150">
        <v>0.45508000000000004</v>
      </c>
      <c r="J147" s="150">
        <v>2631.4401999999995</v>
      </c>
      <c r="K147" s="150">
        <v>116.84374000000001</v>
      </c>
      <c r="L147" s="150">
        <v>2748.28394</v>
      </c>
      <c r="M147" s="150">
        <v>32392.37826</v>
      </c>
      <c r="N147" s="150">
        <v>3576.0505200000002</v>
      </c>
      <c r="O147" s="150">
        <v>35968.42878</v>
      </c>
      <c r="P147" s="150">
        <v>35024.27354000001</v>
      </c>
      <c r="Q147" s="150">
        <v>3692.89426</v>
      </c>
      <c r="R147" s="151">
        <v>38717.1678</v>
      </c>
    </row>
    <row r="148" spans="1:18" ht="13.5">
      <c r="A148" s="147"/>
      <c r="B148" s="147"/>
      <c r="C148" s="148" t="s">
        <v>158</v>
      </c>
      <c r="D148" s="149">
        <v>46630.34614</v>
      </c>
      <c r="E148" s="150">
        <v>76.47182000000001</v>
      </c>
      <c r="F148" s="150">
        <v>46706.81796</v>
      </c>
      <c r="G148" s="150">
        <v>0.11324</v>
      </c>
      <c r="H148" s="150">
        <v>0.05543</v>
      </c>
      <c r="I148" s="150">
        <v>0.16867</v>
      </c>
      <c r="J148" s="150">
        <v>2880.77273</v>
      </c>
      <c r="K148" s="150">
        <v>1674.21471</v>
      </c>
      <c r="L148" s="150">
        <v>4554.987440000001</v>
      </c>
      <c r="M148" s="150">
        <v>14333.68164</v>
      </c>
      <c r="N148" s="150">
        <v>121.06322</v>
      </c>
      <c r="O148" s="150">
        <v>14454.744859999999</v>
      </c>
      <c r="P148" s="150">
        <v>17214.56761</v>
      </c>
      <c r="Q148" s="150">
        <v>1795.3333599999999</v>
      </c>
      <c r="R148" s="151">
        <v>19009.90097</v>
      </c>
    </row>
    <row r="149" spans="1:18" ht="13.5">
      <c r="A149" s="147"/>
      <c r="B149" s="147"/>
      <c r="C149" s="148" t="s">
        <v>16</v>
      </c>
      <c r="D149" s="149">
        <v>305928.7719899999</v>
      </c>
      <c r="E149" s="150">
        <v>228.66060000000002</v>
      </c>
      <c r="F149" s="150">
        <v>306157.43259</v>
      </c>
      <c r="G149" s="150">
        <v>0.35578999999999994</v>
      </c>
      <c r="H149" s="150">
        <v>0.27593</v>
      </c>
      <c r="I149" s="150">
        <v>0.6317200000000001</v>
      </c>
      <c r="J149" s="150">
        <v>11828.089829999999</v>
      </c>
      <c r="K149" s="150">
        <v>645.67878</v>
      </c>
      <c r="L149" s="150">
        <v>12473.76861</v>
      </c>
      <c r="M149" s="150">
        <v>129644.06195999999</v>
      </c>
      <c r="N149" s="150">
        <v>5666.568290000001</v>
      </c>
      <c r="O149" s="150">
        <v>135310.63025</v>
      </c>
      <c r="P149" s="150">
        <v>141472.50757999998</v>
      </c>
      <c r="Q149" s="150">
        <v>6312.523000000001</v>
      </c>
      <c r="R149" s="151">
        <v>147785.03058</v>
      </c>
    </row>
    <row r="150" spans="1:18" ht="13.5">
      <c r="A150" s="147"/>
      <c r="B150" s="147"/>
      <c r="C150" s="148" t="s">
        <v>344</v>
      </c>
      <c r="D150" s="149">
        <v>12009.95972</v>
      </c>
      <c r="E150" s="150">
        <v>0</v>
      </c>
      <c r="F150" s="150">
        <v>12009.95972</v>
      </c>
      <c r="G150" s="150">
        <v>0</v>
      </c>
      <c r="H150" s="150">
        <v>0</v>
      </c>
      <c r="I150" s="150">
        <v>0</v>
      </c>
      <c r="J150" s="150">
        <v>0</v>
      </c>
      <c r="K150" s="150">
        <v>0</v>
      </c>
      <c r="L150" s="150">
        <v>0</v>
      </c>
      <c r="M150" s="150">
        <v>0</v>
      </c>
      <c r="N150" s="150">
        <v>0</v>
      </c>
      <c r="O150" s="150">
        <v>0</v>
      </c>
      <c r="P150" s="150">
        <v>0</v>
      </c>
      <c r="Q150" s="150">
        <v>0</v>
      </c>
      <c r="R150" s="151">
        <v>0</v>
      </c>
    </row>
    <row r="151" spans="1:18" ht="13.5">
      <c r="A151" s="147"/>
      <c r="B151" s="147"/>
      <c r="C151" s="148" t="s">
        <v>159</v>
      </c>
      <c r="D151" s="149">
        <v>223164.81656999997</v>
      </c>
      <c r="E151" s="150">
        <v>60.68628</v>
      </c>
      <c r="F151" s="150">
        <v>223225.50285</v>
      </c>
      <c r="G151" s="150">
        <v>0.59911</v>
      </c>
      <c r="H151" s="150">
        <v>0</v>
      </c>
      <c r="I151" s="150">
        <v>0.59911</v>
      </c>
      <c r="J151" s="150">
        <v>12605.90734</v>
      </c>
      <c r="K151" s="150">
        <v>258.18038</v>
      </c>
      <c r="L151" s="150">
        <v>12864.087720000001</v>
      </c>
      <c r="M151" s="150">
        <v>82587.99917</v>
      </c>
      <c r="N151" s="150">
        <v>824.0141499999999</v>
      </c>
      <c r="O151" s="150">
        <v>83412.01332</v>
      </c>
      <c r="P151" s="150">
        <v>95194.50562</v>
      </c>
      <c r="Q151" s="150">
        <v>1082.19453</v>
      </c>
      <c r="R151" s="151">
        <v>96276.70014999999</v>
      </c>
    </row>
    <row r="152" spans="1:18" ht="13.5">
      <c r="A152" s="147"/>
      <c r="B152" s="147"/>
      <c r="C152" s="148" t="s">
        <v>160</v>
      </c>
      <c r="D152" s="149">
        <v>65184.95987</v>
      </c>
      <c r="E152" s="150">
        <v>0</v>
      </c>
      <c r="F152" s="150">
        <v>65184.95987</v>
      </c>
      <c r="G152" s="150">
        <v>0.4502</v>
      </c>
      <c r="H152" s="150">
        <v>0</v>
      </c>
      <c r="I152" s="150">
        <v>0.4502</v>
      </c>
      <c r="J152" s="150">
        <v>2824.07446</v>
      </c>
      <c r="K152" s="150">
        <v>156.40377</v>
      </c>
      <c r="L152" s="150">
        <v>2980.4782299999997</v>
      </c>
      <c r="M152" s="150">
        <v>16040.21931</v>
      </c>
      <c r="N152" s="150">
        <v>1147.79911</v>
      </c>
      <c r="O152" s="150">
        <v>17188.01842</v>
      </c>
      <c r="P152" s="150">
        <v>18864.74397</v>
      </c>
      <c r="Q152" s="150">
        <v>1304.2028799999998</v>
      </c>
      <c r="R152" s="151">
        <v>20168.946849999997</v>
      </c>
    </row>
    <row r="153" spans="1:18" ht="13.5">
      <c r="A153" s="147"/>
      <c r="B153" s="147"/>
      <c r="C153" s="148" t="s">
        <v>161</v>
      </c>
      <c r="D153" s="149">
        <v>62447.58362</v>
      </c>
      <c r="E153" s="150">
        <v>0</v>
      </c>
      <c r="F153" s="150">
        <v>62447.58362</v>
      </c>
      <c r="G153" s="150">
        <v>0.14799</v>
      </c>
      <c r="H153" s="150">
        <v>0</v>
      </c>
      <c r="I153" s="150">
        <v>0.14799</v>
      </c>
      <c r="J153" s="150">
        <v>3310.77518</v>
      </c>
      <c r="K153" s="150">
        <v>57.28559</v>
      </c>
      <c r="L153" s="150">
        <v>3368.06077</v>
      </c>
      <c r="M153" s="150">
        <v>11892.984</v>
      </c>
      <c r="N153" s="150">
        <v>3.51077</v>
      </c>
      <c r="O153" s="150">
        <v>11896.49477</v>
      </c>
      <c r="P153" s="150">
        <v>15203.907170000002</v>
      </c>
      <c r="Q153" s="150">
        <v>60.79636</v>
      </c>
      <c r="R153" s="151">
        <v>15264.703529999999</v>
      </c>
    </row>
    <row r="154" spans="1:18" ht="13.5">
      <c r="A154" s="147"/>
      <c r="B154" s="147"/>
      <c r="C154" s="148" t="s">
        <v>162</v>
      </c>
      <c r="D154" s="149">
        <v>265439.08394</v>
      </c>
      <c r="E154" s="150">
        <v>0</v>
      </c>
      <c r="F154" s="150">
        <v>265439.08394</v>
      </c>
      <c r="G154" s="150">
        <v>0.02436</v>
      </c>
      <c r="H154" s="150">
        <v>0.00027</v>
      </c>
      <c r="I154" s="150">
        <v>0.02463</v>
      </c>
      <c r="J154" s="150">
        <v>6650.260699999999</v>
      </c>
      <c r="K154" s="150">
        <v>505.02526</v>
      </c>
      <c r="L154" s="150">
        <v>7155.28596</v>
      </c>
      <c r="M154" s="150">
        <v>959186.9633099999</v>
      </c>
      <c r="N154" s="150">
        <v>6783.929099999999</v>
      </c>
      <c r="O154" s="150">
        <v>965970.89241</v>
      </c>
      <c r="P154" s="150">
        <v>965837.24837</v>
      </c>
      <c r="Q154" s="150">
        <v>7288.95463</v>
      </c>
      <c r="R154" s="151">
        <v>973126.203</v>
      </c>
    </row>
    <row r="155" spans="1:18" ht="13.5">
      <c r="A155" s="147"/>
      <c r="B155" s="147"/>
      <c r="C155" s="148" t="s">
        <v>163</v>
      </c>
      <c r="D155" s="149">
        <v>173222.70201999997</v>
      </c>
      <c r="E155" s="150">
        <v>211.80703999999997</v>
      </c>
      <c r="F155" s="150">
        <v>173434.50906</v>
      </c>
      <c r="G155" s="150">
        <v>1.25974</v>
      </c>
      <c r="H155" s="150">
        <v>0</v>
      </c>
      <c r="I155" s="150">
        <v>1.25974</v>
      </c>
      <c r="J155" s="150">
        <v>6138.754400000001</v>
      </c>
      <c r="K155" s="150">
        <v>354.16362</v>
      </c>
      <c r="L155" s="150">
        <v>6492.918019999999</v>
      </c>
      <c r="M155" s="150">
        <v>13049.395849999999</v>
      </c>
      <c r="N155" s="150">
        <v>86.2732</v>
      </c>
      <c r="O155" s="150">
        <v>13135.66905</v>
      </c>
      <c r="P155" s="150">
        <v>19189.40999</v>
      </c>
      <c r="Q155" s="150">
        <v>440.43682000000007</v>
      </c>
      <c r="R155" s="151">
        <v>19629.84681</v>
      </c>
    </row>
    <row r="156" spans="1:18" ht="13.5">
      <c r="A156" s="147"/>
      <c r="B156" s="147"/>
      <c r="C156" s="148" t="s">
        <v>164</v>
      </c>
      <c r="D156" s="149">
        <v>207705.52724</v>
      </c>
      <c r="E156" s="150">
        <v>4719.454070000001</v>
      </c>
      <c r="F156" s="150">
        <v>212424.98131</v>
      </c>
      <c r="G156" s="150">
        <v>1.85931</v>
      </c>
      <c r="H156" s="150">
        <v>0</v>
      </c>
      <c r="I156" s="150">
        <v>1.85931</v>
      </c>
      <c r="J156" s="150">
        <v>8784.22225</v>
      </c>
      <c r="K156" s="150">
        <v>2522.26262</v>
      </c>
      <c r="L156" s="150">
        <v>11306.48487</v>
      </c>
      <c r="M156" s="150">
        <v>990233.1728899999</v>
      </c>
      <c r="N156" s="150">
        <v>11374.779919999999</v>
      </c>
      <c r="O156" s="150">
        <v>1001607.9528100002</v>
      </c>
      <c r="P156" s="150">
        <v>999019.25445</v>
      </c>
      <c r="Q156" s="150">
        <v>13897.042539999999</v>
      </c>
      <c r="R156" s="151">
        <v>1012916.2969900001</v>
      </c>
    </row>
    <row r="157" spans="1:18" ht="13.5">
      <c r="A157" s="147"/>
      <c r="B157" s="147"/>
      <c r="C157" s="148" t="s">
        <v>165</v>
      </c>
      <c r="D157" s="149">
        <v>1038832.01869</v>
      </c>
      <c r="E157" s="150">
        <v>339974.68908</v>
      </c>
      <c r="F157" s="150">
        <v>1378806.70777</v>
      </c>
      <c r="G157" s="150">
        <v>706.2113300000001</v>
      </c>
      <c r="H157" s="150">
        <v>1925.2816799999998</v>
      </c>
      <c r="I157" s="150">
        <v>2631.4930099999997</v>
      </c>
      <c r="J157" s="150">
        <v>145058.15844</v>
      </c>
      <c r="K157" s="150">
        <v>11207.54513</v>
      </c>
      <c r="L157" s="150">
        <v>156265.70356999998</v>
      </c>
      <c r="M157" s="150">
        <v>2232985.11619</v>
      </c>
      <c r="N157" s="150">
        <v>50700.15618</v>
      </c>
      <c r="O157" s="150">
        <v>2283685.27237</v>
      </c>
      <c r="P157" s="150">
        <v>2378749.48596</v>
      </c>
      <c r="Q157" s="150">
        <v>63832.98299000001</v>
      </c>
      <c r="R157" s="151">
        <v>2442582.46895</v>
      </c>
    </row>
    <row r="158" spans="1:18" ht="13.5">
      <c r="A158" s="147"/>
      <c r="B158" s="147"/>
      <c r="C158" s="148" t="s">
        <v>166</v>
      </c>
      <c r="D158" s="149">
        <v>342148.18876999983</v>
      </c>
      <c r="E158" s="150">
        <v>275.2741</v>
      </c>
      <c r="F158" s="150">
        <v>342423.4628699999</v>
      </c>
      <c r="G158" s="150">
        <v>4.96467</v>
      </c>
      <c r="H158" s="150">
        <v>3.31727</v>
      </c>
      <c r="I158" s="150">
        <v>8.28194</v>
      </c>
      <c r="J158" s="150">
        <v>16995.85412</v>
      </c>
      <c r="K158" s="150">
        <v>551.6887800000001</v>
      </c>
      <c r="L158" s="150">
        <v>17547.542900000008</v>
      </c>
      <c r="M158" s="150">
        <v>105443.267</v>
      </c>
      <c r="N158" s="150">
        <v>1649.24556</v>
      </c>
      <c r="O158" s="150">
        <v>107092.51256</v>
      </c>
      <c r="P158" s="150">
        <v>122444.08579</v>
      </c>
      <c r="Q158" s="150">
        <v>2204.25161</v>
      </c>
      <c r="R158" s="151">
        <v>124648.3374</v>
      </c>
    </row>
    <row r="159" spans="1:18" ht="13.5">
      <c r="A159" s="147"/>
      <c r="B159" s="147"/>
      <c r="C159" s="148" t="s">
        <v>167</v>
      </c>
      <c r="D159" s="149">
        <v>160430.15724</v>
      </c>
      <c r="E159" s="150">
        <v>69.48029000000001</v>
      </c>
      <c r="F159" s="150">
        <v>160499.63753000004</v>
      </c>
      <c r="G159" s="150">
        <v>3.7716500000000006</v>
      </c>
      <c r="H159" s="150">
        <v>2.5675100000000004</v>
      </c>
      <c r="I159" s="150">
        <v>6.33916</v>
      </c>
      <c r="J159" s="150">
        <v>6179.435989999999</v>
      </c>
      <c r="K159" s="150">
        <v>663.19757</v>
      </c>
      <c r="L159" s="150">
        <v>6842.63356</v>
      </c>
      <c r="M159" s="150">
        <v>36163.57071</v>
      </c>
      <c r="N159" s="150">
        <v>1187.62422</v>
      </c>
      <c r="O159" s="150">
        <v>37351.194930000005</v>
      </c>
      <c r="P159" s="150">
        <v>42346.77835</v>
      </c>
      <c r="Q159" s="150">
        <v>1853.3892999999998</v>
      </c>
      <c r="R159" s="151">
        <v>44200.167649999996</v>
      </c>
    </row>
    <row r="160" spans="1:18" ht="13.5">
      <c r="A160" s="147"/>
      <c r="B160" s="147"/>
      <c r="C160" s="148" t="s">
        <v>168</v>
      </c>
      <c r="D160" s="149">
        <v>136505.33643999998</v>
      </c>
      <c r="E160" s="150">
        <v>0</v>
      </c>
      <c r="F160" s="150">
        <v>136505.33643999998</v>
      </c>
      <c r="G160" s="150">
        <v>0.35398</v>
      </c>
      <c r="H160" s="150">
        <v>0</v>
      </c>
      <c r="I160" s="150">
        <v>0.35398</v>
      </c>
      <c r="J160" s="150">
        <v>5998.154290000001</v>
      </c>
      <c r="K160" s="150">
        <v>244.26875</v>
      </c>
      <c r="L160" s="150">
        <v>6242.423039999999</v>
      </c>
      <c r="M160" s="150">
        <v>28560.5381</v>
      </c>
      <c r="N160" s="150">
        <v>765.9061</v>
      </c>
      <c r="O160" s="150">
        <v>29326.4442</v>
      </c>
      <c r="P160" s="150">
        <v>34559.046370000004</v>
      </c>
      <c r="Q160" s="150">
        <v>1010.1748500000001</v>
      </c>
      <c r="R160" s="151">
        <v>35569.22122</v>
      </c>
    </row>
    <row r="161" spans="1:18" ht="13.5">
      <c r="A161" s="147"/>
      <c r="B161" s="147"/>
      <c r="C161" s="148" t="s">
        <v>169</v>
      </c>
      <c r="D161" s="149">
        <v>69920.53998</v>
      </c>
      <c r="E161" s="150">
        <v>35.77987</v>
      </c>
      <c r="F161" s="150">
        <v>69956.31985</v>
      </c>
      <c r="G161" s="150">
        <v>0.8722000000000001</v>
      </c>
      <c r="H161" s="150">
        <v>0</v>
      </c>
      <c r="I161" s="150">
        <v>0.8722000000000001</v>
      </c>
      <c r="J161" s="150">
        <v>2508.5751099999998</v>
      </c>
      <c r="K161" s="150">
        <v>182.15196</v>
      </c>
      <c r="L161" s="150">
        <v>2690.7270700000004</v>
      </c>
      <c r="M161" s="150">
        <v>48721.26314</v>
      </c>
      <c r="N161" s="150">
        <v>3575.46292</v>
      </c>
      <c r="O161" s="150">
        <v>52296.72606</v>
      </c>
      <c r="P161" s="150">
        <v>51230.710450000006</v>
      </c>
      <c r="Q161" s="150">
        <v>3757.6148800000005</v>
      </c>
      <c r="R161" s="151">
        <v>54988.32533000001</v>
      </c>
    </row>
    <row r="162" spans="1:18" ht="13.5">
      <c r="A162" s="147"/>
      <c r="B162" s="147"/>
      <c r="C162" s="148" t="s">
        <v>170</v>
      </c>
      <c r="D162" s="149">
        <v>102631.53195</v>
      </c>
      <c r="E162" s="150">
        <v>101.51574000000001</v>
      </c>
      <c r="F162" s="150">
        <v>102733.04768999999</v>
      </c>
      <c r="G162" s="150">
        <v>0.24981</v>
      </c>
      <c r="H162" s="150">
        <v>0.00082</v>
      </c>
      <c r="I162" s="150">
        <v>0.25063</v>
      </c>
      <c r="J162" s="150">
        <v>10898.11557</v>
      </c>
      <c r="K162" s="150">
        <v>889.21894</v>
      </c>
      <c r="L162" s="150">
        <v>11787.33451</v>
      </c>
      <c r="M162" s="150">
        <v>221433.52252</v>
      </c>
      <c r="N162" s="150">
        <v>859.8148999999999</v>
      </c>
      <c r="O162" s="150">
        <v>222293.33742000003</v>
      </c>
      <c r="P162" s="150">
        <v>232331.88790000003</v>
      </c>
      <c r="Q162" s="150">
        <v>1749.0346599999998</v>
      </c>
      <c r="R162" s="151">
        <v>234080.92255999998</v>
      </c>
    </row>
    <row r="163" spans="1:18" ht="13.5">
      <c r="A163" s="147"/>
      <c r="B163" s="147"/>
      <c r="C163" s="148" t="s">
        <v>171</v>
      </c>
      <c r="D163" s="149">
        <v>207964.57862000001</v>
      </c>
      <c r="E163" s="150">
        <v>131.34052</v>
      </c>
      <c r="F163" s="150">
        <v>208095.91913999998</v>
      </c>
      <c r="G163" s="150">
        <v>0.057</v>
      </c>
      <c r="H163" s="150">
        <v>0</v>
      </c>
      <c r="I163" s="150">
        <v>0.057</v>
      </c>
      <c r="J163" s="150">
        <v>1140.81774</v>
      </c>
      <c r="K163" s="150">
        <v>69.10081000000001</v>
      </c>
      <c r="L163" s="150">
        <v>1209.91855</v>
      </c>
      <c r="M163" s="150">
        <v>512732.31028000003</v>
      </c>
      <c r="N163" s="150">
        <v>822.63415</v>
      </c>
      <c r="O163" s="150">
        <v>513554.94443000003</v>
      </c>
      <c r="P163" s="150">
        <v>513873.18502</v>
      </c>
      <c r="Q163" s="150">
        <v>891.7349599999999</v>
      </c>
      <c r="R163" s="151">
        <v>514764.91998</v>
      </c>
    </row>
    <row r="164" spans="1:18" ht="13.5">
      <c r="A164" s="147"/>
      <c r="B164" s="147"/>
      <c r="C164" s="148" t="s">
        <v>172</v>
      </c>
      <c r="D164" s="149">
        <v>142225.88524</v>
      </c>
      <c r="E164" s="150">
        <v>219.32528</v>
      </c>
      <c r="F164" s="150">
        <v>142445.21052000002</v>
      </c>
      <c r="G164" s="150">
        <v>0.13701000000000002</v>
      </c>
      <c r="H164" s="150">
        <v>0.01273</v>
      </c>
      <c r="I164" s="150">
        <v>0.14974</v>
      </c>
      <c r="J164" s="150">
        <v>6390.995609999999</v>
      </c>
      <c r="K164" s="150">
        <v>148.79414000000003</v>
      </c>
      <c r="L164" s="150">
        <v>6539.78975</v>
      </c>
      <c r="M164" s="150">
        <v>21520.7935</v>
      </c>
      <c r="N164" s="150">
        <v>285.39657</v>
      </c>
      <c r="O164" s="150">
        <v>21806.19007</v>
      </c>
      <c r="P164" s="150">
        <v>27911.926119999996</v>
      </c>
      <c r="Q164" s="150">
        <v>434.20344</v>
      </c>
      <c r="R164" s="151">
        <v>28346.129559999994</v>
      </c>
    </row>
    <row r="165" spans="1:18" ht="13.5">
      <c r="A165" s="147"/>
      <c r="B165" s="147"/>
      <c r="C165" s="148" t="s">
        <v>173</v>
      </c>
      <c r="D165" s="149">
        <v>98452.19741000001</v>
      </c>
      <c r="E165" s="150">
        <v>0</v>
      </c>
      <c r="F165" s="150">
        <v>98452.19741000001</v>
      </c>
      <c r="G165" s="150">
        <v>0.01151</v>
      </c>
      <c r="H165" s="150">
        <v>0</v>
      </c>
      <c r="I165" s="150">
        <v>0.01151</v>
      </c>
      <c r="J165" s="150">
        <v>4182.67925</v>
      </c>
      <c r="K165" s="150">
        <v>86.34389</v>
      </c>
      <c r="L165" s="150">
        <v>4269.02314</v>
      </c>
      <c r="M165" s="150">
        <v>24800.28009</v>
      </c>
      <c r="N165" s="150">
        <v>338.77288</v>
      </c>
      <c r="O165" s="150">
        <v>25139.052969999997</v>
      </c>
      <c r="P165" s="150">
        <v>28982.97085</v>
      </c>
      <c r="Q165" s="150">
        <v>425.11677000000003</v>
      </c>
      <c r="R165" s="151">
        <v>29408.08762</v>
      </c>
    </row>
    <row r="166" spans="1:18" ht="13.5">
      <c r="A166" s="147"/>
      <c r="B166" s="147"/>
      <c r="C166" s="148" t="s">
        <v>174</v>
      </c>
      <c r="D166" s="149">
        <v>228548.60945000002</v>
      </c>
      <c r="E166" s="150">
        <v>69.62464</v>
      </c>
      <c r="F166" s="150">
        <v>228618.23409</v>
      </c>
      <c r="G166" s="150">
        <v>0.75701</v>
      </c>
      <c r="H166" s="150">
        <v>0.12318000000000001</v>
      </c>
      <c r="I166" s="150">
        <v>0.88019</v>
      </c>
      <c r="J166" s="150">
        <v>7838.34879</v>
      </c>
      <c r="K166" s="150">
        <v>408.20575</v>
      </c>
      <c r="L166" s="150">
        <v>8246.55454</v>
      </c>
      <c r="M166" s="150">
        <v>44634.25659999999</v>
      </c>
      <c r="N166" s="150">
        <v>2271.47437</v>
      </c>
      <c r="O166" s="150">
        <v>46905.73097</v>
      </c>
      <c r="P166" s="150">
        <v>52473.3624</v>
      </c>
      <c r="Q166" s="150">
        <v>2679.8033000000005</v>
      </c>
      <c r="R166" s="151">
        <v>55153.1657</v>
      </c>
    </row>
    <row r="167" spans="1:18" ht="13.5">
      <c r="A167" s="147"/>
      <c r="B167" s="147"/>
      <c r="C167" s="148" t="s">
        <v>225</v>
      </c>
      <c r="D167" s="149">
        <v>53740.502739999996</v>
      </c>
      <c r="E167" s="150">
        <v>0</v>
      </c>
      <c r="F167" s="150">
        <v>53740.502739999996</v>
      </c>
      <c r="G167" s="150">
        <v>0</v>
      </c>
      <c r="H167" s="150">
        <v>0</v>
      </c>
      <c r="I167" s="150">
        <v>0</v>
      </c>
      <c r="J167" s="150">
        <v>2346.16442</v>
      </c>
      <c r="K167" s="150">
        <v>44.426019999999994</v>
      </c>
      <c r="L167" s="150">
        <v>2390.5904400000004</v>
      </c>
      <c r="M167" s="150">
        <v>4636.90814</v>
      </c>
      <c r="N167" s="150">
        <v>78.61621000000001</v>
      </c>
      <c r="O167" s="150">
        <v>4715.52435</v>
      </c>
      <c r="P167" s="150">
        <v>6983.07256</v>
      </c>
      <c r="Q167" s="150">
        <v>123.04222999999999</v>
      </c>
      <c r="R167" s="151">
        <v>7106.1147900000005</v>
      </c>
    </row>
    <row r="168" spans="1:18" ht="13.5">
      <c r="A168" s="147"/>
      <c r="B168" s="147"/>
      <c r="C168" s="148" t="s">
        <v>345</v>
      </c>
      <c r="D168" s="149">
        <v>20295.637649999997</v>
      </c>
      <c r="E168" s="150">
        <v>0</v>
      </c>
      <c r="F168" s="150">
        <v>20295.637649999997</v>
      </c>
      <c r="G168" s="150">
        <v>0</v>
      </c>
      <c r="H168" s="150">
        <v>0</v>
      </c>
      <c r="I168" s="150">
        <v>0</v>
      </c>
      <c r="J168" s="150">
        <v>0</v>
      </c>
      <c r="K168" s="150">
        <v>0</v>
      </c>
      <c r="L168" s="150">
        <v>0</v>
      </c>
      <c r="M168" s="150">
        <v>0</v>
      </c>
      <c r="N168" s="150">
        <v>0</v>
      </c>
      <c r="O168" s="150">
        <v>0</v>
      </c>
      <c r="P168" s="150">
        <v>0</v>
      </c>
      <c r="Q168" s="150">
        <v>0</v>
      </c>
      <c r="R168" s="151">
        <v>0</v>
      </c>
    </row>
    <row r="169" spans="1:18" ht="13.5">
      <c r="A169" s="147"/>
      <c r="B169" s="147"/>
      <c r="C169" s="148" t="s">
        <v>175</v>
      </c>
      <c r="D169" s="149">
        <v>142165.24873000002</v>
      </c>
      <c r="E169" s="150">
        <v>0</v>
      </c>
      <c r="F169" s="150">
        <v>142165.24873000002</v>
      </c>
      <c r="G169" s="150">
        <v>1.2681399999999998</v>
      </c>
      <c r="H169" s="150">
        <v>0</v>
      </c>
      <c r="I169" s="150">
        <v>1.2681399999999998</v>
      </c>
      <c r="J169" s="150">
        <v>6567.383360000001</v>
      </c>
      <c r="K169" s="150">
        <v>366.48356</v>
      </c>
      <c r="L169" s="150">
        <v>6933.8669199999995</v>
      </c>
      <c r="M169" s="150">
        <v>79882.91191</v>
      </c>
      <c r="N169" s="150">
        <v>2026.5638600000002</v>
      </c>
      <c r="O169" s="150">
        <v>81909.47577</v>
      </c>
      <c r="P169" s="150">
        <v>86451.56341</v>
      </c>
      <c r="Q169" s="150">
        <v>2393.04742</v>
      </c>
      <c r="R169" s="151">
        <v>88844.61083000002</v>
      </c>
    </row>
    <row r="170" spans="1:18" ht="13.5">
      <c r="A170" s="147"/>
      <c r="B170" s="147"/>
      <c r="C170" s="148" t="s">
        <v>176</v>
      </c>
      <c r="D170" s="149">
        <v>30427.48232</v>
      </c>
      <c r="E170" s="150">
        <v>0</v>
      </c>
      <c r="F170" s="150">
        <v>30427.48232</v>
      </c>
      <c r="G170" s="150">
        <v>5.0338</v>
      </c>
      <c r="H170" s="150">
        <v>0</v>
      </c>
      <c r="I170" s="150">
        <v>5.0338</v>
      </c>
      <c r="J170" s="150">
        <v>1834.68189</v>
      </c>
      <c r="K170" s="150">
        <v>116.29965</v>
      </c>
      <c r="L170" s="150">
        <v>1950.98154</v>
      </c>
      <c r="M170" s="150">
        <v>39186.04637</v>
      </c>
      <c r="N170" s="150">
        <v>1135.9062900000001</v>
      </c>
      <c r="O170" s="150">
        <v>40321.952659999995</v>
      </c>
      <c r="P170" s="150">
        <v>41025.76206</v>
      </c>
      <c r="Q170" s="150">
        <v>1252.20594</v>
      </c>
      <c r="R170" s="151">
        <v>42277.968</v>
      </c>
    </row>
    <row r="171" spans="1:18" ht="13.5">
      <c r="A171" s="147"/>
      <c r="B171" s="147"/>
      <c r="C171" s="148" t="s">
        <v>177</v>
      </c>
      <c r="D171" s="149">
        <v>41656.20511</v>
      </c>
      <c r="E171" s="150">
        <v>0</v>
      </c>
      <c r="F171" s="150">
        <v>41656.20511</v>
      </c>
      <c r="G171" s="150">
        <v>0.04458</v>
      </c>
      <c r="H171" s="150">
        <v>0</v>
      </c>
      <c r="I171" s="150">
        <v>0.04458</v>
      </c>
      <c r="J171" s="150">
        <v>2010.84048</v>
      </c>
      <c r="K171" s="150">
        <v>79.85083999999999</v>
      </c>
      <c r="L171" s="150">
        <v>2090.69132</v>
      </c>
      <c r="M171" s="150">
        <v>8806.591869999998</v>
      </c>
      <c r="N171" s="150">
        <v>654.77529</v>
      </c>
      <c r="O171" s="150">
        <v>9461.36716</v>
      </c>
      <c r="P171" s="150">
        <v>10817.476929999999</v>
      </c>
      <c r="Q171" s="150">
        <v>734.62613</v>
      </c>
      <c r="R171" s="151">
        <v>11552.10306</v>
      </c>
    </row>
    <row r="172" spans="1:18" ht="13.5">
      <c r="A172" s="147"/>
      <c r="B172" s="147"/>
      <c r="C172" s="148" t="s">
        <v>178</v>
      </c>
      <c r="D172" s="149">
        <v>8050.45958</v>
      </c>
      <c r="E172" s="150">
        <v>0</v>
      </c>
      <c r="F172" s="150">
        <v>8050.45958</v>
      </c>
      <c r="G172" s="150">
        <v>0.00945</v>
      </c>
      <c r="H172" s="150">
        <v>0</v>
      </c>
      <c r="I172" s="150">
        <v>0.00945</v>
      </c>
      <c r="J172" s="150">
        <v>34.464620000000004</v>
      </c>
      <c r="K172" s="150">
        <v>0</v>
      </c>
      <c r="L172" s="150">
        <v>34.464620000000004</v>
      </c>
      <c r="M172" s="150">
        <v>0</v>
      </c>
      <c r="N172" s="150">
        <v>0</v>
      </c>
      <c r="O172" s="150">
        <v>0</v>
      </c>
      <c r="P172" s="150">
        <v>34.47407</v>
      </c>
      <c r="Q172" s="150">
        <v>0</v>
      </c>
      <c r="R172" s="151">
        <v>34.47407</v>
      </c>
    </row>
    <row r="173" spans="1:18" ht="13.5">
      <c r="A173" s="147"/>
      <c r="B173" s="147"/>
      <c r="C173" s="148" t="s">
        <v>297</v>
      </c>
      <c r="D173" s="149">
        <v>4104.60106</v>
      </c>
      <c r="E173" s="150">
        <v>0</v>
      </c>
      <c r="F173" s="150">
        <v>4104.60106</v>
      </c>
      <c r="G173" s="150">
        <v>0</v>
      </c>
      <c r="H173" s="150">
        <v>0</v>
      </c>
      <c r="I173" s="150">
        <v>0</v>
      </c>
      <c r="J173" s="150">
        <v>244.23982</v>
      </c>
      <c r="K173" s="150">
        <v>56.829879999999996</v>
      </c>
      <c r="L173" s="150">
        <v>301.06969999999995</v>
      </c>
      <c r="M173" s="150">
        <v>126846.68042</v>
      </c>
      <c r="N173" s="150">
        <v>173.00807999999998</v>
      </c>
      <c r="O173" s="150">
        <v>127019.6885</v>
      </c>
      <c r="P173" s="150">
        <v>127090.92023999999</v>
      </c>
      <c r="Q173" s="150">
        <v>229.83795999999998</v>
      </c>
      <c r="R173" s="151">
        <v>127320.7582</v>
      </c>
    </row>
    <row r="174" spans="1:18" ht="13.5">
      <c r="A174" s="147"/>
      <c r="B174" s="147"/>
      <c r="C174" s="148" t="s">
        <v>346</v>
      </c>
      <c r="D174" s="149">
        <v>1371.50357</v>
      </c>
      <c r="E174" s="150">
        <v>0</v>
      </c>
      <c r="F174" s="150">
        <v>1371.50357</v>
      </c>
      <c r="G174" s="150">
        <v>0</v>
      </c>
      <c r="H174" s="150">
        <v>0</v>
      </c>
      <c r="I174" s="150">
        <v>0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</v>
      </c>
      <c r="P174" s="150">
        <v>0</v>
      </c>
      <c r="Q174" s="150">
        <v>0</v>
      </c>
      <c r="R174" s="151">
        <v>0</v>
      </c>
    </row>
    <row r="175" spans="1:18" ht="13.5">
      <c r="A175" s="147"/>
      <c r="B175" s="143" t="s">
        <v>269</v>
      </c>
      <c r="C175" s="143" t="s">
        <v>269</v>
      </c>
      <c r="D175" s="144">
        <v>2334.6466</v>
      </c>
      <c r="E175" s="145">
        <v>0</v>
      </c>
      <c r="F175" s="145">
        <v>2334.6466</v>
      </c>
      <c r="G175" s="145">
        <v>0</v>
      </c>
      <c r="H175" s="145">
        <v>0</v>
      </c>
      <c r="I175" s="145">
        <v>0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45">
        <v>0</v>
      </c>
      <c r="Q175" s="145">
        <v>0</v>
      </c>
      <c r="R175" s="146">
        <v>0</v>
      </c>
    </row>
    <row r="176" spans="1:18" ht="13.5">
      <c r="A176" s="147"/>
      <c r="B176" s="143" t="s">
        <v>298</v>
      </c>
      <c r="C176" s="143" t="s">
        <v>299</v>
      </c>
      <c r="D176" s="144">
        <v>6720.701059999999</v>
      </c>
      <c r="E176" s="145">
        <v>0</v>
      </c>
      <c r="F176" s="145">
        <v>6720.701059999999</v>
      </c>
      <c r="G176" s="145">
        <v>0</v>
      </c>
      <c r="H176" s="145">
        <v>0</v>
      </c>
      <c r="I176" s="145">
        <v>0</v>
      </c>
      <c r="J176" s="145">
        <v>34.304629999999996</v>
      </c>
      <c r="K176" s="145">
        <v>0</v>
      </c>
      <c r="L176" s="145">
        <v>34.304629999999996</v>
      </c>
      <c r="M176" s="145">
        <v>115.4308</v>
      </c>
      <c r="N176" s="145">
        <v>0</v>
      </c>
      <c r="O176" s="145">
        <v>115.4308</v>
      </c>
      <c r="P176" s="145">
        <v>149.73542999999998</v>
      </c>
      <c r="Q176" s="145">
        <v>0</v>
      </c>
      <c r="R176" s="146">
        <v>149.73542999999998</v>
      </c>
    </row>
    <row r="177" spans="1:18" ht="13.5">
      <c r="A177" s="147"/>
      <c r="B177" s="143" t="s">
        <v>226</v>
      </c>
      <c r="C177" s="143" t="s">
        <v>227</v>
      </c>
      <c r="D177" s="144">
        <v>19536.467170000004</v>
      </c>
      <c r="E177" s="145">
        <v>0</v>
      </c>
      <c r="F177" s="145">
        <v>19536.467170000004</v>
      </c>
      <c r="G177" s="145">
        <v>0</v>
      </c>
      <c r="H177" s="145">
        <v>0</v>
      </c>
      <c r="I177" s="145">
        <v>0</v>
      </c>
      <c r="J177" s="145">
        <v>1286.79369</v>
      </c>
      <c r="K177" s="145">
        <v>0.00086</v>
      </c>
      <c r="L177" s="145">
        <v>1286.79455</v>
      </c>
      <c r="M177" s="145">
        <v>1801.66925</v>
      </c>
      <c r="N177" s="145">
        <v>0</v>
      </c>
      <c r="O177" s="145">
        <v>1801.66925</v>
      </c>
      <c r="P177" s="145">
        <v>3088.46294</v>
      </c>
      <c r="Q177" s="145">
        <v>0.00086</v>
      </c>
      <c r="R177" s="146">
        <v>3088.4638</v>
      </c>
    </row>
    <row r="178" spans="1:18" ht="13.5">
      <c r="A178" s="143" t="s">
        <v>821</v>
      </c>
      <c r="B178" s="846"/>
      <c r="C178" s="846"/>
      <c r="D178" s="144">
        <v>5497637.078709998</v>
      </c>
      <c r="E178" s="145">
        <v>346640.03878999996</v>
      </c>
      <c r="F178" s="145">
        <v>5844277.117499999</v>
      </c>
      <c r="G178" s="145">
        <v>855.5908000000002</v>
      </c>
      <c r="H178" s="145">
        <v>1931.6435</v>
      </c>
      <c r="I178" s="145">
        <v>2787.2343</v>
      </c>
      <c r="J178" s="145">
        <v>329074.2608300001</v>
      </c>
      <c r="K178" s="145">
        <v>23945.75296</v>
      </c>
      <c r="L178" s="145">
        <v>353020.01379</v>
      </c>
      <c r="M178" s="145">
        <v>5932757.665050002</v>
      </c>
      <c r="N178" s="145">
        <v>101790.61462000001</v>
      </c>
      <c r="O178" s="145">
        <v>6034548.279670002</v>
      </c>
      <c r="P178" s="145">
        <v>6262687.51668</v>
      </c>
      <c r="Q178" s="145">
        <v>127668.01107999997</v>
      </c>
      <c r="R178" s="146">
        <v>6390355.527759999</v>
      </c>
    </row>
    <row r="179" spans="1:18" ht="13.5">
      <c r="A179" s="143" t="s">
        <v>17</v>
      </c>
      <c r="B179" s="143" t="s">
        <v>179</v>
      </c>
      <c r="C179" s="143" t="s">
        <v>180</v>
      </c>
      <c r="D179" s="144">
        <v>19069.99105</v>
      </c>
      <c r="E179" s="145">
        <v>0</v>
      </c>
      <c r="F179" s="145">
        <v>19069.99105</v>
      </c>
      <c r="G179" s="145">
        <v>0.36669</v>
      </c>
      <c r="H179" s="145">
        <v>0</v>
      </c>
      <c r="I179" s="145">
        <v>0.36669</v>
      </c>
      <c r="J179" s="145">
        <v>0.13757</v>
      </c>
      <c r="K179" s="145">
        <v>0</v>
      </c>
      <c r="L179" s="145">
        <v>0.13757</v>
      </c>
      <c r="M179" s="145">
        <v>0</v>
      </c>
      <c r="N179" s="145">
        <v>0</v>
      </c>
      <c r="O179" s="145">
        <v>0</v>
      </c>
      <c r="P179" s="145">
        <v>0.50426</v>
      </c>
      <c r="Q179" s="145">
        <v>0</v>
      </c>
      <c r="R179" s="146">
        <v>0.50426</v>
      </c>
    </row>
    <row r="180" spans="1:18" ht="13.5">
      <c r="A180" s="147"/>
      <c r="B180" s="143" t="s">
        <v>181</v>
      </c>
      <c r="C180" s="143" t="s">
        <v>182</v>
      </c>
      <c r="D180" s="144">
        <v>115800.56912999999</v>
      </c>
      <c r="E180" s="145">
        <v>0</v>
      </c>
      <c r="F180" s="145">
        <v>115800.56912999999</v>
      </c>
      <c r="G180" s="145">
        <v>0.51359</v>
      </c>
      <c r="H180" s="145">
        <v>0</v>
      </c>
      <c r="I180" s="145">
        <v>0.51359</v>
      </c>
      <c r="J180" s="145">
        <v>3395.3456399999995</v>
      </c>
      <c r="K180" s="145">
        <v>32.83645</v>
      </c>
      <c r="L180" s="145">
        <v>3428.18209</v>
      </c>
      <c r="M180" s="145">
        <v>4451.291679999999</v>
      </c>
      <c r="N180" s="145">
        <v>281.29240999999996</v>
      </c>
      <c r="O180" s="145">
        <v>4732.58409</v>
      </c>
      <c r="P180" s="145">
        <v>7847.150909999999</v>
      </c>
      <c r="Q180" s="145">
        <v>314.12886</v>
      </c>
      <c r="R180" s="146">
        <v>8161.279769999999</v>
      </c>
    </row>
    <row r="181" spans="1:18" ht="13.5">
      <c r="A181" s="147"/>
      <c r="B181" s="147"/>
      <c r="C181" s="148" t="s">
        <v>240</v>
      </c>
      <c r="D181" s="149">
        <v>9878.75698</v>
      </c>
      <c r="E181" s="150">
        <v>0</v>
      </c>
      <c r="F181" s="150">
        <v>9878.75698</v>
      </c>
      <c r="G181" s="150">
        <v>0</v>
      </c>
      <c r="H181" s="150">
        <v>0</v>
      </c>
      <c r="I181" s="150">
        <v>0</v>
      </c>
      <c r="J181" s="150">
        <v>0</v>
      </c>
      <c r="K181" s="150">
        <v>0</v>
      </c>
      <c r="L181" s="150">
        <v>0</v>
      </c>
      <c r="M181" s="150">
        <v>0</v>
      </c>
      <c r="N181" s="150">
        <v>0</v>
      </c>
      <c r="O181" s="150">
        <v>0</v>
      </c>
      <c r="P181" s="150">
        <v>0</v>
      </c>
      <c r="Q181" s="150">
        <v>0</v>
      </c>
      <c r="R181" s="151">
        <v>0</v>
      </c>
    </row>
    <row r="182" spans="1:18" ht="13.5">
      <c r="A182" s="143" t="s">
        <v>822</v>
      </c>
      <c r="B182" s="846"/>
      <c r="C182" s="846"/>
      <c r="D182" s="144">
        <v>144749.31716</v>
      </c>
      <c r="E182" s="145">
        <v>0</v>
      </c>
      <c r="F182" s="145">
        <v>144749.31716</v>
      </c>
      <c r="G182" s="145">
        <v>0.88028</v>
      </c>
      <c r="H182" s="145">
        <v>0</v>
      </c>
      <c r="I182" s="145">
        <v>0.88028</v>
      </c>
      <c r="J182" s="145">
        <v>3395.4832099999994</v>
      </c>
      <c r="K182" s="145">
        <v>32.83645</v>
      </c>
      <c r="L182" s="145">
        <v>3428.3196599999997</v>
      </c>
      <c r="M182" s="145">
        <v>4451.291679999999</v>
      </c>
      <c r="N182" s="145">
        <v>281.29240999999996</v>
      </c>
      <c r="O182" s="145">
        <v>4732.58409</v>
      </c>
      <c r="P182" s="145">
        <v>7847.655169999999</v>
      </c>
      <c r="Q182" s="145">
        <v>314.12886</v>
      </c>
      <c r="R182" s="146">
        <v>8161.784029999999</v>
      </c>
    </row>
    <row r="183" spans="1:18" ht="13.5">
      <c r="A183" s="143" t="s">
        <v>18</v>
      </c>
      <c r="B183" s="143" t="s">
        <v>183</v>
      </c>
      <c r="C183" s="143" t="s">
        <v>183</v>
      </c>
      <c r="D183" s="144">
        <v>61058.307230000006</v>
      </c>
      <c r="E183" s="145">
        <v>0</v>
      </c>
      <c r="F183" s="145">
        <v>61058.307230000006</v>
      </c>
      <c r="G183" s="145">
        <v>2.9263000000000003</v>
      </c>
      <c r="H183" s="145">
        <v>0</v>
      </c>
      <c r="I183" s="145">
        <v>2.9263000000000003</v>
      </c>
      <c r="J183" s="145">
        <v>3309.61778</v>
      </c>
      <c r="K183" s="145">
        <v>336.84327</v>
      </c>
      <c r="L183" s="145">
        <v>3646.46105</v>
      </c>
      <c r="M183" s="145">
        <v>1760.46441</v>
      </c>
      <c r="N183" s="145">
        <v>31.954150000000002</v>
      </c>
      <c r="O183" s="145">
        <v>1792.41856</v>
      </c>
      <c r="P183" s="145">
        <v>5073.00849</v>
      </c>
      <c r="Q183" s="145">
        <v>368.79742000000005</v>
      </c>
      <c r="R183" s="146">
        <v>5441.80591</v>
      </c>
    </row>
    <row r="184" spans="1:18" ht="13.5">
      <c r="A184" s="143" t="s">
        <v>823</v>
      </c>
      <c r="B184" s="846"/>
      <c r="C184" s="846"/>
      <c r="D184" s="144">
        <v>61058.307230000006</v>
      </c>
      <c r="E184" s="145">
        <v>0</v>
      </c>
      <c r="F184" s="145">
        <v>61058.307230000006</v>
      </c>
      <c r="G184" s="145">
        <v>2.9263000000000003</v>
      </c>
      <c r="H184" s="145">
        <v>0</v>
      </c>
      <c r="I184" s="145">
        <v>2.9263000000000003</v>
      </c>
      <c r="J184" s="145">
        <v>3309.61778</v>
      </c>
      <c r="K184" s="145">
        <v>336.84327</v>
      </c>
      <c r="L184" s="145">
        <v>3646.46105</v>
      </c>
      <c r="M184" s="145">
        <v>1760.46441</v>
      </c>
      <c r="N184" s="145">
        <v>31.954150000000002</v>
      </c>
      <c r="O184" s="145">
        <v>1792.41856</v>
      </c>
      <c r="P184" s="145">
        <v>5073.00849</v>
      </c>
      <c r="Q184" s="145">
        <v>368.79742000000005</v>
      </c>
      <c r="R184" s="146">
        <v>5441.80591</v>
      </c>
    </row>
    <row r="185" spans="1:18" ht="13.5">
      <c r="A185" s="143" t="s">
        <v>19</v>
      </c>
      <c r="B185" s="143" t="s">
        <v>270</v>
      </c>
      <c r="C185" s="143" t="s">
        <v>271</v>
      </c>
      <c r="D185" s="144">
        <v>31.08384</v>
      </c>
      <c r="E185" s="145">
        <v>0</v>
      </c>
      <c r="F185" s="145">
        <v>31.08384</v>
      </c>
      <c r="G185" s="145">
        <v>0</v>
      </c>
      <c r="H185" s="145">
        <v>0</v>
      </c>
      <c r="I185" s="145">
        <v>0</v>
      </c>
      <c r="J185" s="145">
        <v>0</v>
      </c>
      <c r="K185" s="145">
        <v>0</v>
      </c>
      <c r="L185" s="145">
        <v>0</v>
      </c>
      <c r="M185" s="145">
        <v>0</v>
      </c>
      <c r="N185" s="145">
        <v>0</v>
      </c>
      <c r="O185" s="145">
        <v>0</v>
      </c>
      <c r="P185" s="145">
        <v>0</v>
      </c>
      <c r="Q185" s="145">
        <v>0</v>
      </c>
      <c r="R185" s="146">
        <v>0</v>
      </c>
    </row>
    <row r="186" spans="1:18" ht="13.5">
      <c r="A186" s="147"/>
      <c r="B186" s="143" t="s">
        <v>184</v>
      </c>
      <c r="C186" s="143" t="s">
        <v>184</v>
      </c>
      <c r="D186" s="144">
        <v>32805.78063</v>
      </c>
      <c r="E186" s="145">
        <v>0</v>
      </c>
      <c r="F186" s="145">
        <v>32805.78063</v>
      </c>
      <c r="G186" s="145">
        <v>0.07468999999999999</v>
      </c>
      <c r="H186" s="145">
        <v>0</v>
      </c>
      <c r="I186" s="145">
        <v>0.07468999999999999</v>
      </c>
      <c r="J186" s="145">
        <v>1662.22336</v>
      </c>
      <c r="K186" s="145">
        <v>154.47786</v>
      </c>
      <c r="L186" s="145">
        <v>1816.70122</v>
      </c>
      <c r="M186" s="145">
        <v>7786.68381</v>
      </c>
      <c r="N186" s="145">
        <v>625.57946</v>
      </c>
      <c r="O186" s="145">
        <v>8412.26327</v>
      </c>
      <c r="P186" s="145">
        <v>9448.98186</v>
      </c>
      <c r="Q186" s="145">
        <v>780.0573200000001</v>
      </c>
      <c r="R186" s="146">
        <v>10229.03918</v>
      </c>
    </row>
    <row r="187" spans="1:18" ht="13.5">
      <c r="A187" s="147"/>
      <c r="B187" s="143" t="s">
        <v>185</v>
      </c>
      <c r="C187" s="143" t="s">
        <v>19</v>
      </c>
      <c r="D187" s="144">
        <v>52559.91666</v>
      </c>
      <c r="E187" s="145">
        <v>0</v>
      </c>
      <c r="F187" s="145">
        <v>52559.91666</v>
      </c>
      <c r="G187" s="145">
        <v>0.0005</v>
      </c>
      <c r="H187" s="145">
        <v>0</v>
      </c>
      <c r="I187" s="145">
        <v>0.0005</v>
      </c>
      <c r="J187" s="145">
        <v>2462.03682</v>
      </c>
      <c r="K187" s="145">
        <v>99.32975</v>
      </c>
      <c r="L187" s="145">
        <v>2561.3665699999997</v>
      </c>
      <c r="M187" s="145">
        <v>7317.606390000001</v>
      </c>
      <c r="N187" s="145">
        <v>87.92547</v>
      </c>
      <c r="O187" s="145">
        <v>7405.531860000001</v>
      </c>
      <c r="P187" s="145">
        <v>9779.64371</v>
      </c>
      <c r="Q187" s="145">
        <v>187.25522</v>
      </c>
      <c r="R187" s="146">
        <v>9966.89893</v>
      </c>
    </row>
    <row r="188" spans="1:18" ht="13.5">
      <c r="A188" s="143" t="s">
        <v>824</v>
      </c>
      <c r="B188" s="846"/>
      <c r="C188" s="846"/>
      <c r="D188" s="144">
        <v>85396.78112999999</v>
      </c>
      <c r="E188" s="145">
        <v>0</v>
      </c>
      <c r="F188" s="145">
        <v>85396.78112999999</v>
      </c>
      <c r="G188" s="145">
        <v>0.07518999999999999</v>
      </c>
      <c r="H188" s="145">
        <v>0</v>
      </c>
      <c r="I188" s="145">
        <v>0.07518999999999999</v>
      </c>
      <c r="J188" s="145">
        <v>4124.260179999999</v>
      </c>
      <c r="K188" s="145">
        <v>253.80760999999998</v>
      </c>
      <c r="L188" s="145">
        <v>4378.06779</v>
      </c>
      <c r="M188" s="145">
        <v>15104.290200000001</v>
      </c>
      <c r="N188" s="145">
        <v>713.5049300000001</v>
      </c>
      <c r="O188" s="145">
        <v>15817.79513</v>
      </c>
      <c r="P188" s="145">
        <v>19228.62557</v>
      </c>
      <c r="Q188" s="145">
        <v>967.31254</v>
      </c>
      <c r="R188" s="146">
        <v>20195.93811</v>
      </c>
    </row>
    <row r="189" spans="1:18" ht="13.5">
      <c r="A189" s="143" t="s">
        <v>20</v>
      </c>
      <c r="B189" s="143" t="s">
        <v>272</v>
      </c>
      <c r="C189" s="143" t="s">
        <v>272</v>
      </c>
      <c r="D189" s="144">
        <v>16570.33567</v>
      </c>
      <c r="E189" s="145">
        <v>0</v>
      </c>
      <c r="F189" s="145">
        <v>16570.33567</v>
      </c>
      <c r="G189" s="145">
        <v>0</v>
      </c>
      <c r="H189" s="145">
        <v>0</v>
      </c>
      <c r="I189" s="145">
        <v>0</v>
      </c>
      <c r="J189" s="145">
        <v>1762.0186299999998</v>
      </c>
      <c r="K189" s="145">
        <v>7.2178</v>
      </c>
      <c r="L189" s="145">
        <v>1769.23643</v>
      </c>
      <c r="M189" s="145">
        <v>1207.53897</v>
      </c>
      <c r="N189" s="145">
        <v>0</v>
      </c>
      <c r="O189" s="145">
        <v>1207.53897</v>
      </c>
      <c r="P189" s="145">
        <v>2969.5575999999996</v>
      </c>
      <c r="Q189" s="145">
        <v>7.2178</v>
      </c>
      <c r="R189" s="146">
        <v>2976.7754</v>
      </c>
    </row>
    <row r="190" spans="1:18" ht="13.5">
      <c r="A190" s="147"/>
      <c r="B190" s="147"/>
      <c r="C190" s="148" t="s">
        <v>273</v>
      </c>
      <c r="D190" s="149">
        <v>21773.83189</v>
      </c>
      <c r="E190" s="150">
        <v>0</v>
      </c>
      <c r="F190" s="150">
        <v>21773.83189</v>
      </c>
      <c r="G190" s="150">
        <v>0</v>
      </c>
      <c r="H190" s="150">
        <v>0</v>
      </c>
      <c r="I190" s="150">
        <v>0</v>
      </c>
      <c r="J190" s="150">
        <v>2264.35439</v>
      </c>
      <c r="K190" s="150">
        <v>0.013800000000000002</v>
      </c>
      <c r="L190" s="150">
        <v>2264.36819</v>
      </c>
      <c r="M190" s="150">
        <v>453.39748</v>
      </c>
      <c r="N190" s="150">
        <v>0</v>
      </c>
      <c r="O190" s="150">
        <v>453.39748</v>
      </c>
      <c r="P190" s="150">
        <v>2717.75187</v>
      </c>
      <c r="Q190" s="150">
        <v>0.013800000000000002</v>
      </c>
      <c r="R190" s="151">
        <v>2717.76567</v>
      </c>
    </row>
    <row r="191" spans="1:18" ht="13.5">
      <c r="A191" s="147"/>
      <c r="B191" s="147"/>
      <c r="C191" s="148" t="s">
        <v>274</v>
      </c>
      <c r="D191" s="149">
        <v>11491.163690000001</v>
      </c>
      <c r="E191" s="150">
        <v>0</v>
      </c>
      <c r="F191" s="150">
        <v>11491.163690000001</v>
      </c>
      <c r="G191" s="150">
        <v>0</v>
      </c>
      <c r="H191" s="150">
        <v>0</v>
      </c>
      <c r="I191" s="150">
        <v>0</v>
      </c>
      <c r="J191" s="150">
        <v>1850.3572900000001</v>
      </c>
      <c r="K191" s="150">
        <v>0.95385</v>
      </c>
      <c r="L191" s="150">
        <v>1851.31114</v>
      </c>
      <c r="M191" s="150">
        <v>2692.7064</v>
      </c>
      <c r="N191" s="150">
        <v>4.201350000000001</v>
      </c>
      <c r="O191" s="150">
        <v>2696.90775</v>
      </c>
      <c r="P191" s="150">
        <v>4543.063689999999</v>
      </c>
      <c r="Q191" s="150">
        <v>5.155200000000001</v>
      </c>
      <c r="R191" s="151">
        <v>4548.218890000001</v>
      </c>
    </row>
    <row r="192" spans="1:18" ht="13.5">
      <c r="A192" s="147"/>
      <c r="B192" s="147"/>
      <c r="C192" s="148" t="s">
        <v>275</v>
      </c>
      <c r="D192" s="149">
        <v>2169.19951</v>
      </c>
      <c r="E192" s="150">
        <v>0</v>
      </c>
      <c r="F192" s="150">
        <v>2169.19951</v>
      </c>
      <c r="G192" s="150">
        <v>0</v>
      </c>
      <c r="H192" s="150">
        <v>0</v>
      </c>
      <c r="I192" s="150">
        <v>0</v>
      </c>
      <c r="J192" s="150">
        <v>0</v>
      </c>
      <c r="K192" s="150">
        <v>0</v>
      </c>
      <c r="L192" s="150">
        <v>0</v>
      </c>
      <c r="M192" s="150">
        <v>0</v>
      </c>
      <c r="N192" s="150">
        <v>0</v>
      </c>
      <c r="O192" s="150">
        <v>0</v>
      </c>
      <c r="P192" s="150">
        <v>0</v>
      </c>
      <c r="Q192" s="150">
        <v>0</v>
      </c>
      <c r="R192" s="151">
        <v>0</v>
      </c>
    </row>
    <row r="193" spans="1:18" ht="13.5">
      <c r="A193" s="147"/>
      <c r="B193" s="143" t="s">
        <v>20</v>
      </c>
      <c r="C193" s="143" t="s">
        <v>276</v>
      </c>
      <c r="D193" s="144">
        <v>37561.97801</v>
      </c>
      <c r="E193" s="145">
        <v>0</v>
      </c>
      <c r="F193" s="145">
        <v>37561.97801</v>
      </c>
      <c r="G193" s="145">
        <v>0</v>
      </c>
      <c r="H193" s="145">
        <v>0</v>
      </c>
      <c r="I193" s="145">
        <v>0</v>
      </c>
      <c r="J193" s="145">
        <v>1653.46457</v>
      </c>
      <c r="K193" s="145">
        <v>1.10079</v>
      </c>
      <c r="L193" s="145">
        <v>1654.56536</v>
      </c>
      <c r="M193" s="145">
        <v>3671.0768599999997</v>
      </c>
      <c r="N193" s="145">
        <v>10.296</v>
      </c>
      <c r="O193" s="145">
        <v>3681.37286</v>
      </c>
      <c r="P193" s="145">
        <v>5324.541429999999</v>
      </c>
      <c r="Q193" s="145">
        <v>11.396790000000001</v>
      </c>
      <c r="R193" s="146">
        <v>5335.93822</v>
      </c>
    </row>
    <row r="194" spans="1:18" ht="13.5">
      <c r="A194" s="147"/>
      <c r="B194" s="147"/>
      <c r="C194" s="148" t="s">
        <v>186</v>
      </c>
      <c r="D194" s="149">
        <v>20417.47713</v>
      </c>
      <c r="E194" s="150">
        <v>0</v>
      </c>
      <c r="F194" s="150">
        <v>20417.47713</v>
      </c>
      <c r="G194" s="150">
        <v>0.009</v>
      </c>
      <c r="H194" s="150">
        <v>0</v>
      </c>
      <c r="I194" s="150">
        <v>0.009</v>
      </c>
      <c r="J194" s="150">
        <v>303.48371000000003</v>
      </c>
      <c r="K194" s="150">
        <v>6.97585</v>
      </c>
      <c r="L194" s="150">
        <v>310.45956</v>
      </c>
      <c r="M194" s="150">
        <v>2180.99816</v>
      </c>
      <c r="N194" s="150">
        <v>84.72428</v>
      </c>
      <c r="O194" s="150">
        <v>2265.72244</v>
      </c>
      <c r="P194" s="150">
        <v>2484.49087</v>
      </c>
      <c r="Q194" s="150">
        <v>91.70013</v>
      </c>
      <c r="R194" s="151">
        <v>2576.191</v>
      </c>
    </row>
    <row r="195" spans="1:18" ht="13.5">
      <c r="A195" s="143" t="s">
        <v>825</v>
      </c>
      <c r="B195" s="846"/>
      <c r="C195" s="846"/>
      <c r="D195" s="144">
        <v>109983.98589999999</v>
      </c>
      <c r="E195" s="145">
        <v>0</v>
      </c>
      <c r="F195" s="145">
        <v>109983.98589999999</v>
      </c>
      <c r="G195" s="145">
        <v>0.009</v>
      </c>
      <c r="H195" s="145">
        <v>0</v>
      </c>
      <c r="I195" s="145">
        <v>0.009</v>
      </c>
      <c r="J195" s="145">
        <v>7833.67859</v>
      </c>
      <c r="K195" s="145">
        <v>16.26209</v>
      </c>
      <c r="L195" s="145">
        <v>7849.94068</v>
      </c>
      <c r="M195" s="145">
        <v>10205.717869999999</v>
      </c>
      <c r="N195" s="145">
        <v>99.22163</v>
      </c>
      <c r="O195" s="145">
        <v>10304.9395</v>
      </c>
      <c r="P195" s="145">
        <v>18039.40546</v>
      </c>
      <c r="Q195" s="145">
        <v>115.48372</v>
      </c>
      <c r="R195" s="146">
        <v>18154.88918</v>
      </c>
    </row>
    <row r="196" spans="1:18" ht="13.5">
      <c r="A196" s="143" t="s">
        <v>21</v>
      </c>
      <c r="B196" s="143" t="s">
        <v>277</v>
      </c>
      <c r="C196" s="143" t="s">
        <v>278</v>
      </c>
      <c r="D196" s="144">
        <v>1472.77133</v>
      </c>
      <c r="E196" s="145">
        <v>0</v>
      </c>
      <c r="F196" s="145">
        <v>1472.77133</v>
      </c>
      <c r="G196" s="145">
        <v>0</v>
      </c>
      <c r="H196" s="145">
        <v>0</v>
      </c>
      <c r="I196" s="145">
        <v>0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45">
        <v>0</v>
      </c>
      <c r="Q196" s="145">
        <v>0</v>
      </c>
      <c r="R196" s="146">
        <v>0</v>
      </c>
    </row>
    <row r="197" spans="1:18" ht="13.5">
      <c r="A197" s="147"/>
      <c r="B197" s="143" t="s">
        <v>279</v>
      </c>
      <c r="C197" s="143" t="s">
        <v>280</v>
      </c>
      <c r="D197" s="144">
        <v>9629.48758</v>
      </c>
      <c r="E197" s="145">
        <v>0</v>
      </c>
      <c r="F197" s="145">
        <v>9629.48758</v>
      </c>
      <c r="G197" s="145">
        <v>0</v>
      </c>
      <c r="H197" s="145">
        <v>0</v>
      </c>
      <c r="I197" s="145">
        <v>0</v>
      </c>
      <c r="J197" s="145">
        <v>421.96038</v>
      </c>
      <c r="K197" s="145">
        <v>0.01716</v>
      </c>
      <c r="L197" s="145">
        <v>421.97754</v>
      </c>
      <c r="M197" s="145">
        <v>884.84541</v>
      </c>
      <c r="N197" s="145">
        <v>0</v>
      </c>
      <c r="O197" s="145">
        <v>884.84541</v>
      </c>
      <c r="P197" s="145">
        <v>1306.8057900000001</v>
      </c>
      <c r="Q197" s="145">
        <v>0.01716</v>
      </c>
      <c r="R197" s="146">
        <v>1306.82295</v>
      </c>
    </row>
    <row r="198" spans="1:18" ht="13.5">
      <c r="A198" s="147"/>
      <c r="B198" s="147"/>
      <c r="C198" s="148" t="s">
        <v>279</v>
      </c>
      <c r="D198" s="149">
        <v>8867.12338</v>
      </c>
      <c r="E198" s="150">
        <v>0</v>
      </c>
      <c r="F198" s="150">
        <v>8867.12338</v>
      </c>
      <c r="G198" s="150">
        <v>0</v>
      </c>
      <c r="H198" s="150">
        <v>0</v>
      </c>
      <c r="I198" s="150">
        <v>0</v>
      </c>
      <c r="J198" s="150">
        <v>296.41165</v>
      </c>
      <c r="K198" s="150">
        <v>0</v>
      </c>
      <c r="L198" s="150">
        <v>296.41165</v>
      </c>
      <c r="M198" s="150">
        <v>108.07267999999999</v>
      </c>
      <c r="N198" s="150">
        <v>0</v>
      </c>
      <c r="O198" s="150">
        <v>108.07267999999999</v>
      </c>
      <c r="P198" s="150">
        <v>404.48433</v>
      </c>
      <c r="Q198" s="150">
        <v>0</v>
      </c>
      <c r="R198" s="151">
        <v>404.48433</v>
      </c>
    </row>
    <row r="199" spans="1:18" ht="13.5">
      <c r="A199" s="147"/>
      <c r="B199" s="143" t="s">
        <v>187</v>
      </c>
      <c r="C199" s="143" t="s">
        <v>188</v>
      </c>
      <c r="D199" s="144">
        <v>29707.54113</v>
      </c>
      <c r="E199" s="145">
        <v>0</v>
      </c>
      <c r="F199" s="145">
        <v>29707.54113</v>
      </c>
      <c r="G199" s="145">
        <v>0.03505</v>
      </c>
      <c r="H199" s="145">
        <v>0</v>
      </c>
      <c r="I199" s="145">
        <v>0.03505</v>
      </c>
      <c r="J199" s="145">
        <v>1587.56677</v>
      </c>
      <c r="K199" s="145">
        <v>0.00041</v>
      </c>
      <c r="L199" s="145">
        <v>1587.5671800000002</v>
      </c>
      <c r="M199" s="145">
        <v>1437.86629</v>
      </c>
      <c r="N199" s="145">
        <v>0</v>
      </c>
      <c r="O199" s="145">
        <v>1437.86629</v>
      </c>
      <c r="P199" s="145">
        <v>3025.4681100000003</v>
      </c>
      <c r="Q199" s="145">
        <v>0.00041</v>
      </c>
      <c r="R199" s="146">
        <v>3025.46852</v>
      </c>
    </row>
    <row r="200" spans="1:18" ht="13.5">
      <c r="A200" s="147"/>
      <c r="B200" s="143" t="s">
        <v>189</v>
      </c>
      <c r="C200" s="143" t="s">
        <v>189</v>
      </c>
      <c r="D200" s="144">
        <v>52176.325260000005</v>
      </c>
      <c r="E200" s="145">
        <v>0</v>
      </c>
      <c r="F200" s="145">
        <v>52176.325260000005</v>
      </c>
      <c r="G200" s="145">
        <v>0.033030000000000004</v>
      </c>
      <c r="H200" s="145">
        <v>0</v>
      </c>
      <c r="I200" s="145">
        <v>0.033030000000000004</v>
      </c>
      <c r="J200" s="145">
        <v>1061.90046</v>
      </c>
      <c r="K200" s="145">
        <v>11.48083</v>
      </c>
      <c r="L200" s="145">
        <v>1073.38129</v>
      </c>
      <c r="M200" s="145">
        <v>2422.55778</v>
      </c>
      <c r="N200" s="145">
        <v>140.91444</v>
      </c>
      <c r="O200" s="145">
        <v>2563.47222</v>
      </c>
      <c r="P200" s="145">
        <v>3484.4912700000004</v>
      </c>
      <c r="Q200" s="145">
        <v>152.39526999999998</v>
      </c>
      <c r="R200" s="146">
        <v>3636.88654</v>
      </c>
    </row>
    <row r="201" spans="1:18" ht="13.5">
      <c r="A201" s="147"/>
      <c r="B201" s="143" t="s">
        <v>21</v>
      </c>
      <c r="C201" s="143" t="s">
        <v>190</v>
      </c>
      <c r="D201" s="144">
        <v>36500.40698000001</v>
      </c>
      <c r="E201" s="145">
        <v>0</v>
      </c>
      <c r="F201" s="145">
        <v>36500.40698000001</v>
      </c>
      <c r="G201" s="145">
        <v>0.00966</v>
      </c>
      <c r="H201" s="145">
        <v>0</v>
      </c>
      <c r="I201" s="145">
        <v>0.00966</v>
      </c>
      <c r="J201" s="145">
        <v>2054.37163</v>
      </c>
      <c r="K201" s="145">
        <v>0</v>
      </c>
      <c r="L201" s="145">
        <v>2054.37163</v>
      </c>
      <c r="M201" s="145">
        <v>489.17025</v>
      </c>
      <c r="N201" s="145">
        <v>0</v>
      </c>
      <c r="O201" s="145">
        <v>489.17025</v>
      </c>
      <c r="P201" s="145">
        <v>2543.55154</v>
      </c>
      <c r="Q201" s="145">
        <v>0</v>
      </c>
      <c r="R201" s="146">
        <v>2543.55154</v>
      </c>
    </row>
    <row r="202" spans="1:18" ht="13.5">
      <c r="A202" s="147"/>
      <c r="B202" s="147"/>
      <c r="C202" s="148" t="s">
        <v>228</v>
      </c>
      <c r="D202" s="149">
        <v>31083.80873</v>
      </c>
      <c r="E202" s="150">
        <v>0</v>
      </c>
      <c r="F202" s="150">
        <v>31083.80873</v>
      </c>
      <c r="G202" s="150">
        <v>0</v>
      </c>
      <c r="H202" s="150">
        <v>0</v>
      </c>
      <c r="I202" s="150">
        <v>0</v>
      </c>
      <c r="J202" s="150">
        <v>2312.42272</v>
      </c>
      <c r="K202" s="150">
        <v>0</v>
      </c>
      <c r="L202" s="150">
        <v>2312.42272</v>
      </c>
      <c r="M202" s="150">
        <v>118.67439999999999</v>
      </c>
      <c r="N202" s="150">
        <v>0</v>
      </c>
      <c r="O202" s="150">
        <v>118.67439999999999</v>
      </c>
      <c r="P202" s="150">
        <v>2431.09712</v>
      </c>
      <c r="Q202" s="150">
        <v>0</v>
      </c>
      <c r="R202" s="151">
        <v>2431.09712</v>
      </c>
    </row>
    <row r="203" spans="1:18" ht="13.5">
      <c r="A203" s="147"/>
      <c r="B203" s="147"/>
      <c r="C203" s="148" t="s">
        <v>21</v>
      </c>
      <c r="D203" s="149">
        <v>257999.64156</v>
      </c>
      <c r="E203" s="150">
        <v>0</v>
      </c>
      <c r="F203" s="150">
        <v>257999.64156</v>
      </c>
      <c r="G203" s="150">
        <v>18.891969999999997</v>
      </c>
      <c r="H203" s="150">
        <v>0</v>
      </c>
      <c r="I203" s="150">
        <v>18.891969999999997</v>
      </c>
      <c r="J203" s="150">
        <v>5628.828709999999</v>
      </c>
      <c r="K203" s="150">
        <v>70.84994</v>
      </c>
      <c r="L203" s="150">
        <v>5699.678650000001</v>
      </c>
      <c r="M203" s="150">
        <v>14821.78115</v>
      </c>
      <c r="N203" s="150">
        <v>300.50532</v>
      </c>
      <c r="O203" s="150">
        <v>15122.28647</v>
      </c>
      <c r="P203" s="150">
        <v>20469.501829999997</v>
      </c>
      <c r="Q203" s="150">
        <v>371.35526</v>
      </c>
      <c r="R203" s="151">
        <v>20840.857090000005</v>
      </c>
    </row>
    <row r="204" spans="1:18" ht="13.5">
      <c r="A204" s="147"/>
      <c r="B204" s="147"/>
      <c r="C204" s="148" t="s">
        <v>191</v>
      </c>
      <c r="D204" s="149">
        <v>50016.15000999999</v>
      </c>
      <c r="E204" s="150">
        <v>0</v>
      </c>
      <c r="F204" s="150">
        <v>50016.15000999999</v>
      </c>
      <c r="G204" s="150">
        <v>0.25255</v>
      </c>
      <c r="H204" s="150">
        <v>0</v>
      </c>
      <c r="I204" s="150">
        <v>0.25255</v>
      </c>
      <c r="J204" s="150">
        <v>1822.93945</v>
      </c>
      <c r="K204" s="150">
        <v>39.39902000000001</v>
      </c>
      <c r="L204" s="150">
        <v>1862.3384700000001</v>
      </c>
      <c r="M204" s="150">
        <v>952.4281</v>
      </c>
      <c r="N204" s="150">
        <v>0</v>
      </c>
      <c r="O204" s="150">
        <v>952.4281</v>
      </c>
      <c r="P204" s="150">
        <v>2775.6200999999996</v>
      </c>
      <c r="Q204" s="150">
        <v>39.39902000000001</v>
      </c>
      <c r="R204" s="151">
        <v>2815.01912</v>
      </c>
    </row>
    <row r="205" spans="1:18" ht="13.5">
      <c r="A205" s="147"/>
      <c r="B205" s="147"/>
      <c r="C205" s="148" t="s">
        <v>347</v>
      </c>
      <c r="D205" s="149">
        <v>655.08809</v>
      </c>
      <c r="E205" s="150">
        <v>0</v>
      </c>
      <c r="F205" s="150">
        <v>655.08809</v>
      </c>
      <c r="G205" s="150">
        <v>0</v>
      </c>
      <c r="H205" s="150">
        <v>0</v>
      </c>
      <c r="I205" s="150">
        <v>0</v>
      </c>
      <c r="J205" s="150">
        <v>0</v>
      </c>
      <c r="K205" s="150">
        <v>0</v>
      </c>
      <c r="L205" s="150">
        <v>0</v>
      </c>
      <c r="M205" s="150">
        <v>0</v>
      </c>
      <c r="N205" s="150">
        <v>0</v>
      </c>
      <c r="O205" s="150">
        <v>0</v>
      </c>
      <c r="P205" s="150">
        <v>0</v>
      </c>
      <c r="Q205" s="150">
        <v>0</v>
      </c>
      <c r="R205" s="151">
        <v>0</v>
      </c>
    </row>
    <row r="206" spans="1:18" ht="13.5">
      <c r="A206" s="147"/>
      <c r="B206" s="143" t="s">
        <v>281</v>
      </c>
      <c r="C206" s="143" t="s">
        <v>281</v>
      </c>
      <c r="D206" s="144">
        <v>11102.0337</v>
      </c>
      <c r="E206" s="145">
        <v>0</v>
      </c>
      <c r="F206" s="145">
        <v>11102.0337</v>
      </c>
      <c r="G206" s="145">
        <v>0</v>
      </c>
      <c r="H206" s="145">
        <v>0</v>
      </c>
      <c r="I206" s="145">
        <v>0</v>
      </c>
      <c r="J206" s="145">
        <v>418.73332</v>
      </c>
      <c r="K206" s="145">
        <v>41.78029</v>
      </c>
      <c r="L206" s="145">
        <v>460.51360999999997</v>
      </c>
      <c r="M206" s="145">
        <v>655.48729</v>
      </c>
      <c r="N206" s="145">
        <v>0.26794</v>
      </c>
      <c r="O206" s="145">
        <v>655.75523</v>
      </c>
      <c r="P206" s="145">
        <v>1074.22061</v>
      </c>
      <c r="Q206" s="145">
        <v>42.048230000000004</v>
      </c>
      <c r="R206" s="146">
        <v>1116.2688400000002</v>
      </c>
    </row>
    <row r="207" spans="1:18" ht="13.5">
      <c r="A207" s="147"/>
      <c r="B207" s="143" t="s">
        <v>192</v>
      </c>
      <c r="C207" s="143" t="s">
        <v>192</v>
      </c>
      <c r="D207" s="144">
        <v>141213.31389000005</v>
      </c>
      <c r="E207" s="145">
        <v>0</v>
      </c>
      <c r="F207" s="145">
        <v>141213.31389000005</v>
      </c>
      <c r="G207" s="145">
        <v>0.6005499999999999</v>
      </c>
      <c r="H207" s="145">
        <v>0</v>
      </c>
      <c r="I207" s="145">
        <v>0.6005499999999999</v>
      </c>
      <c r="J207" s="145">
        <v>6577.01541</v>
      </c>
      <c r="K207" s="145">
        <v>197.82713999999999</v>
      </c>
      <c r="L207" s="145">
        <v>6774.842549999999</v>
      </c>
      <c r="M207" s="145">
        <v>9865.074100000002</v>
      </c>
      <c r="N207" s="145">
        <v>60.19419</v>
      </c>
      <c r="O207" s="145">
        <v>9925.26829</v>
      </c>
      <c r="P207" s="145">
        <v>16442.69006</v>
      </c>
      <c r="Q207" s="145">
        <v>258.02133000000003</v>
      </c>
      <c r="R207" s="146">
        <v>16700.71139</v>
      </c>
    </row>
    <row r="208" spans="1:18" ht="13.5">
      <c r="A208" s="147"/>
      <c r="B208" s="147"/>
      <c r="C208" s="148" t="s">
        <v>229</v>
      </c>
      <c r="D208" s="149">
        <v>7187.95622</v>
      </c>
      <c r="E208" s="150">
        <v>0</v>
      </c>
      <c r="F208" s="150">
        <v>7187.95622</v>
      </c>
      <c r="G208" s="150">
        <v>0</v>
      </c>
      <c r="H208" s="150">
        <v>0</v>
      </c>
      <c r="I208" s="150">
        <v>0</v>
      </c>
      <c r="J208" s="150">
        <v>926.8863299999999</v>
      </c>
      <c r="K208" s="150">
        <v>0.03453</v>
      </c>
      <c r="L208" s="150">
        <v>926.92086</v>
      </c>
      <c r="M208" s="150">
        <v>5.42464</v>
      </c>
      <c r="N208" s="150">
        <v>0</v>
      </c>
      <c r="O208" s="150">
        <v>5.42464</v>
      </c>
      <c r="P208" s="150">
        <v>932.31097</v>
      </c>
      <c r="Q208" s="150">
        <v>0.03453</v>
      </c>
      <c r="R208" s="151">
        <v>932.3455</v>
      </c>
    </row>
    <row r="209" spans="1:18" ht="13.5">
      <c r="A209" s="147"/>
      <c r="B209" s="143" t="s">
        <v>193</v>
      </c>
      <c r="C209" s="143" t="s">
        <v>230</v>
      </c>
      <c r="D209" s="144">
        <v>6136.52664</v>
      </c>
      <c r="E209" s="145">
        <v>0</v>
      </c>
      <c r="F209" s="145">
        <v>6136.52664</v>
      </c>
      <c r="G209" s="145">
        <v>0</v>
      </c>
      <c r="H209" s="145">
        <v>0</v>
      </c>
      <c r="I209" s="145">
        <v>0</v>
      </c>
      <c r="J209" s="145">
        <v>722.91863</v>
      </c>
      <c r="K209" s="145">
        <v>0</v>
      </c>
      <c r="L209" s="145">
        <v>722.91863</v>
      </c>
      <c r="M209" s="145">
        <v>10.33901</v>
      </c>
      <c r="N209" s="145">
        <v>0</v>
      </c>
      <c r="O209" s="145">
        <v>10.33901</v>
      </c>
      <c r="P209" s="145">
        <v>733.25764</v>
      </c>
      <c r="Q209" s="145">
        <v>0</v>
      </c>
      <c r="R209" s="146">
        <v>733.25764</v>
      </c>
    </row>
    <row r="210" spans="1:18" ht="13.5">
      <c r="A210" s="147"/>
      <c r="B210" s="147"/>
      <c r="C210" s="148" t="s">
        <v>194</v>
      </c>
      <c r="D210" s="149">
        <v>58023.03147</v>
      </c>
      <c r="E210" s="150">
        <v>0</v>
      </c>
      <c r="F210" s="150">
        <v>58023.03147</v>
      </c>
      <c r="G210" s="150">
        <v>0.05821</v>
      </c>
      <c r="H210" s="150">
        <v>0</v>
      </c>
      <c r="I210" s="150">
        <v>0.05821</v>
      </c>
      <c r="J210" s="150">
        <v>2292.62835</v>
      </c>
      <c r="K210" s="150">
        <v>23.23512</v>
      </c>
      <c r="L210" s="150">
        <v>2315.86347</v>
      </c>
      <c r="M210" s="150">
        <v>997.7976900000001</v>
      </c>
      <c r="N210" s="150">
        <v>75.86792999999999</v>
      </c>
      <c r="O210" s="150">
        <v>1073.66562</v>
      </c>
      <c r="P210" s="150">
        <v>3290.48425</v>
      </c>
      <c r="Q210" s="150">
        <v>99.10304999999998</v>
      </c>
      <c r="R210" s="151">
        <v>3389.5872999999997</v>
      </c>
    </row>
    <row r="211" spans="1:18" ht="13.5">
      <c r="A211" s="143" t="s">
        <v>826</v>
      </c>
      <c r="B211" s="846"/>
      <c r="C211" s="846"/>
      <c r="D211" s="144">
        <v>701771.2059700001</v>
      </c>
      <c r="E211" s="145">
        <v>0</v>
      </c>
      <c r="F211" s="145">
        <v>701771.2059700001</v>
      </c>
      <c r="G211" s="145">
        <v>19.881019999999996</v>
      </c>
      <c r="H211" s="145">
        <v>0</v>
      </c>
      <c r="I211" s="145">
        <v>19.881019999999996</v>
      </c>
      <c r="J211" s="145">
        <v>26124.58381</v>
      </c>
      <c r="K211" s="145">
        <v>384.62444</v>
      </c>
      <c r="L211" s="145">
        <v>26509.208249999996</v>
      </c>
      <c r="M211" s="145">
        <v>32769.51879000001</v>
      </c>
      <c r="N211" s="145">
        <v>577.7498200000001</v>
      </c>
      <c r="O211" s="145">
        <v>33347.26861000001</v>
      </c>
      <c r="P211" s="145">
        <v>58913.98362</v>
      </c>
      <c r="Q211" s="145">
        <v>962.37426</v>
      </c>
      <c r="R211" s="146">
        <v>59876.35788</v>
      </c>
    </row>
    <row r="212" spans="1:18" ht="13.5">
      <c r="A212" s="143" t="s">
        <v>22</v>
      </c>
      <c r="B212" s="143" t="s">
        <v>332</v>
      </c>
      <c r="C212" s="143" t="s">
        <v>333</v>
      </c>
      <c r="D212" s="144">
        <v>4438.431509999999</v>
      </c>
      <c r="E212" s="145">
        <v>0</v>
      </c>
      <c r="F212" s="145">
        <v>4438.431509999999</v>
      </c>
      <c r="G212" s="145">
        <v>0</v>
      </c>
      <c r="H212" s="145">
        <v>0</v>
      </c>
      <c r="I212" s="145">
        <v>0</v>
      </c>
      <c r="J212" s="145">
        <v>122.55103</v>
      </c>
      <c r="K212" s="145">
        <v>3.28037</v>
      </c>
      <c r="L212" s="145">
        <v>125.83139999999999</v>
      </c>
      <c r="M212" s="145">
        <v>52.91721</v>
      </c>
      <c r="N212" s="145">
        <v>0.0007199999999999999</v>
      </c>
      <c r="O212" s="145">
        <v>52.91793</v>
      </c>
      <c r="P212" s="145">
        <v>175.46823999999998</v>
      </c>
      <c r="Q212" s="145">
        <v>3.28109</v>
      </c>
      <c r="R212" s="146">
        <v>178.74933</v>
      </c>
    </row>
    <row r="213" spans="1:18" ht="13.5">
      <c r="A213" s="147"/>
      <c r="B213" s="147"/>
      <c r="C213" s="148" t="s">
        <v>334</v>
      </c>
      <c r="D213" s="149">
        <v>5347.79892</v>
      </c>
      <c r="E213" s="150">
        <v>0</v>
      </c>
      <c r="F213" s="150">
        <v>5347.79892</v>
      </c>
      <c r="G213" s="150">
        <v>0</v>
      </c>
      <c r="H213" s="150">
        <v>0</v>
      </c>
      <c r="I213" s="150">
        <v>0</v>
      </c>
      <c r="J213" s="150">
        <v>90.81398</v>
      </c>
      <c r="K213" s="150">
        <v>13.66334</v>
      </c>
      <c r="L213" s="150">
        <v>104.47732</v>
      </c>
      <c r="M213" s="150">
        <v>272.17621</v>
      </c>
      <c r="N213" s="150">
        <v>0.0024300000000000003</v>
      </c>
      <c r="O213" s="150">
        <v>272.17864000000003</v>
      </c>
      <c r="P213" s="150">
        <v>362.99019</v>
      </c>
      <c r="Q213" s="150">
        <v>13.66577</v>
      </c>
      <c r="R213" s="151">
        <v>376.65596</v>
      </c>
    </row>
    <row r="214" spans="1:18" ht="13.5">
      <c r="A214" s="147"/>
      <c r="B214" s="143" t="s">
        <v>195</v>
      </c>
      <c r="C214" s="143" t="s">
        <v>196</v>
      </c>
      <c r="D214" s="144">
        <v>13146.812209999998</v>
      </c>
      <c r="E214" s="145">
        <v>0</v>
      </c>
      <c r="F214" s="145">
        <v>13146.812209999998</v>
      </c>
      <c r="G214" s="145">
        <v>0</v>
      </c>
      <c r="H214" s="145">
        <v>0</v>
      </c>
      <c r="I214" s="145">
        <v>0</v>
      </c>
      <c r="J214" s="145">
        <v>206.64441</v>
      </c>
      <c r="K214" s="145">
        <v>0.02127</v>
      </c>
      <c r="L214" s="145">
        <v>206.66567999999998</v>
      </c>
      <c r="M214" s="145">
        <v>123.87697999999999</v>
      </c>
      <c r="N214" s="145">
        <v>0.0048</v>
      </c>
      <c r="O214" s="145">
        <v>123.88177999999999</v>
      </c>
      <c r="P214" s="145">
        <v>330.52139</v>
      </c>
      <c r="Q214" s="145">
        <v>0.02607</v>
      </c>
      <c r="R214" s="146">
        <v>330.54746</v>
      </c>
    </row>
    <row r="215" spans="1:18" ht="13.5">
      <c r="A215" s="147"/>
      <c r="B215" s="143" t="s">
        <v>335</v>
      </c>
      <c r="C215" s="143" t="s">
        <v>336</v>
      </c>
      <c r="D215" s="144">
        <v>17165.45159</v>
      </c>
      <c r="E215" s="145">
        <v>0</v>
      </c>
      <c r="F215" s="145">
        <v>17165.45159</v>
      </c>
      <c r="G215" s="145">
        <v>0</v>
      </c>
      <c r="H215" s="145">
        <v>0</v>
      </c>
      <c r="I215" s="145">
        <v>0</v>
      </c>
      <c r="J215" s="145">
        <v>391.24771000000004</v>
      </c>
      <c r="K215" s="145">
        <v>0.4455</v>
      </c>
      <c r="L215" s="145">
        <v>391.69321</v>
      </c>
      <c r="M215" s="145">
        <v>443.5964</v>
      </c>
      <c r="N215" s="145">
        <v>0.00027</v>
      </c>
      <c r="O215" s="145">
        <v>443.59666999999996</v>
      </c>
      <c r="P215" s="145">
        <v>834.8441100000001</v>
      </c>
      <c r="Q215" s="145">
        <v>0.44577</v>
      </c>
      <c r="R215" s="146">
        <v>835.28988</v>
      </c>
    </row>
    <row r="216" spans="1:18" ht="13.5">
      <c r="A216" s="147"/>
      <c r="B216" s="143" t="s">
        <v>22</v>
      </c>
      <c r="C216" s="143" t="s">
        <v>22</v>
      </c>
      <c r="D216" s="144">
        <v>83497.94627</v>
      </c>
      <c r="E216" s="145">
        <v>0</v>
      </c>
      <c r="F216" s="145">
        <v>83497.94627</v>
      </c>
      <c r="G216" s="145">
        <v>0.3839</v>
      </c>
      <c r="H216" s="145">
        <v>0</v>
      </c>
      <c r="I216" s="145">
        <v>0.3839</v>
      </c>
      <c r="J216" s="145">
        <v>2231.56077</v>
      </c>
      <c r="K216" s="145">
        <v>204.58828999999997</v>
      </c>
      <c r="L216" s="145">
        <v>2436.14906</v>
      </c>
      <c r="M216" s="145">
        <v>5931.61826</v>
      </c>
      <c r="N216" s="145">
        <v>444.29628</v>
      </c>
      <c r="O216" s="145">
        <v>6375.914539999999</v>
      </c>
      <c r="P216" s="145">
        <v>8163.56293</v>
      </c>
      <c r="Q216" s="145">
        <v>648.8845699999999</v>
      </c>
      <c r="R216" s="146">
        <v>8812.4475</v>
      </c>
    </row>
    <row r="217" spans="1:18" ht="13.5">
      <c r="A217" s="147"/>
      <c r="B217" s="143" t="s">
        <v>197</v>
      </c>
      <c r="C217" s="143" t="s">
        <v>198</v>
      </c>
      <c r="D217" s="144">
        <v>182635.19024</v>
      </c>
      <c r="E217" s="145">
        <v>0</v>
      </c>
      <c r="F217" s="145">
        <v>182635.19024</v>
      </c>
      <c r="G217" s="145">
        <v>0.3925</v>
      </c>
      <c r="H217" s="145">
        <v>0</v>
      </c>
      <c r="I217" s="145">
        <v>0.3925</v>
      </c>
      <c r="J217" s="145">
        <v>3527.2103099999995</v>
      </c>
      <c r="K217" s="145">
        <v>274.51403</v>
      </c>
      <c r="L217" s="145">
        <v>3801.7243399999998</v>
      </c>
      <c r="M217" s="145">
        <v>5600.09658</v>
      </c>
      <c r="N217" s="145">
        <v>112.40550999999999</v>
      </c>
      <c r="O217" s="145">
        <v>5712.50209</v>
      </c>
      <c r="P217" s="145">
        <v>9127.69939</v>
      </c>
      <c r="Q217" s="145">
        <v>386.91954000000004</v>
      </c>
      <c r="R217" s="146">
        <v>9514.618930000002</v>
      </c>
    </row>
    <row r="218" spans="1:18" ht="13.5">
      <c r="A218" s="147"/>
      <c r="B218" s="143" t="s">
        <v>337</v>
      </c>
      <c r="C218" s="143" t="s">
        <v>337</v>
      </c>
      <c r="D218" s="144">
        <v>5309.95313</v>
      </c>
      <c r="E218" s="145">
        <v>0</v>
      </c>
      <c r="F218" s="145">
        <v>5309.95313</v>
      </c>
      <c r="G218" s="145">
        <v>0</v>
      </c>
      <c r="H218" s="145">
        <v>0</v>
      </c>
      <c r="I218" s="145">
        <v>0</v>
      </c>
      <c r="J218" s="145">
        <v>47.55158</v>
      </c>
      <c r="K218" s="145">
        <v>0</v>
      </c>
      <c r="L218" s="145">
        <v>47.55158</v>
      </c>
      <c r="M218" s="145">
        <v>76.22059</v>
      </c>
      <c r="N218" s="145">
        <v>0</v>
      </c>
      <c r="O218" s="145">
        <v>76.22059</v>
      </c>
      <c r="P218" s="145">
        <v>123.77217</v>
      </c>
      <c r="Q218" s="145">
        <v>0</v>
      </c>
      <c r="R218" s="146">
        <v>123.77217</v>
      </c>
    </row>
    <row r="219" spans="1:18" ht="13.5">
      <c r="A219" s="147"/>
      <c r="B219" s="143" t="s">
        <v>338</v>
      </c>
      <c r="C219" s="143" t="s">
        <v>338</v>
      </c>
      <c r="D219" s="144">
        <v>9463.312820000001</v>
      </c>
      <c r="E219" s="145">
        <v>0</v>
      </c>
      <c r="F219" s="145">
        <v>9463.312820000001</v>
      </c>
      <c r="G219" s="145">
        <v>0</v>
      </c>
      <c r="H219" s="145">
        <v>0</v>
      </c>
      <c r="I219" s="145">
        <v>0</v>
      </c>
      <c r="J219" s="145">
        <v>254.08164000000002</v>
      </c>
      <c r="K219" s="145">
        <v>0</v>
      </c>
      <c r="L219" s="145">
        <v>254.08164000000002</v>
      </c>
      <c r="M219" s="145">
        <v>116.19142</v>
      </c>
      <c r="N219" s="145">
        <v>0.0037400000000000003</v>
      </c>
      <c r="O219" s="145">
        <v>116.19516</v>
      </c>
      <c r="P219" s="145">
        <v>370.27306</v>
      </c>
      <c r="Q219" s="145">
        <v>0.0037400000000000003</v>
      </c>
      <c r="R219" s="146">
        <v>370.2768</v>
      </c>
    </row>
    <row r="220" spans="1:18" ht="13.5">
      <c r="A220" s="147"/>
      <c r="B220" s="143" t="s">
        <v>339</v>
      </c>
      <c r="C220" s="143" t="s">
        <v>340</v>
      </c>
      <c r="D220" s="144">
        <v>6213.41454</v>
      </c>
      <c r="E220" s="145">
        <v>0</v>
      </c>
      <c r="F220" s="145">
        <v>6213.41454</v>
      </c>
      <c r="G220" s="145">
        <v>0</v>
      </c>
      <c r="H220" s="145">
        <v>0</v>
      </c>
      <c r="I220" s="145">
        <v>0</v>
      </c>
      <c r="J220" s="145">
        <v>95.83460000000001</v>
      </c>
      <c r="K220" s="145">
        <v>0</v>
      </c>
      <c r="L220" s="145">
        <v>95.83460000000001</v>
      </c>
      <c r="M220" s="145">
        <v>36.63212</v>
      </c>
      <c r="N220" s="145">
        <v>0</v>
      </c>
      <c r="O220" s="145">
        <v>36.63212</v>
      </c>
      <c r="P220" s="145">
        <v>132.46672</v>
      </c>
      <c r="Q220" s="145">
        <v>0</v>
      </c>
      <c r="R220" s="146">
        <v>132.46672</v>
      </c>
    </row>
    <row r="221" spans="1:18" ht="13.5">
      <c r="A221" s="147"/>
      <c r="B221" s="143" t="s">
        <v>341</v>
      </c>
      <c r="C221" s="143" t="s">
        <v>341</v>
      </c>
      <c r="D221" s="144">
        <v>9794.38576</v>
      </c>
      <c r="E221" s="145">
        <v>0</v>
      </c>
      <c r="F221" s="145">
        <v>9794.38576</v>
      </c>
      <c r="G221" s="145">
        <v>0</v>
      </c>
      <c r="H221" s="145">
        <v>0</v>
      </c>
      <c r="I221" s="145">
        <v>0</v>
      </c>
      <c r="J221" s="145">
        <v>55.67351</v>
      </c>
      <c r="K221" s="145">
        <v>0</v>
      </c>
      <c r="L221" s="145">
        <v>55.67351</v>
      </c>
      <c r="M221" s="145">
        <v>155.93647</v>
      </c>
      <c r="N221" s="145">
        <v>0</v>
      </c>
      <c r="O221" s="145">
        <v>155.93647</v>
      </c>
      <c r="P221" s="145">
        <v>211.60998</v>
      </c>
      <c r="Q221" s="145">
        <v>0</v>
      </c>
      <c r="R221" s="146">
        <v>211.60998</v>
      </c>
    </row>
    <row r="222" spans="1:18" ht="13.5">
      <c r="A222" s="143" t="s">
        <v>827</v>
      </c>
      <c r="B222" s="846"/>
      <c r="C222" s="846"/>
      <c r="D222" s="144">
        <v>337012.69699</v>
      </c>
      <c r="E222" s="145">
        <v>0</v>
      </c>
      <c r="F222" s="145">
        <v>337012.69699</v>
      </c>
      <c r="G222" s="145">
        <v>0.7764000000000001</v>
      </c>
      <c r="H222" s="145">
        <v>0</v>
      </c>
      <c r="I222" s="145">
        <v>0.7764000000000001</v>
      </c>
      <c r="J222" s="145">
        <v>7023.169539999999</v>
      </c>
      <c r="K222" s="145">
        <v>496.5127999999999</v>
      </c>
      <c r="L222" s="145">
        <v>7519.6823399999985</v>
      </c>
      <c r="M222" s="145">
        <v>12809.26224</v>
      </c>
      <c r="N222" s="145">
        <v>556.71375</v>
      </c>
      <c r="O222" s="145">
        <v>13365.975989999999</v>
      </c>
      <c r="P222" s="145">
        <v>19833.20818</v>
      </c>
      <c r="Q222" s="145">
        <v>1053.22655</v>
      </c>
      <c r="R222" s="146">
        <v>20886.434730000004</v>
      </c>
    </row>
    <row r="223" spans="1:18" ht="13.5">
      <c r="A223" s="143" t="s">
        <v>199</v>
      </c>
      <c r="B223" s="143" t="s">
        <v>291</v>
      </c>
      <c r="C223" s="143" t="s">
        <v>292</v>
      </c>
      <c r="D223" s="144">
        <v>4707.907050000001</v>
      </c>
      <c r="E223" s="145">
        <v>0</v>
      </c>
      <c r="F223" s="145">
        <v>4707.907050000001</v>
      </c>
      <c r="G223" s="145">
        <v>0</v>
      </c>
      <c r="H223" s="145">
        <v>0</v>
      </c>
      <c r="I223" s="145">
        <v>0</v>
      </c>
      <c r="J223" s="145">
        <v>0</v>
      </c>
      <c r="K223" s="145">
        <v>0</v>
      </c>
      <c r="L223" s="145">
        <v>0</v>
      </c>
      <c r="M223" s="145">
        <v>0</v>
      </c>
      <c r="N223" s="145">
        <v>0</v>
      </c>
      <c r="O223" s="145">
        <v>0</v>
      </c>
      <c r="P223" s="145">
        <v>0</v>
      </c>
      <c r="Q223" s="145">
        <v>0</v>
      </c>
      <c r="R223" s="146">
        <v>0</v>
      </c>
    </row>
    <row r="224" spans="1:18" ht="13.5">
      <c r="A224" s="147"/>
      <c r="B224" s="143" t="s">
        <v>200</v>
      </c>
      <c r="C224" s="143" t="s">
        <v>200</v>
      </c>
      <c r="D224" s="144">
        <v>72696.21083999997</v>
      </c>
      <c r="E224" s="145">
        <v>0</v>
      </c>
      <c r="F224" s="145">
        <v>72696.21083999997</v>
      </c>
      <c r="G224" s="145">
        <v>1.13756</v>
      </c>
      <c r="H224" s="145">
        <v>0</v>
      </c>
      <c r="I224" s="145">
        <v>1.13756</v>
      </c>
      <c r="J224" s="145">
        <v>1800.78798</v>
      </c>
      <c r="K224" s="145">
        <v>91.80548999999999</v>
      </c>
      <c r="L224" s="145">
        <v>1892.59347</v>
      </c>
      <c r="M224" s="145">
        <v>949.39795</v>
      </c>
      <c r="N224" s="145">
        <v>2.50052</v>
      </c>
      <c r="O224" s="145">
        <v>951.89847</v>
      </c>
      <c r="P224" s="145">
        <v>2751.32349</v>
      </c>
      <c r="Q224" s="145">
        <v>94.30601</v>
      </c>
      <c r="R224" s="146">
        <v>2845.6295</v>
      </c>
    </row>
    <row r="225" spans="1:18" ht="13.5">
      <c r="A225" s="147"/>
      <c r="B225" s="143" t="s">
        <v>201</v>
      </c>
      <c r="C225" s="143" t="s">
        <v>202</v>
      </c>
      <c r="D225" s="144">
        <v>1861.0476999999998</v>
      </c>
      <c r="E225" s="145">
        <v>0</v>
      </c>
      <c r="F225" s="145">
        <v>1861.0476999999998</v>
      </c>
      <c r="G225" s="145">
        <v>0</v>
      </c>
      <c r="H225" s="145">
        <v>0</v>
      </c>
      <c r="I225" s="145">
        <v>0</v>
      </c>
      <c r="J225" s="145">
        <v>5E-05</v>
      </c>
      <c r="K225" s="145">
        <v>0</v>
      </c>
      <c r="L225" s="145">
        <v>5E-05</v>
      </c>
      <c r="M225" s="145">
        <v>0</v>
      </c>
      <c r="N225" s="145">
        <v>0</v>
      </c>
      <c r="O225" s="145">
        <v>0</v>
      </c>
      <c r="P225" s="145">
        <v>5E-05</v>
      </c>
      <c r="Q225" s="145">
        <v>0</v>
      </c>
      <c r="R225" s="146">
        <v>5E-05</v>
      </c>
    </row>
    <row r="226" spans="1:18" ht="13.5">
      <c r="A226" s="147"/>
      <c r="B226" s="143" t="s">
        <v>199</v>
      </c>
      <c r="C226" s="143" t="s">
        <v>203</v>
      </c>
      <c r="D226" s="144">
        <v>149462.56025</v>
      </c>
      <c r="E226" s="145">
        <v>0</v>
      </c>
      <c r="F226" s="145">
        <v>149462.56025</v>
      </c>
      <c r="G226" s="145">
        <v>0.82792</v>
      </c>
      <c r="H226" s="145">
        <v>0</v>
      </c>
      <c r="I226" s="145">
        <v>0.82792</v>
      </c>
      <c r="J226" s="145">
        <v>2890.7218900000003</v>
      </c>
      <c r="K226" s="145">
        <v>35.84835</v>
      </c>
      <c r="L226" s="145">
        <v>2926.57024</v>
      </c>
      <c r="M226" s="145">
        <v>2840.98305</v>
      </c>
      <c r="N226" s="145">
        <v>434.28517999999997</v>
      </c>
      <c r="O226" s="145">
        <v>3275.2682299999997</v>
      </c>
      <c r="P226" s="145">
        <v>5732.53286</v>
      </c>
      <c r="Q226" s="145">
        <v>470.13353</v>
      </c>
      <c r="R226" s="146">
        <v>6202.66639</v>
      </c>
    </row>
    <row r="227" spans="1:18" ht="13.5">
      <c r="A227" s="147"/>
      <c r="B227" s="147"/>
      <c r="C227" s="148" t="s">
        <v>348</v>
      </c>
      <c r="D227" s="149">
        <v>3654.2169299999996</v>
      </c>
      <c r="E227" s="150">
        <v>0</v>
      </c>
      <c r="F227" s="150">
        <v>3654.2169299999996</v>
      </c>
      <c r="G227" s="150">
        <v>0</v>
      </c>
      <c r="H227" s="150">
        <v>0</v>
      </c>
      <c r="I227" s="150">
        <v>0</v>
      </c>
      <c r="J227" s="150">
        <v>0</v>
      </c>
      <c r="K227" s="150">
        <v>0</v>
      </c>
      <c r="L227" s="150">
        <v>0</v>
      </c>
      <c r="M227" s="150">
        <v>0</v>
      </c>
      <c r="N227" s="150">
        <v>0</v>
      </c>
      <c r="O227" s="150">
        <v>0</v>
      </c>
      <c r="P227" s="150">
        <v>0</v>
      </c>
      <c r="Q227" s="150">
        <v>0</v>
      </c>
      <c r="R227" s="151">
        <v>0</v>
      </c>
    </row>
    <row r="228" spans="1:18" ht="13.5">
      <c r="A228" s="147"/>
      <c r="B228" s="143" t="s">
        <v>293</v>
      </c>
      <c r="C228" s="143" t="s">
        <v>293</v>
      </c>
      <c r="D228" s="144">
        <v>3247.91865</v>
      </c>
      <c r="E228" s="145">
        <v>0</v>
      </c>
      <c r="F228" s="145">
        <v>3247.91865</v>
      </c>
      <c r="G228" s="145">
        <v>0</v>
      </c>
      <c r="H228" s="145">
        <v>0</v>
      </c>
      <c r="I228" s="145">
        <v>0</v>
      </c>
      <c r="J228" s="145">
        <v>0</v>
      </c>
      <c r="K228" s="145">
        <v>0</v>
      </c>
      <c r="L228" s="145">
        <v>0</v>
      </c>
      <c r="M228" s="145">
        <v>0</v>
      </c>
      <c r="N228" s="145">
        <v>0</v>
      </c>
      <c r="O228" s="145">
        <v>0</v>
      </c>
      <c r="P228" s="145">
        <v>0</v>
      </c>
      <c r="Q228" s="145">
        <v>0</v>
      </c>
      <c r="R228" s="146">
        <v>0</v>
      </c>
    </row>
    <row r="229" spans="1:18" ht="13.5">
      <c r="A229" s="143" t="s">
        <v>828</v>
      </c>
      <c r="B229" s="846"/>
      <c r="C229" s="846"/>
      <c r="D229" s="144">
        <v>235629.86142</v>
      </c>
      <c r="E229" s="145">
        <v>0</v>
      </c>
      <c r="F229" s="145">
        <v>235629.86142</v>
      </c>
      <c r="G229" s="145">
        <v>1.9654800000000001</v>
      </c>
      <c r="H229" s="145">
        <v>0</v>
      </c>
      <c r="I229" s="145">
        <v>1.9654800000000001</v>
      </c>
      <c r="J229" s="145">
        <v>4691.5099199999995</v>
      </c>
      <c r="K229" s="145">
        <v>127.65384</v>
      </c>
      <c r="L229" s="145">
        <v>4819.1637599999995</v>
      </c>
      <c r="M229" s="145">
        <v>3790.381</v>
      </c>
      <c r="N229" s="145">
        <v>436.7857</v>
      </c>
      <c r="O229" s="145">
        <v>4227.166699999999</v>
      </c>
      <c r="P229" s="145">
        <v>8483.8564</v>
      </c>
      <c r="Q229" s="145">
        <v>564.4395400000001</v>
      </c>
      <c r="R229" s="146">
        <v>9048.295940000002</v>
      </c>
    </row>
    <row r="230" spans="1:18" ht="13.5">
      <c r="A230" s="143" t="s">
        <v>24</v>
      </c>
      <c r="B230" s="143" t="s">
        <v>24</v>
      </c>
      <c r="C230" s="143" t="s">
        <v>204</v>
      </c>
      <c r="D230" s="144">
        <v>46488.45155</v>
      </c>
      <c r="E230" s="145">
        <v>8.69716</v>
      </c>
      <c r="F230" s="145">
        <v>46497.148709999994</v>
      </c>
      <c r="G230" s="145">
        <v>0.00221</v>
      </c>
      <c r="H230" s="145">
        <v>0</v>
      </c>
      <c r="I230" s="145">
        <v>0.00221</v>
      </c>
      <c r="J230" s="145">
        <v>1728.9108600000002</v>
      </c>
      <c r="K230" s="145">
        <v>71.05513</v>
      </c>
      <c r="L230" s="145">
        <v>1799.96599</v>
      </c>
      <c r="M230" s="145">
        <v>2840.6236200000003</v>
      </c>
      <c r="N230" s="145">
        <v>95.43173</v>
      </c>
      <c r="O230" s="145">
        <v>2936.0553499999996</v>
      </c>
      <c r="P230" s="145">
        <v>4569.536690000001</v>
      </c>
      <c r="Q230" s="145">
        <v>166.48686</v>
      </c>
      <c r="R230" s="146">
        <v>4736.02355</v>
      </c>
    </row>
    <row r="231" spans="1:18" ht="13.5">
      <c r="A231" s="147"/>
      <c r="B231" s="147"/>
      <c r="C231" s="148" t="s">
        <v>24</v>
      </c>
      <c r="D231" s="149">
        <v>156700.35902</v>
      </c>
      <c r="E231" s="150">
        <v>19.41894</v>
      </c>
      <c r="F231" s="150">
        <v>156719.77796000004</v>
      </c>
      <c r="G231" s="150">
        <v>1.5996</v>
      </c>
      <c r="H231" s="150">
        <v>0</v>
      </c>
      <c r="I231" s="150">
        <v>1.5996</v>
      </c>
      <c r="J231" s="150">
        <v>4700.9091</v>
      </c>
      <c r="K231" s="150">
        <v>1222.7259099999999</v>
      </c>
      <c r="L231" s="150">
        <v>5923.635010000001</v>
      </c>
      <c r="M231" s="150">
        <v>27459.477619999998</v>
      </c>
      <c r="N231" s="150">
        <v>757.4052800000001</v>
      </c>
      <c r="O231" s="150">
        <v>28216.882899999997</v>
      </c>
      <c r="P231" s="150">
        <v>32161.98632</v>
      </c>
      <c r="Q231" s="150">
        <v>1980.1311900000003</v>
      </c>
      <c r="R231" s="151">
        <v>34142.11751</v>
      </c>
    </row>
    <row r="232" spans="1:18" ht="13.5">
      <c r="A232" s="147"/>
      <c r="B232" s="147"/>
      <c r="C232" s="148" t="s">
        <v>342</v>
      </c>
      <c r="D232" s="149">
        <v>3507.15836</v>
      </c>
      <c r="E232" s="150">
        <v>0</v>
      </c>
      <c r="F232" s="150">
        <v>3507.15836</v>
      </c>
      <c r="G232" s="150">
        <v>0</v>
      </c>
      <c r="H232" s="150">
        <v>0</v>
      </c>
      <c r="I232" s="150">
        <v>0</v>
      </c>
      <c r="J232" s="150">
        <v>35.99475</v>
      </c>
      <c r="K232" s="150">
        <v>0.006860000000000001</v>
      </c>
      <c r="L232" s="150">
        <v>36.00161</v>
      </c>
      <c r="M232" s="150">
        <v>27.09561</v>
      </c>
      <c r="N232" s="150">
        <v>0.00487</v>
      </c>
      <c r="O232" s="150">
        <v>27.10048</v>
      </c>
      <c r="P232" s="150">
        <v>63.090360000000004</v>
      </c>
      <c r="Q232" s="150">
        <v>0.01173</v>
      </c>
      <c r="R232" s="151">
        <v>63.10209</v>
      </c>
    </row>
    <row r="233" spans="1:18" ht="13.5">
      <c r="A233" s="147"/>
      <c r="B233" s="143" t="s">
        <v>282</v>
      </c>
      <c r="C233" s="143" t="s">
        <v>282</v>
      </c>
      <c r="D233" s="144">
        <v>1246.5053300000002</v>
      </c>
      <c r="E233" s="145">
        <v>0</v>
      </c>
      <c r="F233" s="145">
        <v>1246.5053300000002</v>
      </c>
      <c r="G233" s="145">
        <v>0</v>
      </c>
      <c r="H233" s="145">
        <v>0</v>
      </c>
      <c r="I233" s="145">
        <v>0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5">
        <v>0</v>
      </c>
      <c r="R233" s="146">
        <v>0</v>
      </c>
    </row>
    <row r="234" spans="1:18" ht="13.5">
      <c r="A234" s="147"/>
      <c r="B234" s="143" t="s">
        <v>283</v>
      </c>
      <c r="C234" s="143" t="s">
        <v>283</v>
      </c>
      <c r="D234" s="144">
        <v>1836.09995</v>
      </c>
      <c r="E234" s="145">
        <v>0</v>
      </c>
      <c r="F234" s="145">
        <v>1836.09995</v>
      </c>
      <c r="G234" s="145">
        <v>0</v>
      </c>
      <c r="H234" s="145">
        <v>0</v>
      </c>
      <c r="I234" s="145">
        <v>0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45">
        <v>0</v>
      </c>
      <c r="Q234" s="145">
        <v>0</v>
      </c>
      <c r="R234" s="146">
        <v>0</v>
      </c>
    </row>
    <row r="235" spans="1:18" ht="13.5">
      <c r="A235" s="147"/>
      <c r="B235" s="143" t="s">
        <v>284</v>
      </c>
      <c r="C235" s="143" t="s">
        <v>285</v>
      </c>
      <c r="D235" s="144">
        <v>1172.66982</v>
      </c>
      <c r="E235" s="145">
        <v>0</v>
      </c>
      <c r="F235" s="145">
        <v>1172.66982</v>
      </c>
      <c r="G235" s="145">
        <v>0</v>
      </c>
      <c r="H235" s="145">
        <v>0</v>
      </c>
      <c r="I235" s="145">
        <v>0</v>
      </c>
      <c r="J235" s="145">
        <v>0</v>
      </c>
      <c r="K235" s="145">
        <v>0</v>
      </c>
      <c r="L235" s="145">
        <v>0</v>
      </c>
      <c r="M235" s="145">
        <v>0</v>
      </c>
      <c r="N235" s="145">
        <v>0</v>
      </c>
      <c r="O235" s="145">
        <v>0</v>
      </c>
      <c r="P235" s="145">
        <v>0</v>
      </c>
      <c r="Q235" s="145">
        <v>0</v>
      </c>
      <c r="R235" s="146">
        <v>0</v>
      </c>
    </row>
    <row r="236" spans="1:18" ht="13.5">
      <c r="A236" s="143" t="s">
        <v>829</v>
      </c>
      <c r="B236" s="846"/>
      <c r="C236" s="846"/>
      <c r="D236" s="144">
        <v>210951.24403</v>
      </c>
      <c r="E236" s="145">
        <v>28.1161</v>
      </c>
      <c r="F236" s="145">
        <v>210979.36013000002</v>
      </c>
      <c r="G236" s="145">
        <v>1.60181</v>
      </c>
      <c r="H236" s="145">
        <v>0</v>
      </c>
      <c r="I236" s="145">
        <v>1.60181</v>
      </c>
      <c r="J236" s="145">
        <v>6465.81471</v>
      </c>
      <c r="K236" s="145">
        <v>1293.7879</v>
      </c>
      <c r="L236" s="145">
        <v>7759.602610000001</v>
      </c>
      <c r="M236" s="145">
        <v>30327.196849999997</v>
      </c>
      <c r="N236" s="145">
        <v>852.8418800000001</v>
      </c>
      <c r="O236" s="145">
        <v>31180.03873</v>
      </c>
      <c r="P236" s="145">
        <v>36794.61337</v>
      </c>
      <c r="Q236" s="145">
        <v>2146.62978</v>
      </c>
      <c r="R236" s="146">
        <v>38941.24315</v>
      </c>
    </row>
    <row r="237" spans="1:18" ht="13.5">
      <c r="A237" s="143" t="s">
        <v>25</v>
      </c>
      <c r="B237" s="143" t="s">
        <v>25</v>
      </c>
      <c r="C237" s="143" t="s">
        <v>25</v>
      </c>
      <c r="D237" s="144">
        <v>87588.77554999999</v>
      </c>
      <c r="E237" s="145">
        <v>0</v>
      </c>
      <c r="F237" s="145">
        <v>87588.77554999999</v>
      </c>
      <c r="G237" s="145">
        <v>0.047909999999999994</v>
      </c>
      <c r="H237" s="145">
        <v>0.05045</v>
      </c>
      <c r="I237" s="145">
        <v>0.09836</v>
      </c>
      <c r="J237" s="145">
        <v>3984.70972</v>
      </c>
      <c r="K237" s="145">
        <v>27.74446</v>
      </c>
      <c r="L237" s="145">
        <v>4012.4541799999997</v>
      </c>
      <c r="M237" s="145">
        <v>3937.39655</v>
      </c>
      <c r="N237" s="145">
        <v>38.28781</v>
      </c>
      <c r="O237" s="145">
        <v>3975.68436</v>
      </c>
      <c r="P237" s="145">
        <v>7922.1541799999995</v>
      </c>
      <c r="Q237" s="145">
        <v>66.08272</v>
      </c>
      <c r="R237" s="146">
        <v>7988.236900000001</v>
      </c>
    </row>
    <row r="238" spans="1:18" ht="13.5">
      <c r="A238" s="147"/>
      <c r="B238" s="143" t="s">
        <v>205</v>
      </c>
      <c r="C238" s="143" t="s">
        <v>206</v>
      </c>
      <c r="D238" s="144">
        <v>15378.89561</v>
      </c>
      <c r="E238" s="145">
        <v>0</v>
      </c>
      <c r="F238" s="145">
        <v>15378.89561</v>
      </c>
      <c r="G238" s="145">
        <v>0.00314</v>
      </c>
      <c r="H238" s="145">
        <v>0.031920000000000004</v>
      </c>
      <c r="I238" s="145">
        <v>0.03506</v>
      </c>
      <c r="J238" s="145">
        <v>346.63188</v>
      </c>
      <c r="K238" s="145">
        <v>214.48284</v>
      </c>
      <c r="L238" s="145">
        <v>561.1147199999999</v>
      </c>
      <c r="M238" s="145">
        <v>172.82735</v>
      </c>
      <c r="N238" s="145">
        <v>194.36744000000002</v>
      </c>
      <c r="O238" s="145">
        <v>367.19478999999995</v>
      </c>
      <c r="P238" s="145">
        <v>519.46237</v>
      </c>
      <c r="Q238" s="145">
        <v>408.8822</v>
      </c>
      <c r="R238" s="146">
        <v>928.34457</v>
      </c>
    </row>
    <row r="239" spans="1:18" ht="13.5">
      <c r="A239" s="143" t="s">
        <v>830</v>
      </c>
      <c r="B239" s="846"/>
      <c r="C239" s="846"/>
      <c r="D239" s="144">
        <v>102967.67116</v>
      </c>
      <c r="E239" s="145">
        <v>0</v>
      </c>
      <c r="F239" s="145">
        <v>102967.67116</v>
      </c>
      <c r="G239" s="145">
        <v>0.05105</v>
      </c>
      <c r="H239" s="145">
        <v>0.08237</v>
      </c>
      <c r="I239" s="145">
        <v>0.13342</v>
      </c>
      <c r="J239" s="145">
        <v>4331.3416</v>
      </c>
      <c r="K239" s="145">
        <v>242.22729999999999</v>
      </c>
      <c r="L239" s="145">
        <v>4573.568899999999</v>
      </c>
      <c r="M239" s="145">
        <v>4110.2239</v>
      </c>
      <c r="N239" s="145">
        <v>232.65525</v>
      </c>
      <c r="O239" s="145">
        <v>4342.879150000001</v>
      </c>
      <c r="P239" s="145">
        <v>8441.616549999999</v>
      </c>
      <c r="Q239" s="145">
        <v>474.96492000000006</v>
      </c>
      <c r="R239" s="146">
        <v>8916.581470000001</v>
      </c>
    </row>
    <row r="240" spans="1:18" ht="13.5">
      <c r="A240" s="143" t="s">
        <v>26</v>
      </c>
      <c r="B240" s="143" t="s">
        <v>207</v>
      </c>
      <c r="C240" s="143" t="s">
        <v>208</v>
      </c>
      <c r="D240" s="144">
        <v>111657.92145</v>
      </c>
      <c r="E240" s="145">
        <v>0</v>
      </c>
      <c r="F240" s="145">
        <v>111657.92145</v>
      </c>
      <c r="G240" s="145">
        <v>1.4325900000000003</v>
      </c>
      <c r="H240" s="145">
        <v>0</v>
      </c>
      <c r="I240" s="145">
        <v>1.4325900000000003</v>
      </c>
      <c r="J240" s="145">
        <v>6411.49841</v>
      </c>
      <c r="K240" s="145">
        <v>29.84951</v>
      </c>
      <c r="L240" s="145">
        <v>6441.34792</v>
      </c>
      <c r="M240" s="145">
        <v>4921.5396900000005</v>
      </c>
      <c r="N240" s="145">
        <v>88.84947</v>
      </c>
      <c r="O240" s="145">
        <v>5010.38916</v>
      </c>
      <c r="P240" s="145">
        <v>11334.47069</v>
      </c>
      <c r="Q240" s="145">
        <v>118.69898</v>
      </c>
      <c r="R240" s="146">
        <v>11453.16967</v>
      </c>
    </row>
    <row r="241" spans="1:18" ht="13.5">
      <c r="A241" s="147"/>
      <c r="B241" s="147"/>
      <c r="C241" s="148" t="s">
        <v>286</v>
      </c>
      <c r="D241" s="149">
        <v>12304.368789999999</v>
      </c>
      <c r="E241" s="150">
        <v>0</v>
      </c>
      <c r="F241" s="150">
        <v>12304.368789999999</v>
      </c>
      <c r="G241" s="150">
        <v>0</v>
      </c>
      <c r="H241" s="150">
        <v>0</v>
      </c>
      <c r="I241" s="150">
        <v>0</v>
      </c>
      <c r="J241" s="150">
        <v>381.32469</v>
      </c>
      <c r="K241" s="150">
        <v>0.03432</v>
      </c>
      <c r="L241" s="150">
        <v>381.35901</v>
      </c>
      <c r="M241" s="150">
        <v>11.99149</v>
      </c>
      <c r="N241" s="150">
        <v>0</v>
      </c>
      <c r="O241" s="150">
        <v>11.99149</v>
      </c>
      <c r="P241" s="150">
        <v>393.31618</v>
      </c>
      <c r="Q241" s="150">
        <v>0.03432</v>
      </c>
      <c r="R241" s="151">
        <v>393.3505</v>
      </c>
    </row>
    <row r="242" spans="1:18" ht="13.5">
      <c r="A242" s="147"/>
      <c r="B242" s="147"/>
      <c r="C242" s="148" t="s">
        <v>349</v>
      </c>
      <c r="D242" s="149">
        <v>20286.93001</v>
      </c>
      <c r="E242" s="150">
        <v>0</v>
      </c>
      <c r="F242" s="150">
        <v>20286.93001</v>
      </c>
      <c r="G242" s="150">
        <v>0</v>
      </c>
      <c r="H242" s="150">
        <v>0</v>
      </c>
      <c r="I242" s="150">
        <v>0</v>
      </c>
      <c r="J242" s="150">
        <v>0</v>
      </c>
      <c r="K242" s="150">
        <v>0</v>
      </c>
      <c r="L242" s="150">
        <v>0</v>
      </c>
      <c r="M242" s="150">
        <v>0</v>
      </c>
      <c r="N242" s="150">
        <v>0</v>
      </c>
      <c r="O242" s="150">
        <v>0</v>
      </c>
      <c r="P242" s="150">
        <v>0</v>
      </c>
      <c r="Q242" s="150">
        <v>0</v>
      </c>
      <c r="R242" s="151">
        <v>0</v>
      </c>
    </row>
    <row r="243" spans="1:18" ht="13.5">
      <c r="A243" s="147"/>
      <c r="B243" s="143" t="s">
        <v>209</v>
      </c>
      <c r="C243" s="143" t="s">
        <v>209</v>
      </c>
      <c r="D243" s="144">
        <v>25612.848899999997</v>
      </c>
      <c r="E243" s="145">
        <v>0</v>
      </c>
      <c r="F243" s="145">
        <v>25612.848899999997</v>
      </c>
      <c r="G243" s="145">
        <v>1E-05</v>
      </c>
      <c r="H243" s="145">
        <v>0</v>
      </c>
      <c r="I243" s="145">
        <v>1E-05</v>
      </c>
      <c r="J243" s="145">
        <v>1664.9178900000002</v>
      </c>
      <c r="K243" s="145">
        <v>13.159589999999998</v>
      </c>
      <c r="L243" s="145">
        <v>1678.07748</v>
      </c>
      <c r="M243" s="145">
        <v>729.2931699999999</v>
      </c>
      <c r="N243" s="145">
        <v>7.0356000000000005</v>
      </c>
      <c r="O243" s="145">
        <v>736.32877</v>
      </c>
      <c r="P243" s="145">
        <v>2394.2110700000003</v>
      </c>
      <c r="Q243" s="145">
        <v>20.19519</v>
      </c>
      <c r="R243" s="146">
        <v>2414.4062599999997</v>
      </c>
    </row>
    <row r="244" spans="1:18" ht="13.5">
      <c r="A244" s="143" t="s">
        <v>831</v>
      </c>
      <c r="B244" s="846"/>
      <c r="C244" s="846"/>
      <c r="D244" s="144">
        <v>169862.06914999997</v>
      </c>
      <c r="E244" s="145">
        <v>0</v>
      </c>
      <c r="F244" s="145">
        <v>169862.06914999997</v>
      </c>
      <c r="G244" s="145">
        <v>1.4326</v>
      </c>
      <c r="H244" s="145">
        <v>0</v>
      </c>
      <c r="I244" s="145">
        <v>1.4326</v>
      </c>
      <c r="J244" s="145">
        <v>8457.74099</v>
      </c>
      <c r="K244" s="145">
        <v>43.04342</v>
      </c>
      <c r="L244" s="145">
        <v>8500.78441</v>
      </c>
      <c r="M244" s="145">
        <v>5662.824350000001</v>
      </c>
      <c r="N244" s="145">
        <v>95.88507000000001</v>
      </c>
      <c r="O244" s="145">
        <v>5758.70942</v>
      </c>
      <c r="P244" s="145">
        <v>14121.99794</v>
      </c>
      <c r="Q244" s="145">
        <v>138.92849</v>
      </c>
      <c r="R244" s="146">
        <v>14260.92643</v>
      </c>
    </row>
    <row r="245" spans="1:18" ht="13.5">
      <c r="A245" s="152" t="s">
        <v>351</v>
      </c>
      <c r="B245" s="153"/>
      <c r="C245" s="153"/>
      <c r="D245" s="154">
        <v>13062287.914929993</v>
      </c>
      <c r="E245" s="155">
        <v>348478.00591</v>
      </c>
      <c r="F245" s="155">
        <v>13410765.920839999</v>
      </c>
      <c r="G245" s="155">
        <v>945.3802700000002</v>
      </c>
      <c r="H245" s="155">
        <v>1931.7564499999996</v>
      </c>
      <c r="I245" s="155">
        <v>2877.1367199999986</v>
      </c>
      <c r="J245" s="155">
        <v>735987.9359600004</v>
      </c>
      <c r="K245" s="155">
        <v>48287.461320000024</v>
      </c>
      <c r="L245" s="155">
        <v>784275.3972799999</v>
      </c>
      <c r="M245" s="155">
        <v>7327315.027890001</v>
      </c>
      <c r="N245" s="155">
        <v>138396.63475000003</v>
      </c>
      <c r="O245" s="155">
        <v>7465711.662640003</v>
      </c>
      <c r="P245" s="155">
        <v>8064248.34412</v>
      </c>
      <c r="Q245" s="155">
        <v>188615.85252000001</v>
      </c>
      <c r="R245" s="156">
        <v>8252864.196640004</v>
      </c>
    </row>
    <row r="246" spans="1:18" ht="13.5">
      <c r="A246" s="26" t="s">
        <v>40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3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3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3.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3.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3.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3.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3.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3.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3.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3.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3.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3.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3.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3.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3.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3.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3.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3.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3.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3.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3.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3.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3.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3.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3.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3.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3.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3.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3.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3.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3.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3.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3.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3.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3.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3.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3.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3.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3.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3.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3.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3.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3.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3.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3.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3.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3.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3.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3.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3.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3.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3.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3.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3.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3.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3.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3.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3.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3.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3.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3.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3.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3.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3.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3.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3.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3.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3.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3.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3.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3.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3.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3.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3.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3.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3.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3.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3.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3.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3.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3.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3.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3.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385" customWidth="1"/>
    <col min="2" max="2" width="9.28125" style="385" bestFit="1" customWidth="1"/>
    <col min="3" max="3" width="3.7109375" style="385" customWidth="1"/>
    <col min="4" max="4" width="9.421875" style="385" customWidth="1"/>
    <col min="5" max="5" width="1.57421875" style="385" customWidth="1"/>
    <col min="6" max="6" width="11.140625" style="385" customWidth="1"/>
    <col min="7" max="7" width="2.00390625" style="385" customWidth="1"/>
    <col min="8" max="8" width="11.00390625" style="385" customWidth="1"/>
    <col min="9" max="9" width="1.8515625" style="385" customWidth="1"/>
    <col min="10" max="10" width="10.28125" style="385" bestFit="1" customWidth="1"/>
    <col min="11" max="11" width="1.7109375" style="385" customWidth="1"/>
    <col min="12" max="12" width="8.7109375" style="385" customWidth="1"/>
    <col min="13" max="13" width="1.57421875" style="385" customWidth="1"/>
    <col min="14" max="14" width="8.7109375" style="385" customWidth="1"/>
    <col min="15" max="15" width="1.7109375" style="385" customWidth="1"/>
    <col min="16" max="16" width="10.57421875" style="385" bestFit="1" customWidth="1"/>
    <col min="17" max="17" width="1.421875" style="385" customWidth="1"/>
    <col min="18" max="18" width="10.28125" style="385" customWidth="1"/>
    <col min="19" max="19" width="1.421875" style="385" customWidth="1"/>
    <col min="20" max="20" width="10.57421875" style="385" bestFit="1" customWidth="1"/>
    <col min="21" max="256" width="11.421875" style="385" customWidth="1"/>
    <col min="257" max="257" width="3.7109375" style="385" customWidth="1"/>
    <col min="258" max="258" width="9.28125" style="385" bestFit="1" customWidth="1"/>
    <col min="259" max="259" width="3.7109375" style="385" customWidth="1"/>
    <col min="260" max="260" width="9.421875" style="385" customWidth="1"/>
    <col min="261" max="261" width="1.57421875" style="385" customWidth="1"/>
    <col min="262" max="262" width="11.140625" style="385" customWidth="1"/>
    <col min="263" max="263" width="2.00390625" style="385" customWidth="1"/>
    <col min="264" max="264" width="11.00390625" style="385" customWidth="1"/>
    <col min="265" max="265" width="1.8515625" style="385" customWidth="1"/>
    <col min="266" max="266" width="10.28125" style="385" bestFit="1" customWidth="1"/>
    <col min="267" max="267" width="1.7109375" style="385" customWidth="1"/>
    <col min="268" max="268" width="8.7109375" style="385" customWidth="1"/>
    <col min="269" max="269" width="1.57421875" style="385" customWidth="1"/>
    <col min="270" max="270" width="8.7109375" style="385" customWidth="1"/>
    <col min="271" max="271" width="1.7109375" style="385" customWidth="1"/>
    <col min="272" max="272" width="10.57421875" style="385" bestFit="1" customWidth="1"/>
    <col min="273" max="273" width="1.421875" style="385" customWidth="1"/>
    <col min="274" max="274" width="10.28125" style="385" customWidth="1"/>
    <col min="275" max="275" width="1.421875" style="385" customWidth="1"/>
    <col min="276" max="276" width="10.57421875" style="385" bestFit="1" customWidth="1"/>
    <col min="277" max="512" width="11.421875" style="385" customWidth="1"/>
    <col min="513" max="513" width="3.7109375" style="385" customWidth="1"/>
    <col min="514" max="514" width="9.28125" style="385" bestFit="1" customWidth="1"/>
    <col min="515" max="515" width="3.7109375" style="385" customWidth="1"/>
    <col min="516" max="516" width="9.421875" style="385" customWidth="1"/>
    <col min="517" max="517" width="1.57421875" style="385" customWidth="1"/>
    <col min="518" max="518" width="11.140625" style="385" customWidth="1"/>
    <col min="519" max="519" width="2.00390625" style="385" customWidth="1"/>
    <col min="520" max="520" width="11.00390625" style="385" customWidth="1"/>
    <col min="521" max="521" width="1.8515625" style="385" customWidth="1"/>
    <col min="522" max="522" width="10.28125" style="385" bestFit="1" customWidth="1"/>
    <col min="523" max="523" width="1.7109375" style="385" customWidth="1"/>
    <col min="524" max="524" width="8.7109375" style="385" customWidth="1"/>
    <col min="525" max="525" width="1.57421875" style="385" customWidth="1"/>
    <col min="526" max="526" width="8.7109375" style="385" customWidth="1"/>
    <col min="527" max="527" width="1.7109375" style="385" customWidth="1"/>
    <col min="528" max="528" width="10.57421875" style="385" bestFit="1" customWidth="1"/>
    <col min="529" max="529" width="1.421875" style="385" customWidth="1"/>
    <col min="530" max="530" width="10.28125" style="385" customWidth="1"/>
    <col min="531" max="531" width="1.421875" style="385" customWidth="1"/>
    <col min="532" max="532" width="10.57421875" style="385" bestFit="1" customWidth="1"/>
    <col min="533" max="768" width="11.421875" style="385" customWidth="1"/>
    <col min="769" max="769" width="3.7109375" style="385" customWidth="1"/>
    <col min="770" max="770" width="9.28125" style="385" bestFit="1" customWidth="1"/>
    <col min="771" max="771" width="3.7109375" style="385" customWidth="1"/>
    <col min="772" max="772" width="9.421875" style="385" customWidth="1"/>
    <col min="773" max="773" width="1.57421875" style="385" customWidth="1"/>
    <col min="774" max="774" width="11.140625" style="385" customWidth="1"/>
    <col min="775" max="775" width="2.00390625" style="385" customWidth="1"/>
    <col min="776" max="776" width="11.00390625" style="385" customWidth="1"/>
    <col min="777" max="777" width="1.8515625" style="385" customWidth="1"/>
    <col min="778" max="778" width="10.28125" style="385" bestFit="1" customWidth="1"/>
    <col min="779" max="779" width="1.7109375" style="385" customWidth="1"/>
    <col min="780" max="780" width="8.7109375" style="385" customWidth="1"/>
    <col min="781" max="781" width="1.57421875" style="385" customWidth="1"/>
    <col min="782" max="782" width="8.7109375" style="385" customWidth="1"/>
    <col min="783" max="783" width="1.7109375" style="385" customWidth="1"/>
    <col min="784" max="784" width="10.57421875" style="385" bestFit="1" customWidth="1"/>
    <col min="785" max="785" width="1.421875" style="385" customWidth="1"/>
    <col min="786" max="786" width="10.28125" style="385" customWidth="1"/>
    <col min="787" max="787" width="1.421875" style="385" customWidth="1"/>
    <col min="788" max="788" width="10.57421875" style="385" bestFit="1" customWidth="1"/>
    <col min="789" max="1024" width="11.421875" style="385" customWidth="1"/>
    <col min="1025" max="1025" width="3.7109375" style="385" customWidth="1"/>
    <col min="1026" max="1026" width="9.28125" style="385" bestFit="1" customWidth="1"/>
    <col min="1027" max="1027" width="3.7109375" style="385" customWidth="1"/>
    <col min="1028" max="1028" width="9.421875" style="385" customWidth="1"/>
    <col min="1029" max="1029" width="1.57421875" style="385" customWidth="1"/>
    <col min="1030" max="1030" width="11.140625" style="385" customWidth="1"/>
    <col min="1031" max="1031" width="2.00390625" style="385" customWidth="1"/>
    <col min="1032" max="1032" width="11.00390625" style="385" customWidth="1"/>
    <col min="1033" max="1033" width="1.8515625" style="385" customWidth="1"/>
    <col min="1034" max="1034" width="10.28125" style="385" bestFit="1" customWidth="1"/>
    <col min="1035" max="1035" width="1.7109375" style="385" customWidth="1"/>
    <col min="1036" max="1036" width="8.7109375" style="385" customWidth="1"/>
    <col min="1037" max="1037" width="1.57421875" style="385" customWidth="1"/>
    <col min="1038" max="1038" width="8.7109375" style="385" customWidth="1"/>
    <col min="1039" max="1039" width="1.7109375" style="385" customWidth="1"/>
    <col min="1040" max="1040" width="10.57421875" style="385" bestFit="1" customWidth="1"/>
    <col min="1041" max="1041" width="1.421875" style="385" customWidth="1"/>
    <col min="1042" max="1042" width="10.28125" style="385" customWidth="1"/>
    <col min="1043" max="1043" width="1.421875" style="385" customWidth="1"/>
    <col min="1044" max="1044" width="10.57421875" style="385" bestFit="1" customWidth="1"/>
    <col min="1045" max="1280" width="11.421875" style="385" customWidth="1"/>
    <col min="1281" max="1281" width="3.7109375" style="385" customWidth="1"/>
    <col min="1282" max="1282" width="9.28125" style="385" bestFit="1" customWidth="1"/>
    <col min="1283" max="1283" width="3.7109375" style="385" customWidth="1"/>
    <col min="1284" max="1284" width="9.421875" style="385" customWidth="1"/>
    <col min="1285" max="1285" width="1.57421875" style="385" customWidth="1"/>
    <col min="1286" max="1286" width="11.140625" style="385" customWidth="1"/>
    <col min="1287" max="1287" width="2.00390625" style="385" customWidth="1"/>
    <col min="1288" max="1288" width="11.00390625" style="385" customWidth="1"/>
    <col min="1289" max="1289" width="1.8515625" style="385" customWidth="1"/>
    <col min="1290" max="1290" width="10.28125" style="385" bestFit="1" customWidth="1"/>
    <col min="1291" max="1291" width="1.7109375" style="385" customWidth="1"/>
    <col min="1292" max="1292" width="8.7109375" style="385" customWidth="1"/>
    <col min="1293" max="1293" width="1.57421875" style="385" customWidth="1"/>
    <col min="1294" max="1294" width="8.7109375" style="385" customWidth="1"/>
    <col min="1295" max="1295" width="1.7109375" style="385" customWidth="1"/>
    <col min="1296" max="1296" width="10.57421875" style="385" bestFit="1" customWidth="1"/>
    <col min="1297" max="1297" width="1.421875" style="385" customWidth="1"/>
    <col min="1298" max="1298" width="10.28125" style="385" customWidth="1"/>
    <col min="1299" max="1299" width="1.421875" style="385" customWidth="1"/>
    <col min="1300" max="1300" width="10.57421875" style="385" bestFit="1" customWidth="1"/>
    <col min="1301" max="1536" width="11.421875" style="385" customWidth="1"/>
    <col min="1537" max="1537" width="3.7109375" style="385" customWidth="1"/>
    <col min="1538" max="1538" width="9.28125" style="385" bestFit="1" customWidth="1"/>
    <col min="1539" max="1539" width="3.7109375" style="385" customWidth="1"/>
    <col min="1540" max="1540" width="9.421875" style="385" customWidth="1"/>
    <col min="1541" max="1541" width="1.57421875" style="385" customWidth="1"/>
    <col min="1542" max="1542" width="11.140625" style="385" customWidth="1"/>
    <col min="1543" max="1543" width="2.00390625" style="385" customWidth="1"/>
    <col min="1544" max="1544" width="11.00390625" style="385" customWidth="1"/>
    <col min="1545" max="1545" width="1.8515625" style="385" customWidth="1"/>
    <col min="1546" max="1546" width="10.28125" style="385" bestFit="1" customWidth="1"/>
    <col min="1547" max="1547" width="1.7109375" style="385" customWidth="1"/>
    <col min="1548" max="1548" width="8.7109375" style="385" customWidth="1"/>
    <col min="1549" max="1549" width="1.57421875" style="385" customWidth="1"/>
    <col min="1550" max="1550" width="8.7109375" style="385" customWidth="1"/>
    <col min="1551" max="1551" width="1.7109375" style="385" customWidth="1"/>
    <col min="1552" max="1552" width="10.57421875" style="385" bestFit="1" customWidth="1"/>
    <col min="1553" max="1553" width="1.421875" style="385" customWidth="1"/>
    <col min="1554" max="1554" width="10.28125" style="385" customWidth="1"/>
    <col min="1555" max="1555" width="1.421875" style="385" customWidth="1"/>
    <col min="1556" max="1556" width="10.57421875" style="385" bestFit="1" customWidth="1"/>
    <col min="1557" max="1792" width="11.421875" style="385" customWidth="1"/>
    <col min="1793" max="1793" width="3.7109375" style="385" customWidth="1"/>
    <col min="1794" max="1794" width="9.28125" style="385" bestFit="1" customWidth="1"/>
    <col min="1795" max="1795" width="3.7109375" style="385" customWidth="1"/>
    <col min="1796" max="1796" width="9.421875" style="385" customWidth="1"/>
    <col min="1797" max="1797" width="1.57421875" style="385" customWidth="1"/>
    <col min="1798" max="1798" width="11.140625" style="385" customWidth="1"/>
    <col min="1799" max="1799" width="2.00390625" style="385" customWidth="1"/>
    <col min="1800" max="1800" width="11.00390625" style="385" customWidth="1"/>
    <col min="1801" max="1801" width="1.8515625" style="385" customWidth="1"/>
    <col min="1802" max="1802" width="10.28125" style="385" bestFit="1" customWidth="1"/>
    <col min="1803" max="1803" width="1.7109375" style="385" customWidth="1"/>
    <col min="1804" max="1804" width="8.7109375" style="385" customWidth="1"/>
    <col min="1805" max="1805" width="1.57421875" style="385" customWidth="1"/>
    <col min="1806" max="1806" width="8.7109375" style="385" customWidth="1"/>
    <col min="1807" max="1807" width="1.7109375" style="385" customWidth="1"/>
    <col min="1808" max="1808" width="10.57421875" style="385" bestFit="1" customWidth="1"/>
    <col min="1809" max="1809" width="1.421875" style="385" customWidth="1"/>
    <col min="1810" max="1810" width="10.28125" style="385" customWidth="1"/>
    <col min="1811" max="1811" width="1.421875" style="385" customWidth="1"/>
    <col min="1812" max="1812" width="10.57421875" style="385" bestFit="1" customWidth="1"/>
    <col min="1813" max="2048" width="11.421875" style="385" customWidth="1"/>
    <col min="2049" max="2049" width="3.7109375" style="385" customWidth="1"/>
    <col min="2050" max="2050" width="9.28125" style="385" bestFit="1" customWidth="1"/>
    <col min="2051" max="2051" width="3.7109375" style="385" customWidth="1"/>
    <col min="2052" max="2052" width="9.421875" style="385" customWidth="1"/>
    <col min="2053" max="2053" width="1.57421875" style="385" customWidth="1"/>
    <col min="2054" max="2054" width="11.140625" style="385" customWidth="1"/>
    <col min="2055" max="2055" width="2.00390625" style="385" customWidth="1"/>
    <col min="2056" max="2056" width="11.00390625" style="385" customWidth="1"/>
    <col min="2057" max="2057" width="1.8515625" style="385" customWidth="1"/>
    <col min="2058" max="2058" width="10.28125" style="385" bestFit="1" customWidth="1"/>
    <col min="2059" max="2059" width="1.7109375" style="385" customWidth="1"/>
    <col min="2060" max="2060" width="8.7109375" style="385" customWidth="1"/>
    <col min="2061" max="2061" width="1.57421875" style="385" customWidth="1"/>
    <col min="2062" max="2062" width="8.7109375" style="385" customWidth="1"/>
    <col min="2063" max="2063" width="1.7109375" style="385" customWidth="1"/>
    <col min="2064" max="2064" width="10.57421875" style="385" bestFit="1" customWidth="1"/>
    <col min="2065" max="2065" width="1.421875" style="385" customWidth="1"/>
    <col min="2066" max="2066" width="10.28125" style="385" customWidth="1"/>
    <col min="2067" max="2067" width="1.421875" style="385" customWidth="1"/>
    <col min="2068" max="2068" width="10.57421875" style="385" bestFit="1" customWidth="1"/>
    <col min="2069" max="2304" width="11.421875" style="385" customWidth="1"/>
    <col min="2305" max="2305" width="3.7109375" style="385" customWidth="1"/>
    <col min="2306" max="2306" width="9.28125" style="385" bestFit="1" customWidth="1"/>
    <col min="2307" max="2307" width="3.7109375" style="385" customWidth="1"/>
    <col min="2308" max="2308" width="9.421875" style="385" customWidth="1"/>
    <col min="2309" max="2309" width="1.57421875" style="385" customWidth="1"/>
    <col min="2310" max="2310" width="11.140625" style="385" customWidth="1"/>
    <col min="2311" max="2311" width="2.00390625" style="385" customWidth="1"/>
    <col min="2312" max="2312" width="11.00390625" style="385" customWidth="1"/>
    <col min="2313" max="2313" width="1.8515625" style="385" customWidth="1"/>
    <col min="2314" max="2314" width="10.28125" style="385" bestFit="1" customWidth="1"/>
    <col min="2315" max="2315" width="1.7109375" style="385" customWidth="1"/>
    <col min="2316" max="2316" width="8.7109375" style="385" customWidth="1"/>
    <col min="2317" max="2317" width="1.57421875" style="385" customWidth="1"/>
    <col min="2318" max="2318" width="8.7109375" style="385" customWidth="1"/>
    <col min="2319" max="2319" width="1.7109375" style="385" customWidth="1"/>
    <col min="2320" max="2320" width="10.57421875" style="385" bestFit="1" customWidth="1"/>
    <col min="2321" max="2321" width="1.421875" style="385" customWidth="1"/>
    <col min="2322" max="2322" width="10.28125" style="385" customWidth="1"/>
    <col min="2323" max="2323" width="1.421875" style="385" customWidth="1"/>
    <col min="2324" max="2324" width="10.57421875" style="385" bestFit="1" customWidth="1"/>
    <col min="2325" max="2560" width="11.421875" style="385" customWidth="1"/>
    <col min="2561" max="2561" width="3.7109375" style="385" customWidth="1"/>
    <col min="2562" max="2562" width="9.28125" style="385" bestFit="1" customWidth="1"/>
    <col min="2563" max="2563" width="3.7109375" style="385" customWidth="1"/>
    <col min="2564" max="2564" width="9.421875" style="385" customWidth="1"/>
    <col min="2565" max="2565" width="1.57421875" style="385" customWidth="1"/>
    <col min="2566" max="2566" width="11.140625" style="385" customWidth="1"/>
    <col min="2567" max="2567" width="2.00390625" style="385" customWidth="1"/>
    <col min="2568" max="2568" width="11.00390625" style="385" customWidth="1"/>
    <col min="2569" max="2569" width="1.8515625" style="385" customWidth="1"/>
    <col min="2570" max="2570" width="10.28125" style="385" bestFit="1" customWidth="1"/>
    <col min="2571" max="2571" width="1.7109375" style="385" customWidth="1"/>
    <col min="2572" max="2572" width="8.7109375" style="385" customWidth="1"/>
    <col min="2573" max="2573" width="1.57421875" style="385" customWidth="1"/>
    <col min="2574" max="2574" width="8.7109375" style="385" customWidth="1"/>
    <col min="2575" max="2575" width="1.7109375" style="385" customWidth="1"/>
    <col min="2576" max="2576" width="10.57421875" style="385" bestFit="1" customWidth="1"/>
    <col min="2577" max="2577" width="1.421875" style="385" customWidth="1"/>
    <col min="2578" max="2578" width="10.28125" style="385" customWidth="1"/>
    <col min="2579" max="2579" width="1.421875" style="385" customWidth="1"/>
    <col min="2580" max="2580" width="10.57421875" style="385" bestFit="1" customWidth="1"/>
    <col min="2581" max="2816" width="11.421875" style="385" customWidth="1"/>
    <col min="2817" max="2817" width="3.7109375" style="385" customWidth="1"/>
    <col min="2818" max="2818" width="9.28125" style="385" bestFit="1" customWidth="1"/>
    <col min="2819" max="2819" width="3.7109375" style="385" customWidth="1"/>
    <col min="2820" max="2820" width="9.421875" style="385" customWidth="1"/>
    <col min="2821" max="2821" width="1.57421875" style="385" customWidth="1"/>
    <col min="2822" max="2822" width="11.140625" style="385" customWidth="1"/>
    <col min="2823" max="2823" width="2.00390625" style="385" customWidth="1"/>
    <col min="2824" max="2824" width="11.00390625" style="385" customWidth="1"/>
    <col min="2825" max="2825" width="1.8515625" style="385" customWidth="1"/>
    <col min="2826" max="2826" width="10.28125" style="385" bestFit="1" customWidth="1"/>
    <col min="2827" max="2827" width="1.7109375" style="385" customWidth="1"/>
    <col min="2828" max="2828" width="8.7109375" style="385" customWidth="1"/>
    <col min="2829" max="2829" width="1.57421875" style="385" customWidth="1"/>
    <col min="2830" max="2830" width="8.7109375" style="385" customWidth="1"/>
    <col min="2831" max="2831" width="1.7109375" style="385" customWidth="1"/>
    <col min="2832" max="2832" width="10.57421875" style="385" bestFit="1" customWidth="1"/>
    <col min="2833" max="2833" width="1.421875" style="385" customWidth="1"/>
    <col min="2834" max="2834" width="10.28125" style="385" customWidth="1"/>
    <col min="2835" max="2835" width="1.421875" style="385" customWidth="1"/>
    <col min="2836" max="2836" width="10.57421875" style="385" bestFit="1" customWidth="1"/>
    <col min="2837" max="3072" width="11.421875" style="385" customWidth="1"/>
    <col min="3073" max="3073" width="3.7109375" style="385" customWidth="1"/>
    <col min="3074" max="3074" width="9.28125" style="385" bestFit="1" customWidth="1"/>
    <col min="3075" max="3075" width="3.7109375" style="385" customWidth="1"/>
    <col min="3076" max="3076" width="9.421875" style="385" customWidth="1"/>
    <col min="3077" max="3077" width="1.57421875" style="385" customWidth="1"/>
    <col min="3078" max="3078" width="11.140625" style="385" customWidth="1"/>
    <col min="3079" max="3079" width="2.00390625" style="385" customWidth="1"/>
    <col min="3080" max="3080" width="11.00390625" style="385" customWidth="1"/>
    <col min="3081" max="3081" width="1.8515625" style="385" customWidth="1"/>
    <col min="3082" max="3082" width="10.28125" style="385" bestFit="1" customWidth="1"/>
    <col min="3083" max="3083" width="1.7109375" style="385" customWidth="1"/>
    <col min="3084" max="3084" width="8.7109375" style="385" customWidth="1"/>
    <col min="3085" max="3085" width="1.57421875" style="385" customWidth="1"/>
    <col min="3086" max="3086" width="8.7109375" style="385" customWidth="1"/>
    <col min="3087" max="3087" width="1.7109375" style="385" customWidth="1"/>
    <col min="3088" max="3088" width="10.57421875" style="385" bestFit="1" customWidth="1"/>
    <col min="3089" max="3089" width="1.421875" style="385" customWidth="1"/>
    <col min="3090" max="3090" width="10.28125" style="385" customWidth="1"/>
    <col min="3091" max="3091" width="1.421875" style="385" customWidth="1"/>
    <col min="3092" max="3092" width="10.57421875" style="385" bestFit="1" customWidth="1"/>
    <col min="3093" max="3328" width="11.421875" style="385" customWidth="1"/>
    <col min="3329" max="3329" width="3.7109375" style="385" customWidth="1"/>
    <col min="3330" max="3330" width="9.28125" style="385" bestFit="1" customWidth="1"/>
    <col min="3331" max="3331" width="3.7109375" style="385" customWidth="1"/>
    <col min="3332" max="3332" width="9.421875" style="385" customWidth="1"/>
    <col min="3333" max="3333" width="1.57421875" style="385" customWidth="1"/>
    <col min="3334" max="3334" width="11.140625" style="385" customWidth="1"/>
    <col min="3335" max="3335" width="2.00390625" style="385" customWidth="1"/>
    <col min="3336" max="3336" width="11.00390625" style="385" customWidth="1"/>
    <col min="3337" max="3337" width="1.8515625" style="385" customWidth="1"/>
    <col min="3338" max="3338" width="10.28125" style="385" bestFit="1" customWidth="1"/>
    <col min="3339" max="3339" width="1.7109375" style="385" customWidth="1"/>
    <col min="3340" max="3340" width="8.7109375" style="385" customWidth="1"/>
    <col min="3341" max="3341" width="1.57421875" style="385" customWidth="1"/>
    <col min="3342" max="3342" width="8.7109375" style="385" customWidth="1"/>
    <col min="3343" max="3343" width="1.7109375" style="385" customWidth="1"/>
    <col min="3344" max="3344" width="10.57421875" style="385" bestFit="1" customWidth="1"/>
    <col min="3345" max="3345" width="1.421875" style="385" customWidth="1"/>
    <col min="3346" max="3346" width="10.28125" style="385" customWidth="1"/>
    <col min="3347" max="3347" width="1.421875" style="385" customWidth="1"/>
    <col min="3348" max="3348" width="10.57421875" style="385" bestFit="1" customWidth="1"/>
    <col min="3349" max="3584" width="11.421875" style="385" customWidth="1"/>
    <col min="3585" max="3585" width="3.7109375" style="385" customWidth="1"/>
    <col min="3586" max="3586" width="9.28125" style="385" bestFit="1" customWidth="1"/>
    <col min="3587" max="3587" width="3.7109375" style="385" customWidth="1"/>
    <col min="3588" max="3588" width="9.421875" style="385" customWidth="1"/>
    <col min="3589" max="3589" width="1.57421875" style="385" customWidth="1"/>
    <col min="3590" max="3590" width="11.140625" style="385" customWidth="1"/>
    <col min="3591" max="3591" width="2.00390625" style="385" customWidth="1"/>
    <col min="3592" max="3592" width="11.00390625" style="385" customWidth="1"/>
    <col min="3593" max="3593" width="1.8515625" style="385" customWidth="1"/>
    <col min="3594" max="3594" width="10.28125" style="385" bestFit="1" customWidth="1"/>
    <col min="3595" max="3595" width="1.7109375" style="385" customWidth="1"/>
    <col min="3596" max="3596" width="8.7109375" style="385" customWidth="1"/>
    <col min="3597" max="3597" width="1.57421875" style="385" customWidth="1"/>
    <col min="3598" max="3598" width="8.7109375" style="385" customWidth="1"/>
    <col min="3599" max="3599" width="1.7109375" style="385" customWidth="1"/>
    <col min="3600" max="3600" width="10.57421875" style="385" bestFit="1" customWidth="1"/>
    <col min="3601" max="3601" width="1.421875" style="385" customWidth="1"/>
    <col min="3602" max="3602" width="10.28125" style="385" customWidth="1"/>
    <col min="3603" max="3603" width="1.421875" style="385" customWidth="1"/>
    <col min="3604" max="3604" width="10.57421875" style="385" bestFit="1" customWidth="1"/>
    <col min="3605" max="3840" width="11.421875" style="385" customWidth="1"/>
    <col min="3841" max="3841" width="3.7109375" style="385" customWidth="1"/>
    <col min="3842" max="3842" width="9.28125" style="385" bestFit="1" customWidth="1"/>
    <col min="3843" max="3843" width="3.7109375" style="385" customWidth="1"/>
    <col min="3844" max="3844" width="9.421875" style="385" customWidth="1"/>
    <col min="3845" max="3845" width="1.57421875" style="385" customWidth="1"/>
    <col min="3846" max="3846" width="11.140625" style="385" customWidth="1"/>
    <col min="3847" max="3847" width="2.00390625" style="385" customWidth="1"/>
    <col min="3848" max="3848" width="11.00390625" style="385" customWidth="1"/>
    <col min="3849" max="3849" width="1.8515625" style="385" customWidth="1"/>
    <col min="3850" max="3850" width="10.28125" style="385" bestFit="1" customWidth="1"/>
    <col min="3851" max="3851" width="1.7109375" style="385" customWidth="1"/>
    <col min="3852" max="3852" width="8.7109375" style="385" customWidth="1"/>
    <col min="3853" max="3853" width="1.57421875" style="385" customWidth="1"/>
    <col min="3854" max="3854" width="8.7109375" style="385" customWidth="1"/>
    <col min="3855" max="3855" width="1.7109375" style="385" customWidth="1"/>
    <col min="3856" max="3856" width="10.57421875" style="385" bestFit="1" customWidth="1"/>
    <col min="3857" max="3857" width="1.421875" style="385" customWidth="1"/>
    <col min="3858" max="3858" width="10.28125" style="385" customWidth="1"/>
    <col min="3859" max="3859" width="1.421875" style="385" customWidth="1"/>
    <col min="3860" max="3860" width="10.57421875" style="385" bestFit="1" customWidth="1"/>
    <col min="3861" max="4096" width="11.421875" style="385" customWidth="1"/>
    <col min="4097" max="4097" width="3.7109375" style="385" customWidth="1"/>
    <col min="4098" max="4098" width="9.28125" style="385" bestFit="1" customWidth="1"/>
    <col min="4099" max="4099" width="3.7109375" style="385" customWidth="1"/>
    <col min="4100" max="4100" width="9.421875" style="385" customWidth="1"/>
    <col min="4101" max="4101" width="1.57421875" style="385" customWidth="1"/>
    <col min="4102" max="4102" width="11.140625" style="385" customWidth="1"/>
    <col min="4103" max="4103" width="2.00390625" style="385" customWidth="1"/>
    <col min="4104" max="4104" width="11.00390625" style="385" customWidth="1"/>
    <col min="4105" max="4105" width="1.8515625" style="385" customWidth="1"/>
    <col min="4106" max="4106" width="10.28125" style="385" bestFit="1" customWidth="1"/>
    <col min="4107" max="4107" width="1.7109375" style="385" customWidth="1"/>
    <col min="4108" max="4108" width="8.7109375" style="385" customWidth="1"/>
    <col min="4109" max="4109" width="1.57421875" style="385" customWidth="1"/>
    <col min="4110" max="4110" width="8.7109375" style="385" customWidth="1"/>
    <col min="4111" max="4111" width="1.7109375" style="385" customWidth="1"/>
    <col min="4112" max="4112" width="10.57421875" style="385" bestFit="1" customWidth="1"/>
    <col min="4113" max="4113" width="1.421875" style="385" customWidth="1"/>
    <col min="4114" max="4114" width="10.28125" style="385" customWidth="1"/>
    <col min="4115" max="4115" width="1.421875" style="385" customWidth="1"/>
    <col min="4116" max="4116" width="10.57421875" style="385" bestFit="1" customWidth="1"/>
    <col min="4117" max="4352" width="11.421875" style="385" customWidth="1"/>
    <col min="4353" max="4353" width="3.7109375" style="385" customWidth="1"/>
    <col min="4354" max="4354" width="9.28125" style="385" bestFit="1" customWidth="1"/>
    <col min="4355" max="4355" width="3.7109375" style="385" customWidth="1"/>
    <col min="4356" max="4356" width="9.421875" style="385" customWidth="1"/>
    <col min="4357" max="4357" width="1.57421875" style="385" customWidth="1"/>
    <col min="4358" max="4358" width="11.140625" style="385" customWidth="1"/>
    <col min="4359" max="4359" width="2.00390625" style="385" customWidth="1"/>
    <col min="4360" max="4360" width="11.00390625" style="385" customWidth="1"/>
    <col min="4361" max="4361" width="1.8515625" style="385" customWidth="1"/>
    <col min="4362" max="4362" width="10.28125" style="385" bestFit="1" customWidth="1"/>
    <col min="4363" max="4363" width="1.7109375" style="385" customWidth="1"/>
    <col min="4364" max="4364" width="8.7109375" style="385" customWidth="1"/>
    <col min="4365" max="4365" width="1.57421875" style="385" customWidth="1"/>
    <col min="4366" max="4366" width="8.7109375" style="385" customWidth="1"/>
    <col min="4367" max="4367" width="1.7109375" style="385" customWidth="1"/>
    <col min="4368" max="4368" width="10.57421875" style="385" bestFit="1" customWidth="1"/>
    <col min="4369" max="4369" width="1.421875" style="385" customWidth="1"/>
    <col min="4370" max="4370" width="10.28125" style="385" customWidth="1"/>
    <col min="4371" max="4371" width="1.421875" style="385" customWidth="1"/>
    <col min="4372" max="4372" width="10.57421875" style="385" bestFit="1" customWidth="1"/>
    <col min="4373" max="4608" width="11.421875" style="385" customWidth="1"/>
    <col min="4609" max="4609" width="3.7109375" style="385" customWidth="1"/>
    <col min="4610" max="4610" width="9.28125" style="385" bestFit="1" customWidth="1"/>
    <col min="4611" max="4611" width="3.7109375" style="385" customWidth="1"/>
    <col min="4612" max="4612" width="9.421875" style="385" customWidth="1"/>
    <col min="4613" max="4613" width="1.57421875" style="385" customWidth="1"/>
    <col min="4614" max="4614" width="11.140625" style="385" customWidth="1"/>
    <col min="4615" max="4615" width="2.00390625" style="385" customWidth="1"/>
    <col min="4616" max="4616" width="11.00390625" style="385" customWidth="1"/>
    <col min="4617" max="4617" width="1.8515625" style="385" customWidth="1"/>
    <col min="4618" max="4618" width="10.28125" style="385" bestFit="1" customWidth="1"/>
    <col min="4619" max="4619" width="1.7109375" style="385" customWidth="1"/>
    <col min="4620" max="4620" width="8.7109375" style="385" customWidth="1"/>
    <col min="4621" max="4621" width="1.57421875" style="385" customWidth="1"/>
    <col min="4622" max="4622" width="8.7109375" style="385" customWidth="1"/>
    <col min="4623" max="4623" width="1.7109375" style="385" customWidth="1"/>
    <col min="4624" max="4624" width="10.57421875" style="385" bestFit="1" customWidth="1"/>
    <col min="4625" max="4625" width="1.421875" style="385" customWidth="1"/>
    <col min="4626" max="4626" width="10.28125" style="385" customWidth="1"/>
    <col min="4627" max="4627" width="1.421875" style="385" customWidth="1"/>
    <col min="4628" max="4628" width="10.57421875" style="385" bestFit="1" customWidth="1"/>
    <col min="4629" max="4864" width="11.421875" style="385" customWidth="1"/>
    <col min="4865" max="4865" width="3.7109375" style="385" customWidth="1"/>
    <col min="4866" max="4866" width="9.28125" style="385" bestFit="1" customWidth="1"/>
    <col min="4867" max="4867" width="3.7109375" style="385" customWidth="1"/>
    <col min="4868" max="4868" width="9.421875" style="385" customWidth="1"/>
    <col min="4869" max="4869" width="1.57421875" style="385" customWidth="1"/>
    <col min="4870" max="4870" width="11.140625" style="385" customWidth="1"/>
    <col min="4871" max="4871" width="2.00390625" style="385" customWidth="1"/>
    <col min="4872" max="4872" width="11.00390625" style="385" customWidth="1"/>
    <col min="4873" max="4873" width="1.8515625" style="385" customWidth="1"/>
    <col min="4874" max="4874" width="10.28125" style="385" bestFit="1" customWidth="1"/>
    <col min="4875" max="4875" width="1.7109375" style="385" customWidth="1"/>
    <col min="4876" max="4876" width="8.7109375" style="385" customWidth="1"/>
    <col min="4877" max="4877" width="1.57421875" style="385" customWidth="1"/>
    <col min="4878" max="4878" width="8.7109375" style="385" customWidth="1"/>
    <col min="4879" max="4879" width="1.7109375" style="385" customWidth="1"/>
    <col min="4880" max="4880" width="10.57421875" style="385" bestFit="1" customWidth="1"/>
    <col min="4881" max="4881" width="1.421875" style="385" customWidth="1"/>
    <col min="4882" max="4882" width="10.28125" style="385" customWidth="1"/>
    <col min="4883" max="4883" width="1.421875" style="385" customWidth="1"/>
    <col min="4884" max="4884" width="10.57421875" style="385" bestFit="1" customWidth="1"/>
    <col min="4885" max="5120" width="11.421875" style="385" customWidth="1"/>
    <col min="5121" max="5121" width="3.7109375" style="385" customWidth="1"/>
    <col min="5122" max="5122" width="9.28125" style="385" bestFit="1" customWidth="1"/>
    <col min="5123" max="5123" width="3.7109375" style="385" customWidth="1"/>
    <col min="5124" max="5124" width="9.421875" style="385" customWidth="1"/>
    <col min="5125" max="5125" width="1.57421875" style="385" customWidth="1"/>
    <col min="5126" max="5126" width="11.140625" style="385" customWidth="1"/>
    <col min="5127" max="5127" width="2.00390625" style="385" customWidth="1"/>
    <col min="5128" max="5128" width="11.00390625" style="385" customWidth="1"/>
    <col min="5129" max="5129" width="1.8515625" style="385" customWidth="1"/>
    <col min="5130" max="5130" width="10.28125" style="385" bestFit="1" customWidth="1"/>
    <col min="5131" max="5131" width="1.7109375" style="385" customWidth="1"/>
    <col min="5132" max="5132" width="8.7109375" style="385" customWidth="1"/>
    <col min="5133" max="5133" width="1.57421875" style="385" customWidth="1"/>
    <col min="5134" max="5134" width="8.7109375" style="385" customWidth="1"/>
    <col min="5135" max="5135" width="1.7109375" style="385" customWidth="1"/>
    <col min="5136" max="5136" width="10.57421875" style="385" bestFit="1" customWidth="1"/>
    <col min="5137" max="5137" width="1.421875" style="385" customWidth="1"/>
    <col min="5138" max="5138" width="10.28125" style="385" customWidth="1"/>
    <col min="5139" max="5139" width="1.421875" style="385" customWidth="1"/>
    <col min="5140" max="5140" width="10.57421875" style="385" bestFit="1" customWidth="1"/>
    <col min="5141" max="5376" width="11.421875" style="385" customWidth="1"/>
    <col min="5377" max="5377" width="3.7109375" style="385" customWidth="1"/>
    <col min="5378" max="5378" width="9.28125" style="385" bestFit="1" customWidth="1"/>
    <col min="5379" max="5379" width="3.7109375" style="385" customWidth="1"/>
    <col min="5380" max="5380" width="9.421875" style="385" customWidth="1"/>
    <col min="5381" max="5381" width="1.57421875" style="385" customWidth="1"/>
    <col min="5382" max="5382" width="11.140625" style="385" customWidth="1"/>
    <col min="5383" max="5383" width="2.00390625" style="385" customWidth="1"/>
    <col min="5384" max="5384" width="11.00390625" style="385" customWidth="1"/>
    <col min="5385" max="5385" width="1.8515625" style="385" customWidth="1"/>
    <col min="5386" max="5386" width="10.28125" style="385" bestFit="1" customWidth="1"/>
    <col min="5387" max="5387" width="1.7109375" style="385" customWidth="1"/>
    <col min="5388" max="5388" width="8.7109375" style="385" customWidth="1"/>
    <col min="5389" max="5389" width="1.57421875" style="385" customWidth="1"/>
    <col min="5390" max="5390" width="8.7109375" style="385" customWidth="1"/>
    <col min="5391" max="5391" width="1.7109375" style="385" customWidth="1"/>
    <col min="5392" max="5392" width="10.57421875" style="385" bestFit="1" customWidth="1"/>
    <col min="5393" max="5393" width="1.421875" style="385" customWidth="1"/>
    <col min="5394" max="5394" width="10.28125" style="385" customWidth="1"/>
    <col min="5395" max="5395" width="1.421875" style="385" customWidth="1"/>
    <col min="5396" max="5396" width="10.57421875" style="385" bestFit="1" customWidth="1"/>
    <col min="5397" max="5632" width="11.421875" style="385" customWidth="1"/>
    <col min="5633" max="5633" width="3.7109375" style="385" customWidth="1"/>
    <col min="5634" max="5634" width="9.28125" style="385" bestFit="1" customWidth="1"/>
    <col min="5635" max="5635" width="3.7109375" style="385" customWidth="1"/>
    <col min="5636" max="5636" width="9.421875" style="385" customWidth="1"/>
    <col min="5637" max="5637" width="1.57421875" style="385" customWidth="1"/>
    <col min="5638" max="5638" width="11.140625" style="385" customWidth="1"/>
    <col min="5639" max="5639" width="2.00390625" style="385" customWidth="1"/>
    <col min="5640" max="5640" width="11.00390625" style="385" customWidth="1"/>
    <col min="5641" max="5641" width="1.8515625" style="385" customWidth="1"/>
    <col min="5642" max="5642" width="10.28125" style="385" bestFit="1" customWidth="1"/>
    <col min="5643" max="5643" width="1.7109375" style="385" customWidth="1"/>
    <col min="5644" max="5644" width="8.7109375" style="385" customWidth="1"/>
    <col min="5645" max="5645" width="1.57421875" style="385" customWidth="1"/>
    <col min="5646" max="5646" width="8.7109375" style="385" customWidth="1"/>
    <col min="5647" max="5647" width="1.7109375" style="385" customWidth="1"/>
    <col min="5648" max="5648" width="10.57421875" style="385" bestFit="1" customWidth="1"/>
    <col min="5649" max="5649" width="1.421875" style="385" customWidth="1"/>
    <col min="5650" max="5650" width="10.28125" style="385" customWidth="1"/>
    <col min="5651" max="5651" width="1.421875" style="385" customWidth="1"/>
    <col min="5652" max="5652" width="10.57421875" style="385" bestFit="1" customWidth="1"/>
    <col min="5653" max="5888" width="11.421875" style="385" customWidth="1"/>
    <col min="5889" max="5889" width="3.7109375" style="385" customWidth="1"/>
    <col min="5890" max="5890" width="9.28125" style="385" bestFit="1" customWidth="1"/>
    <col min="5891" max="5891" width="3.7109375" style="385" customWidth="1"/>
    <col min="5892" max="5892" width="9.421875" style="385" customWidth="1"/>
    <col min="5893" max="5893" width="1.57421875" style="385" customWidth="1"/>
    <col min="5894" max="5894" width="11.140625" style="385" customWidth="1"/>
    <col min="5895" max="5895" width="2.00390625" style="385" customWidth="1"/>
    <col min="5896" max="5896" width="11.00390625" style="385" customWidth="1"/>
    <col min="5897" max="5897" width="1.8515625" style="385" customWidth="1"/>
    <col min="5898" max="5898" width="10.28125" style="385" bestFit="1" customWidth="1"/>
    <col min="5899" max="5899" width="1.7109375" style="385" customWidth="1"/>
    <col min="5900" max="5900" width="8.7109375" style="385" customWidth="1"/>
    <col min="5901" max="5901" width="1.57421875" style="385" customWidth="1"/>
    <col min="5902" max="5902" width="8.7109375" style="385" customWidth="1"/>
    <col min="5903" max="5903" width="1.7109375" style="385" customWidth="1"/>
    <col min="5904" max="5904" width="10.57421875" style="385" bestFit="1" customWidth="1"/>
    <col min="5905" max="5905" width="1.421875" style="385" customWidth="1"/>
    <col min="5906" max="5906" width="10.28125" style="385" customWidth="1"/>
    <col min="5907" max="5907" width="1.421875" style="385" customWidth="1"/>
    <col min="5908" max="5908" width="10.57421875" style="385" bestFit="1" customWidth="1"/>
    <col min="5909" max="6144" width="11.421875" style="385" customWidth="1"/>
    <col min="6145" max="6145" width="3.7109375" style="385" customWidth="1"/>
    <col min="6146" max="6146" width="9.28125" style="385" bestFit="1" customWidth="1"/>
    <col min="6147" max="6147" width="3.7109375" style="385" customWidth="1"/>
    <col min="6148" max="6148" width="9.421875" style="385" customWidth="1"/>
    <col min="6149" max="6149" width="1.57421875" style="385" customWidth="1"/>
    <col min="6150" max="6150" width="11.140625" style="385" customWidth="1"/>
    <col min="6151" max="6151" width="2.00390625" style="385" customWidth="1"/>
    <col min="6152" max="6152" width="11.00390625" style="385" customWidth="1"/>
    <col min="6153" max="6153" width="1.8515625" style="385" customWidth="1"/>
    <col min="6154" max="6154" width="10.28125" style="385" bestFit="1" customWidth="1"/>
    <col min="6155" max="6155" width="1.7109375" style="385" customWidth="1"/>
    <col min="6156" max="6156" width="8.7109375" style="385" customWidth="1"/>
    <col min="6157" max="6157" width="1.57421875" style="385" customWidth="1"/>
    <col min="6158" max="6158" width="8.7109375" style="385" customWidth="1"/>
    <col min="6159" max="6159" width="1.7109375" style="385" customWidth="1"/>
    <col min="6160" max="6160" width="10.57421875" style="385" bestFit="1" customWidth="1"/>
    <col min="6161" max="6161" width="1.421875" style="385" customWidth="1"/>
    <col min="6162" max="6162" width="10.28125" style="385" customWidth="1"/>
    <col min="6163" max="6163" width="1.421875" style="385" customWidth="1"/>
    <col min="6164" max="6164" width="10.57421875" style="385" bestFit="1" customWidth="1"/>
    <col min="6165" max="6400" width="11.421875" style="385" customWidth="1"/>
    <col min="6401" max="6401" width="3.7109375" style="385" customWidth="1"/>
    <col min="6402" max="6402" width="9.28125" style="385" bestFit="1" customWidth="1"/>
    <col min="6403" max="6403" width="3.7109375" style="385" customWidth="1"/>
    <col min="6404" max="6404" width="9.421875" style="385" customWidth="1"/>
    <col min="6405" max="6405" width="1.57421875" style="385" customWidth="1"/>
    <col min="6406" max="6406" width="11.140625" style="385" customWidth="1"/>
    <col min="6407" max="6407" width="2.00390625" style="385" customWidth="1"/>
    <col min="6408" max="6408" width="11.00390625" style="385" customWidth="1"/>
    <col min="6409" max="6409" width="1.8515625" style="385" customWidth="1"/>
    <col min="6410" max="6410" width="10.28125" style="385" bestFit="1" customWidth="1"/>
    <col min="6411" max="6411" width="1.7109375" style="385" customWidth="1"/>
    <col min="6412" max="6412" width="8.7109375" style="385" customWidth="1"/>
    <col min="6413" max="6413" width="1.57421875" style="385" customWidth="1"/>
    <col min="6414" max="6414" width="8.7109375" style="385" customWidth="1"/>
    <col min="6415" max="6415" width="1.7109375" style="385" customWidth="1"/>
    <col min="6416" max="6416" width="10.57421875" style="385" bestFit="1" customWidth="1"/>
    <col min="6417" max="6417" width="1.421875" style="385" customWidth="1"/>
    <col min="6418" max="6418" width="10.28125" style="385" customWidth="1"/>
    <col min="6419" max="6419" width="1.421875" style="385" customWidth="1"/>
    <col min="6420" max="6420" width="10.57421875" style="385" bestFit="1" customWidth="1"/>
    <col min="6421" max="6656" width="11.421875" style="385" customWidth="1"/>
    <col min="6657" max="6657" width="3.7109375" style="385" customWidth="1"/>
    <col min="6658" max="6658" width="9.28125" style="385" bestFit="1" customWidth="1"/>
    <col min="6659" max="6659" width="3.7109375" style="385" customWidth="1"/>
    <col min="6660" max="6660" width="9.421875" style="385" customWidth="1"/>
    <col min="6661" max="6661" width="1.57421875" style="385" customWidth="1"/>
    <col min="6662" max="6662" width="11.140625" style="385" customWidth="1"/>
    <col min="6663" max="6663" width="2.00390625" style="385" customWidth="1"/>
    <col min="6664" max="6664" width="11.00390625" style="385" customWidth="1"/>
    <col min="6665" max="6665" width="1.8515625" style="385" customWidth="1"/>
    <col min="6666" max="6666" width="10.28125" style="385" bestFit="1" customWidth="1"/>
    <col min="6667" max="6667" width="1.7109375" style="385" customWidth="1"/>
    <col min="6668" max="6668" width="8.7109375" style="385" customWidth="1"/>
    <col min="6669" max="6669" width="1.57421875" style="385" customWidth="1"/>
    <col min="6670" max="6670" width="8.7109375" style="385" customWidth="1"/>
    <col min="6671" max="6671" width="1.7109375" style="385" customWidth="1"/>
    <col min="6672" max="6672" width="10.57421875" style="385" bestFit="1" customWidth="1"/>
    <col min="6673" max="6673" width="1.421875" style="385" customWidth="1"/>
    <col min="6674" max="6674" width="10.28125" style="385" customWidth="1"/>
    <col min="6675" max="6675" width="1.421875" style="385" customWidth="1"/>
    <col min="6676" max="6676" width="10.57421875" style="385" bestFit="1" customWidth="1"/>
    <col min="6677" max="6912" width="11.421875" style="385" customWidth="1"/>
    <col min="6913" max="6913" width="3.7109375" style="385" customWidth="1"/>
    <col min="6914" max="6914" width="9.28125" style="385" bestFit="1" customWidth="1"/>
    <col min="6915" max="6915" width="3.7109375" style="385" customWidth="1"/>
    <col min="6916" max="6916" width="9.421875" style="385" customWidth="1"/>
    <col min="6917" max="6917" width="1.57421875" style="385" customWidth="1"/>
    <col min="6918" max="6918" width="11.140625" style="385" customWidth="1"/>
    <col min="6919" max="6919" width="2.00390625" style="385" customWidth="1"/>
    <col min="6920" max="6920" width="11.00390625" style="385" customWidth="1"/>
    <col min="6921" max="6921" width="1.8515625" style="385" customWidth="1"/>
    <col min="6922" max="6922" width="10.28125" style="385" bestFit="1" customWidth="1"/>
    <col min="6923" max="6923" width="1.7109375" style="385" customWidth="1"/>
    <col min="6924" max="6924" width="8.7109375" style="385" customWidth="1"/>
    <col min="6925" max="6925" width="1.57421875" style="385" customWidth="1"/>
    <col min="6926" max="6926" width="8.7109375" style="385" customWidth="1"/>
    <col min="6927" max="6927" width="1.7109375" style="385" customWidth="1"/>
    <col min="6928" max="6928" width="10.57421875" style="385" bestFit="1" customWidth="1"/>
    <col min="6929" max="6929" width="1.421875" style="385" customWidth="1"/>
    <col min="6930" max="6930" width="10.28125" style="385" customWidth="1"/>
    <col min="6931" max="6931" width="1.421875" style="385" customWidth="1"/>
    <col min="6932" max="6932" width="10.57421875" style="385" bestFit="1" customWidth="1"/>
    <col min="6933" max="7168" width="11.421875" style="385" customWidth="1"/>
    <col min="7169" max="7169" width="3.7109375" style="385" customWidth="1"/>
    <col min="7170" max="7170" width="9.28125" style="385" bestFit="1" customWidth="1"/>
    <col min="7171" max="7171" width="3.7109375" style="385" customWidth="1"/>
    <col min="7172" max="7172" width="9.421875" style="385" customWidth="1"/>
    <col min="7173" max="7173" width="1.57421875" style="385" customWidth="1"/>
    <col min="7174" max="7174" width="11.140625" style="385" customWidth="1"/>
    <col min="7175" max="7175" width="2.00390625" style="385" customWidth="1"/>
    <col min="7176" max="7176" width="11.00390625" style="385" customWidth="1"/>
    <col min="7177" max="7177" width="1.8515625" style="385" customWidth="1"/>
    <col min="7178" max="7178" width="10.28125" style="385" bestFit="1" customWidth="1"/>
    <col min="7179" max="7179" width="1.7109375" style="385" customWidth="1"/>
    <col min="7180" max="7180" width="8.7109375" style="385" customWidth="1"/>
    <col min="7181" max="7181" width="1.57421875" style="385" customWidth="1"/>
    <col min="7182" max="7182" width="8.7109375" style="385" customWidth="1"/>
    <col min="7183" max="7183" width="1.7109375" style="385" customWidth="1"/>
    <col min="7184" max="7184" width="10.57421875" style="385" bestFit="1" customWidth="1"/>
    <col min="7185" max="7185" width="1.421875" style="385" customWidth="1"/>
    <col min="7186" max="7186" width="10.28125" style="385" customWidth="1"/>
    <col min="7187" max="7187" width="1.421875" style="385" customWidth="1"/>
    <col min="7188" max="7188" width="10.57421875" style="385" bestFit="1" customWidth="1"/>
    <col min="7189" max="7424" width="11.421875" style="385" customWidth="1"/>
    <col min="7425" max="7425" width="3.7109375" style="385" customWidth="1"/>
    <col min="7426" max="7426" width="9.28125" style="385" bestFit="1" customWidth="1"/>
    <col min="7427" max="7427" width="3.7109375" style="385" customWidth="1"/>
    <col min="7428" max="7428" width="9.421875" style="385" customWidth="1"/>
    <col min="7429" max="7429" width="1.57421875" style="385" customWidth="1"/>
    <col min="7430" max="7430" width="11.140625" style="385" customWidth="1"/>
    <col min="7431" max="7431" width="2.00390625" style="385" customWidth="1"/>
    <col min="7432" max="7432" width="11.00390625" style="385" customWidth="1"/>
    <col min="7433" max="7433" width="1.8515625" style="385" customWidth="1"/>
    <col min="7434" max="7434" width="10.28125" style="385" bestFit="1" customWidth="1"/>
    <col min="7435" max="7435" width="1.7109375" style="385" customWidth="1"/>
    <col min="7436" max="7436" width="8.7109375" style="385" customWidth="1"/>
    <col min="7437" max="7437" width="1.57421875" style="385" customWidth="1"/>
    <col min="7438" max="7438" width="8.7109375" style="385" customWidth="1"/>
    <col min="7439" max="7439" width="1.7109375" style="385" customWidth="1"/>
    <col min="7440" max="7440" width="10.57421875" style="385" bestFit="1" customWidth="1"/>
    <col min="7441" max="7441" width="1.421875" style="385" customWidth="1"/>
    <col min="7442" max="7442" width="10.28125" style="385" customWidth="1"/>
    <col min="7443" max="7443" width="1.421875" style="385" customWidth="1"/>
    <col min="7444" max="7444" width="10.57421875" style="385" bestFit="1" customWidth="1"/>
    <col min="7445" max="7680" width="11.421875" style="385" customWidth="1"/>
    <col min="7681" max="7681" width="3.7109375" style="385" customWidth="1"/>
    <col min="7682" max="7682" width="9.28125" style="385" bestFit="1" customWidth="1"/>
    <col min="7683" max="7683" width="3.7109375" style="385" customWidth="1"/>
    <col min="7684" max="7684" width="9.421875" style="385" customWidth="1"/>
    <col min="7685" max="7685" width="1.57421875" style="385" customWidth="1"/>
    <col min="7686" max="7686" width="11.140625" style="385" customWidth="1"/>
    <col min="7687" max="7687" width="2.00390625" style="385" customWidth="1"/>
    <col min="7688" max="7688" width="11.00390625" style="385" customWidth="1"/>
    <col min="7689" max="7689" width="1.8515625" style="385" customWidth="1"/>
    <col min="7690" max="7690" width="10.28125" style="385" bestFit="1" customWidth="1"/>
    <col min="7691" max="7691" width="1.7109375" style="385" customWidth="1"/>
    <col min="7692" max="7692" width="8.7109375" style="385" customWidth="1"/>
    <col min="7693" max="7693" width="1.57421875" style="385" customWidth="1"/>
    <col min="7694" max="7694" width="8.7109375" style="385" customWidth="1"/>
    <col min="7695" max="7695" width="1.7109375" style="385" customWidth="1"/>
    <col min="7696" max="7696" width="10.57421875" style="385" bestFit="1" customWidth="1"/>
    <col min="7697" max="7697" width="1.421875" style="385" customWidth="1"/>
    <col min="7698" max="7698" width="10.28125" style="385" customWidth="1"/>
    <col min="7699" max="7699" width="1.421875" style="385" customWidth="1"/>
    <col min="7700" max="7700" width="10.57421875" style="385" bestFit="1" customWidth="1"/>
    <col min="7701" max="7936" width="11.421875" style="385" customWidth="1"/>
    <col min="7937" max="7937" width="3.7109375" style="385" customWidth="1"/>
    <col min="7938" max="7938" width="9.28125" style="385" bestFit="1" customWidth="1"/>
    <col min="7939" max="7939" width="3.7109375" style="385" customWidth="1"/>
    <col min="7940" max="7940" width="9.421875" style="385" customWidth="1"/>
    <col min="7941" max="7941" width="1.57421875" style="385" customWidth="1"/>
    <col min="7942" max="7942" width="11.140625" style="385" customWidth="1"/>
    <col min="7943" max="7943" width="2.00390625" style="385" customWidth="1"/>
    <col min="7944" max="7944" width="11.00390625" style="385" customWidth="1"/>
    <col min="7945" max="7945" width="1.8515625" style="385" customWidth="1"/>
    <col min="7946" max="7946" width="10.28125" style="385" bestFit="1" customWidth="1"/>
    <col min="7947" max="7947" width="1.7109375" style="385" customWidth="1"/>
    <col min="7948" max="7948" width="8.7109375" style="385" customWidth="1"/>
    <col min="7949" max="7949" width="1.57421875" style="385" customWidth="1"/>
    <col min="7950" max="7950" width="8.7109375" style="385" customWidth="1"/>
    <col min="7951" max="7951" width="1.7109375" style="385" customWidth="1"/>
    <col min="7952" max="7952" width="10.57421875" style="385" bestFit="1" customWidth="1"/>
    <col min="7953" max="7953" width="1.421875" style="385" customWidth="1"/>
    <col min="7954" max="7954" width="10.28125" style="385" customWidth="1"/>
    <col min="7955" max="7955" width="1.421875" style="385" customWidth="1"/>
    <col min="7956" max="7956" width="10.57421875" style="385" bestFit="1" customWidth="1"/>
    <col min="7957" max="8192" width="11.421875" style="385" customWidth="1"/>
    <col min="8193" max="8193" width="3.7109375" style="385" customWidth="1"/>
    <col min="8194" max="8194" width="9.28125" style="385" bestFit="1" customWidth="1"/>
    <col min="8195" max="8195" width="3.7109375" style="385" customWidth="1"/>
    <col min="8196" max="8196" width="9.421875" style="385" customWidth="1"/>
    <col min="8197" max="8197" width="1.57421875" style="385" customWidth="1"/>
    <col min="8198" max="8198" width="11.140625" style="385" customWidth="1"/>
    <col min="8199" max="8199" width="2.00390625" style="385" customWidth="1"/>
    <col min="8200" max="8200" width="11.00390625" style="385" customWidth="1"/>
    <col min="8201" max="8201" width="1.8515625" style="385" customWidth="1"/>
    <col min="8202" max="8202" width="10.28125" style="385" bestFit="1" customWidth="1"/>
    <col min="8203" max="8203" width="1.7109375" style="385" customWidth="1"/>
    <col min="8204" max="8204" width="8.7109375" style="385" customWidth="1"/>
    <col min="8205" max="8205" width="1.57421875" style="385" customWidth="1"/>
    <col min="8206" max="8206" width="8.7109375" style="385" customWidth="1"/>
    <col min="8207" max="8207" width="1.7109375" style="385" customWidth="1"/>
    <col min="8208" max="8208" width="10.57421875" style="385" bestFit="1" customWidth="1"/>
    <col min="8209" max="8209" width="1.421875" style="385" customWidth="1"/>
    <col min="8210" max="8210" width="10.28125" style="385" customWidth="1"/>
    <col min="8211" max="8211" width="1.421875" style="385" customWidth="1"/>
    <col min="8212" max="8212" width="10.57421875" style="385" bestFit="1" customWidth="1"/>
    <col min="8213" max="8448" width="11.421875" style="385" customWidth="1"/>
    <col min="8449" max="8449" width="3.7109375" style="385" customWidth="1"/>
    <col min="8450" max="8450" width="9.28125" style="385" bestFit="1" customWidth="1"/>
    <col min="8451" max="8451" width="3.7109375" style="385" customWidth="1"/>
    <col min="8452" max="8452" width="9.421875" style="385" customWidth="1"/>
    <col min="8453" max="8453" width="1.57421875" style="385" customWidth="1"/>
    <col min="8454" max="8454" width="11.140625" style="385" customWidth="1"/>
    <col min="8455" max="8455" width="2.00390625" style="385" customWidth="1"/>
    <col min="8456" max="8456" width="11.00390625" style="385" customWidth="1"/>
    <col min="8457" max="8457" width="1.8515625" style="385" customWidth="1"/>
    <col min="8458" max="8458" width="10.28125" style="385" bestFit="1" customWidth="1"/>
    <col min="8459" max="8459" width="1.7109375" style="385" customWidth="1"/>
    <col min="8460" max="8460" width="8.7109375" style="385" customWidth="1"/>
    <col min="8461" max="8461" width="1.57421875" style="385" customWidth="1"/>
    <col min="8462" max="8462" width="8.7109375" style="385" customWidth="1"/>
    <col min="8463" max="8463" width="1.7109375" style="385" customWidth="1"/>
    <col min="8464" max="8464" width="10.57421875" style="385" bestFit="1" customWidth="1"/>
    <col min="8465" max="8465" width="1.421875" style="385" customWidth="1"/>
    <col min="8466" max="8466" width="10.28125" style="385" customWidth="1"/>
    <col min="8467" max="8467" width="1.421875" style="385" customWidth="1"/>
    <col min="8468" max="8468" width="10.57421875" style="385" bestFit="1" customWidth="1"/>
    <col min="8469" max="8704" width="11.421875" style="385" customWidth="1"/>
    <col min="8705" max="8705" width="3.7109375" style="385" customWidth="1"/>
    <col min="8706" max="8706" width="9.28125" style="385" bestFit="1" customWidth="1"/>
    <col min="8707" max="8707" width="3.7109375" style="385" customWidth="1"/>
    <col min="8708" max="8708" width="9.421875" style="385" customWidth="1"/>
    <col min="8709" max="8709" width="1.57421875" style="385" customWidth="1"/>
    <col min="8710" max="8710" width="11.140625" style="385" customWidth="1"/>
    <col min="8711" max="8711" width="2.00390625" style="385" customWidth="1"/>
    <col min="8712" max="8712" width="11.00390625" style="385" customWidth="1"/>
    <col min="8713" max="8713" width="1.8515625" style="385" customWidth="1"/>
    <col min="8714" max="8714" width="10.28125" style="385" bestFit="1" customWidth="1"/>
    <col min="8715" max="8715" width="1.7109375" style="385" customWidth="1"/>
    <col min="8716" max="8716" width="8.7109375" style="385" customWidth="1"/>
    <col min="8717" max="8717" width="1.57421875" style="385" customWidth="1"/>
    <col min="8718" max="8718" width="8.7109375" style="385" customWidth="1"/>
    <col min="8719" max="8719" width="1.7109375" style="385" customWidth="1"/>
    <col min="8720" max="8720" width="10.57421875" style="385" bestFit="1" customWidth="1"/>
    <col min="8721" max="8721" width="1.421875" style="385" customWidth="1"/>
    <col min="8722" max="8722" width="10.28125" style="385" customWidth="1"/>
    <col min="8723" max="8723" width="1.421875" style="385" customWidth="1"/>
    <col min="8724" max="8724" width="10.57421875" style="385" bestFit="1" customWidth="1"/>
    <col min="8725" max="8960" width="11.421875" style="385" customWidth="1"/>
    <col min="8961" max="8961" width="3.7109375" style="385" customWidth="1"/>
    <col min="8962" max="8962" width="9.28125" style="385" bestFit="1" customWidth="1"/>
    <col min="8963" max="8963" width="3.7109375" style="385" customWidth="1"/>
    <col min="8964" max="8964" width="9.421875" style="385" customWidth="1"/>
    <col min="8965" max="8965" width="1.57421875" style="385" customWidth="1"/>
    <col min="8966" max="8966" width="11.140625" style="385" customWidth="1"/>
    <col min="8967" max="8967" width="2.00390625" style="385" customWidth="1"/>
    <col min="8968" max="8968" width="11.00390625" style="385" customWidth="1"/>
    <col min="8969" max="8969" width="1.8515625" style="385" customWidth="1"/>
    <col min="8970" max="8970" width="10.28125" style="385" bestFit="1" customWidth="1"/>
    <col min="8971" max="8971" width="1.7109375" style="385" customWidth="1"/>
    <col min="8972" max="8972" width="8.7109375" style="385" customWidth="1"/>
    <col min="8973" max="8973" width="1.57421875" style="385" customWidth="1"/>
    <col min="8974" max="8974" width="8.7109375" style="385" customWidth="1"/>
    <col min="8975" max="8975" width="1.7109375" style="385" customWidth="1"/>
    <col min="8976" max="8976" width="10.57421875" style="385" bestFit="1" customWidth="1"/>
    <col min="8977" max="8977" width="1.421875" style="385" customWidth="1"/>
    <col min="8978" max="8978" width="10.28125" style="385" customWidth="1"/>
    <col min="8979" max="8979" width="1.421875" style="385" customWidth="1"/>
    <col min="8980" max="8980" width="10.57421875" style="385" bestFit="1" customWidth="1"/>
    <col min="8981" max="9216" width="11.421875" style="385" customWidth="1"/>
    <col min="9217" max="9217" width="3.7109375" style="385" customWidth="1"/>
    <col min="9218" max="9218" width="9.28125" style="385" bestFit="1" customWidth="1"/>
    <col min="9219" max="9219" width="3.7109375" style="385" customWidth="1"/>
    <col min="9220" max="9220" width="9.421875" style="385" customWidth="1"/>
    <col min="9221" max="9221" width="1.57421875" style="385" customWidth="1"/>
    <col min="9222" max="9222" width="11.140625" style="385" customWidth="1"/>
    <col min="9223" max="9223" width="2.00390625" style="385" customWidth="1"/>
    <col min="9224" max="9224" width="11.00390625" style="385" customWidth="1"/>
    <col min="9225" max="9225" width="1.8515625" style="385" customWidth="1"/>
    <col min="9226" max="9226" width="10.28125" style="385" bestFit="1" customWidth="1"/>
    <col min="9227" max="9227" width="1.7109375" style="385" customWidth="1"/>
    <col min="9228" max="9228" width="8.7109375" style="385" customWidth="1"/>
    <col min="9229" max="9229" width="1.57421875" style="385" customWidth="1"/>
    <col min="9230" max="9230" width="8.7109375" style="385" customWidth="1"/>
    <col min="9231" max="9231" width="1.7109375" style="385" customWidth="1"/>
    <col min="9232" max="9232" width="10.57421875" style="385" bestFit="1" customWidth="1"/>
    <col min="9233" max="9233" width="1.421875" style="385" customWidth="1"/>
    <col min="9234" max="9234" width="10.28125" style="385" customWidth="1"/>
    <col min="9235" max="9235" width="1.421875" style="385" customWidth="1"/>
    <col min="9236" max="9236" width="10.57421875" style="385" bestFit="1" customWidth="1"/>
    <col min="9237" max="9472" width="11.421875" style="385" customWidth="1"/>
    <col min="9473" max="9473" width="3.7109375" style="385" customWidth="1"/>
    <col min="9474" max="9474" width="9.28125" style="385" bestFit="1" customWidth="1"/>
    <col min="9475" max="9475" width="3.7109375" style="385" customWidth="1"/>
    <col min="9476" max="9476" width="9.421875" style="385" customWidth="1"/>
    <col min="9477" max="9477" width="1.57421875" style="385" customWidth="1"/>
    <col min="9478" max="9478" width="11.140625" style="385" customWidth="1"/>
    <col min="9479" max="9479" width="2.00390625" style="385" customWidth="1"/>
    <col min="9480" max="9480" width="11.00390625" style="385" customWidth="1"/>
    <col min="9481" max="9481" width="1.8515625" style="385" customWidth="1"/>
    <col min="9482" max="9482" width="10.28125" style="385" bestFit="1" customWidth="1"/>
    <col min="9483" max="9483" width="1.7109375" style="385" customWidth="1"/>
    <col min="9484" max="9484" width="8.7109375" style="385" customWidth="1"/>
    <col min="9485" max="9485" width="1.57421875" style="385" customWidth="1"/>
    <col min="9486" max="9486" width="8.7109375" style="385" customWidth="1"/>
    <col min="9487" max="9487" width="1.7109375" style="385" customWidth="1"/>
    <col min="9488" max="9488" width="10.57421875" style="385" bestFit="1" customWidth="1"/>
    <col min="9489" max="9489" width="1.421875" style="385" customWidth="1"/>
    <col min="9490" max="9490" width="10.28125" style="385" customWidth="1"/>
    <col min="9491" max="9491" width="1.421875" style="385" customWidth="1"/>
    <col min="9492" max="9492" width="10.57421875" style="385" bestFit="1" customWidth="1"/>
    <col min="9493" max="9728" width="11.421875" style="385" customWidth="1"/>
    <col min="9729" max="9729" width="3.7109375" style="385" customWidth="1"/>
    <col min="9730" max="9730" width="9.28125" style="385" bestFit="1" customWidth="1"/>
    <col min="9731" max="9731" width="3.7109375" style="385" customWidth="1"/>
    <col min="9732" max="9732" width="9.421875" style="385" customWidth="1"/>
    <col min="9733" max="9733" width="1.57421875" style="385" customWidth="1"/>
    <col min="9734" max="9734" width="11.140625" style="385" customWidth="1"/>
    <col min="9735" max="9735" width="2.00390625" style="385" customWidth="1"/>
    <col min="9736" max="9736" width="11.00390625" style="385" customWidth="1"/>
    <col min="9737" max="9737" width="1.8515625" style="385" customWidth="1"/>
    <col min="9738" max="9738" width="10.28125" style="385" bestFit="1" customWidth="1"/>
    <col min="9739" max="9739" width="1.7109375" style="385" customWidth="1"/>
    <col min="9740" max="9740" width="8.7109375" style="385" customWidth="1"/>
    <col min="9741" max="9741" width="1.57421875" style="385" customWidth="1"/>
    <col min="9742" max="9742" width="8.7109375" style="385" customWidth="1"/>
    <col min="9743" max="9743" width="1.7109375" style="385" customWidth="1"/>
    <col min="9744" max="9744" width="10.57421875" style="385" bestFit="1" customWidth="1"/>
    <col min="9745" max="9745" width="1.421875" style="385" customWidth="1"/>
    <col min="9746" max="9746" width="10.28125" style="385" customWidth="1"/>
    <col min="9747" max="9747" width="1.421875" style="385" customWidth="1"/>
    <col min="9748" max="9748" width="10.57421875" style="385" bestFit="1" customWidth="1"/>
    <col min="9749" max="9984" width="11.421875" style="385" customWidth="1"/>
    <col min="9985" max="9985" width="3.7109375" style="385" customWidth="1"/>
    <col min="9986" max="9986" width="9.28125" style="385" bestFit="1" customWidth="1"/>
    <col min="9987" max="9987" width="3.7109375" style="385" customWidth="1"/>
    <col min="9988" max="9988" width="9.421875" style="385" customWidth="1"/>
    <col min="9989" max="9989" width="1.57421875" style="385" customWidth="1"/>
    <col min="9990" max="9990" width="11.140625" style="385" customWidth="1"/>
    <col min="9991" max="9991" width="2.00390625" style="385" customWidth="1"/>
    <col min="9992" max="9992" width="11.00390625" style="385" customWidth="1"/>
    <col min="9993" max="9993" width="1.8515625" style="385" customWidth="1"/>
    <col min="9994" max="9994" width="10.28125" style="385" bestFit="1" customWidth="1"/>
    <col min="9995" max="9995" width="1.7109375" style="385" customWidth="1"/>
    <col min="9996" max="9996" width="8.7109375" style="385" customWidth="1"/>
    <col min="9997" max="9997" width="1.57421875" style="385" customWidth="1"/>
    <col min="9998" max="9998" width="8.7109375" style="385" customWidth="1"/>
    <col min="9999" max="9999" width="1.7109375" style="385" customWidth="1"/>
    <col min="10000" max="10000" width="10.57421875" style="385" bestFit="1" customWidth="1"/>
    <col min="10001" max="10001" width="1.421875" style="385" customWidth="1"/>
    <col min="10002" max="10002" width="10.28125" style="385" customWidth="1"/>
    <col min="10003" max="10003" width="1.421875" style="385" customWidth="1"/>
    <col min="10004" max="10004" width="10.57421875" style="385" bestFit="1" customWidth="1"/>
    <col min="10005" max="10240" width="11.421875" style="385" customWidth="1"/>
    <col min="10241" max="10241" width="3.7109375" style="385" customWidth="1"/>
    <col min="10242" max="10242" width="9.28125" style="385" bestFit="1" customWidth="1"/>
    <col min="10243" max="10243" width="3.7109375" style="385" customWidth="1"/>
    <col min="10244" max="10244" width="9.421875" style="385" customWidth="1"/>
    <col min="10245" max="10245" width="1.57421875" style="385" customWidth="1"/>
    <col min="10246" max="10246" width="11.140625" style="385" customWidth="1"/>
    <col min="10247" max="10247" width="2.00390625" style="385" customWidth="1"/>
    <col min="10248" max="10248" width="11.00390625" style="385" customWidth="1"/>
    <col min="10249" max="10249" width="1.8515625" style="385" customWidth="1"/>
    <col min="10250" max="10250" width="10.28125" style="385" bestFit="1" customWidth="1"/>
    <col min="10251" max="10251" width="1.7109375" style="385" customWidth="1"/>
    <col min="10252" max="10252" width="8.7109375" style="385" customWidth="1"/>
    <col min="10253" max="10253" width="1.57421875" style="385" customWidth="1"/>
    <col min="10254" max="10254" width="8.7109375" style="385" customWidth="1"/>
    <col min="10255" max="10255" width="1.7109375" style="385" customWidth="1"/>
    <col min="10256" max="10256" width="10.57421875" style="385" bestFit="1" customWidth="1"/>
    <col min="10257" max="10257" width="1.421875" style="385" customWidth="1"/>
    <col min="10258" max="10258" width="10.28125" style="385" customWidth="1"/>
    <col min="10259" max="10259" width="1.421875" style="385" customWidth="1"/>
    <col min="10260" max="10260" width="10.57421875" style="385" bestFit="1" customWidth="1"/>
    <col min="10261" max="10496" width="11.421875" style="385" customWidth="1"/>
    <col min="10497" max="10497" width="3.7109375" style="385" customWidth="1"/>
    <col min="10498" max="10498" width="9.28125" style="385" bestFit="1" customWidth="1"/>
    <col min="10499" max="10499" width="3.7109375" style="385" customWidth="1"/>
    <col min="10500" max="10500" width="9.421875" style="385" customWidth="1"/>
    <col min="10501" max="10501" width="1.57421875" style="385" customWidth="1"/>
    <col min="10502" max="10502" width="11.140625" style="385" customWidth="1"/>
    <col min="10503" max="10503" width="2.00390625" style="385" customWidth="1"/>
    <col min="10504" max="10504" width="11.00390625" style="385" customWidth="1"/>
    <col min="10505" max="10505" width="1.8515625" style="385" customWidth="1"/>
    <col min="10506" max="10506" width="10.28125" style="385" bestFit="1" customWidth="1"/>
    <col min="10507" max="10507" width="1.7109375" style="385" customWidth="1"/>
    <col min="10508" max="10508" width="8.7109375" style="385" customWidth="1"/>
    <col min="10509" max="10509" width="1.57421875" style="385" customWidth="1"/>
    <col min="10510" max="10510" width="8.7109375" style="385" customWidth="1"/>
    <col min="10511" max="10511" width="1.7109375" style="385" customWidth="1"/>
    <col min="10512" max="10512" width="10.57421875" style="385" bestFit="1" customWidth="1"/>
    <col min="10513" max="10513" width="1.421875" style="385" customWidth="1"/>
    <col min="10514" max="10514" width="10.28125" style="385" customWidth="1"/>
    <col min="10515" max="10515" width="1.421875" style="385" customWidth="1"/>
    <col min="10516" max="10516" width="10.57421875" style="385" bestFit="1" customWidth="1"/>
    <col min="10517" max="10752" width="11.421875" style="385" customWidth="1"/>
    <col min="10753" max="10753" width="3.7109375" style="385" customWidth="1"/>
    <col min="10754" max="10754" width="9.28125" style="385" bestFit="1" customWidth="1"/>
    <col min="10755" max="10755" width="3.7109375" style="385" customWidth="1"/>
    <col min="10756" max="10756" width="9.421875" style="385" customWidth="1"/>
    <col min="10757" max="10757" width="1.57421875" style="385" customWidth="1"/>
    <col min="10758" max="10758" width="11.140625" style="385" customWidth="1"/>
    <col min="10759" max="10759" width="2.00390625" style="385" customWidth="1"/>
    <col min="10760" max="10760" width="11.00390625" style="385" customWidth="1"/>
    <col min="10761" max="10761" width="1.8515625" style="385" customWidth="1"/>
    <col min="10762" max="10762" width="10.28125" style="385" bestFit="1" customWidth="1"/>
    <col min="10763" max="10763" width="1.7109375" style="385" customWidth="1"/>
    <col min="10764" max="10764" width="8.7109375" style="385" customWidth="1"/>
    <col min="10765" max="10765" width="1.57421875" style="385" customWidth="1"/>
    <col min="10766" max="10766" width="8.7109375" style="385" customWidth="1"/>
    <col min="10767" max="10767" width="1.7109375" style="385" customWidth="1"/>
    <col min="10768" max="10768" width="10.57421875" style="385" bestFit="1" customWidth="1"/>
    <col min="10769" max="10769" width="1.421875" style="385" customWidth="1"/>
    <col min="10770" max="10770" width="10.28125" style="385" customWidth="1"/>
    <col min="10771" max="10771" width="1.421875" style="385" customWidth="1"/>
    <col min="10772" max="10772" width="10.57421875" style="385" bestFit="1" customWidth="1"/>
    <col min="10773" max="11008" width="11.421875" style="385" customWidth="1"/>
    <col min="11009" max="11009" width="3.7109375" style="385" customWidth="1"/>
    <col min="11010" max="11010" width="9.28125" style="385" bestFit="1" customWidth="1"/>
    <col min="11011" max="11011" width="3.7109375" style="385" customWidth="1"/>
    <col min="11012" max="11012" width="9.421875" style="385" customWidth="1"/>
    <col min="11013" max="11013" width="1.57421875" style="385" customWidth="1"/>
    <col min="11014" max="11014" width="11.140625" style="385" customWidth="1"/>
    <col min="11015" max="11015" width="2.00390625" style="385" customWidth="1"/>
    <col min="11016" max="11016" width="11.00390625" style="385" customWidth="1"/>
    <col min="11017" max="11017" width="1.8515625" style="385" customWidth="1"/>
    <col min="11018" max="11018" width="10.28125" style="385" bestFit="1" customWidth="1"/>
    <col min="11019" max="11019" width="1.7109375" style="385" customWidth="1"/>
    <col min="11020" max="11020" width="8.7109375" style="385" customWidth="1"/>
    <col min="11021" max="11021" width="1.57421875" style="385" customWidth="1"/>
    <col min="11022" max="11022" width="8.7109375" style="385" customWidth="1"/>
    <col min="11023" max="11023" width="1.7109375" style="385" customWidth="1"/>
    <col min="11024" max="11024" width="10.57421875" style="385" bestFit="1" customWidth="1"/>
    <col min="11025" max="11025" width="1.421875" style="385" customWidth="1"/>
    <col min="11026" max="11026" width="10.28125" style="385" customWidth="1"/>
    <col min="11027" max="11027" width="1.421875" style="385" customWidth="1"/>
    <col min="11028" max="11028" width="10.57421875" style="385" bestFit="1" customWidth="1"/>
    <col min="11029" max="11264" width="11.421875" style="385" customWidth="1"/>
    <col min="11265" max="11265" width="3.7109375" style="385" customWidth="1"/>
    <col min="11266" max="11266" width="9.28125" style="385" bestFit="1" customWidth="1"/>
    <col min="11267" max="11267" width="3.7109375" style="385" customWidth="1"/>
    <col min="11268" max="11268" width="9.421875" style="385" customWidth="1"/>
    <col min="11269" max="11269" width="1.57421875" style="385" customWidth="1"/>
    <col min="11270" max="11270" width="11.140625" style="385" customWidth="1"/>
    <col min="11271" max="11271" width="2.00390625" style="385" customWidth="1"/>
    <col min="11272" max="11272" width="11.00390625" style="385" customWidth="1"/>
    <col min="11273" max="11273" width="1.8515625" style="385" customWidth="1"/>
    <col min="11274" max="11274" width="10.28125" style="385" bestFit="1" customWidth="1"/>
    <col min="11275" max="11275" width="1.7109375" style="385" customWidth="1"/>
    <col min="11276" max="11276" width="8.7109375" style="385" customWidth="1"/>
    <col min="11277" max="11277" width="1.57421875" style="385" customWidth="1"/>
    <col min="11278" max="11278" width="8.7109375" style="385" customWidth="1"/>
    <col min="11279" max="11279" width="1.7109375" style="385" customWidth="1"/>
    <col min="11280" max="11280" width="10.57421875" style="385" bestFit="1" customWidth="1"/>
    <col min="11281" max="11281" width="1.421875" style="385" customWidth="1"/>
    <col min="11282" max="11282" width="10.28125" style="385" customWidth="1"/>
    <col min="11283" max="11283" width="1.421875" style="385" customWidth="1"/>
    <col min="11284" max="11284" width="10.57421875" style="385" bestFit="1" customWidth="1"/>
    <col min="11285" max="11520" width="11.421875" style="385" customWidth="1"/>
    <col min="11521" max="11521" width="3.7109375" style="385" customWidth="1"/>
    <col min="11522" max="11522" width="9.28125" style="385" bestFit="1" customWidth="1"/>
    <col min="11523" max="11523" width="3.7109375" style="385" customWidth="1"/>
    <col min="11524" max="11524" width="9.421875" style="385" customWidth="1"/>
    <col min="11525" max="11525" width="1.57421875" style="385" customWidth="1"/>
    <col min="11526" max="11526" width="11.140625" style="385" customWidth="1"/>
    <col min="11527" max="11527" width="2.00390625" style="385" customWidth="1"/>
    <col min="11528" max="11528" width="11.00390625" style="385" customWidth="1"/>
    <col min="11529" max="11529" width="1.8515625" style="385" customWidth="1"/>
    <col min="11530" max="11530" width="10.28125" style="385" bestFit="1" customWidth="1"/>
    <col min="11531" max="11531" width="1.7109375" style="385" customWidth="1"/>
    <col min="11532" max="11532" width="8.7109375" style="385" customWidth="1"/>
    <col min="11533" max="11533" width="1.57421875" style="385" customWidth="1"/>
    <col min="11534" max="11534" width="8.7109375" style="385" customWidth="1"/>
    <col min="11535" max="11535" width="1.7109375" style="385" customWidth="1"/>
    <col min="11536" max="11536" width="10.57421875" style="385" bestFit="1" customWidth="1"/>
    <col min="11537" max="11537" width="1.421875" style="385" customWidth="1"/>
    <col min="11538" max="11538" width="10.28125" style="385" customWidth="1"/>
    <col min="11539" max="11539" width="1.421875" style="385" customWidth="1"/>
    <col min="11540" max="11540" width="10.57421875" style="385" bestFit="1" customWidth="1"/>
    <col min="11541" max="11776" width="11.421875" style="385" customWidth="1"/>
    <col min="11777" max="11777" width="3.7109375" style="385" customWidth="1"/>
    <col min="11778" max="11778" width="9.28125" style="385" bestFit="1" customWidth="1"/>
    <col min="11779" max="11779" width="3.7109375" style="385" customWidth="1"/>
    <col min="11780" max="11780" width="9.421875" style="385" customWidth="1"/>
    <col min="11781" max="11781" width="1.57421875" style="385" customWidth="1"/>
    <col min="11782" max="11782" width="11.140625" style="385" customWidth="1"/>
    <col min="11783" max="11783" width="2.00390625" style="385" customWidth="1"/>
    <col min="11784" max="11784" width="11.00390625" style="385" customWidth="1"/>
    <col min="11785" max="11785" width="1.8515625" style="385" customWidth="1"/>
    <col min="11786" max="11786" width="10.28125" style="385" bestFit="1" customWidth="1"/>
    <col min="11787" max="11787" width="1.7109375" style="385" customWidth="1"/>
    <col min="11788" max="11788" width="8.7109375" style="385" customWidth="1"/>
    <col min="11789" max="11789" width="1.57421875" style="385" customWidth="1"/>
    <col min="11790" max="11790" width="8.7109375" style="385" customWidth="1"/>
    <col min="11791" max="11791" width="1.7109375" style="385" customWidth="1"/>
    <col min="11792" max="11792" width="10.57421875" style="385" bestFit="1" customWidth="1"/>
    <col min="11793" max="11793" width="1.421875" style="385" customWidth="1"/>
    <col min="11794" max="11794" width="10.28125" style="385" customWidth="1"/>
    <col min="11795" max="11795" width="1.421875" style="385" customWidth="1"/>
    <col min="11796" max="11796" width="10.57421875" style="385" bestFit="1" customWidth="1"/>
    <col min="11797" max="12032" width="11.421875" style="385" customWidth="1"/>
    <col min="12033" max="12033" width="3.7109375" style="385" customWidth="1"/>
    <col min="12034" max="12034" width="9.28125" style="385" bestFit="1" customWidth="1"/>
    <col min="12035" max="12035" width="3.7109375" style="385" customWidth="1"/>
    <col min="12036" max="12036" width="9.421875" style="385" customWidth="1"/>
    <col min="12037" max="12037" width="1.57421875" style="385" customWidth="1"/>
    <col min="12038" max="12038" width="11.140625" style="385" customWidth="1"/>
    <col min="12039" max="12039" width="2.00390625" style="385" customWidth="1"/>
    <col min="12040" max="12040" width="11.00390625" style="385" customWidth="1"/>
    <col min="12041" max="12041" width="1.8515625" style="385" customWidth="1"/>
    <col min="12042" max="12042" width="10.28125" style="385" bestFit="1" customWidth="1"/>
    <col min="12043" max="12043" width="1.7109375" style="385" customWidth="1"/>
    <col min="12044" max="12044" width="8.7109375" style="385" customWidth="1"/>
    <col min="12045" max="12045" width="1.57421875" style="385" customWidth="1"/>
    <col min="12046" max="12046" width="8.7109375" style="385" customWidth="1"/>
    <col min="12047" max="12047" width="1.7109375" style="385" customWidth="1"/>
    <col min="12048" max="12048" width="10.57421875" style="385" bestFit="1" customWidth="1"/>
    <col min="12049" max="12049" width="1.421875" style="385" customWidth="1"/>
    <col min="12050" max="12050" width="10.28125" style="385" customWidth="1"/>
    <col min="12051" max="12051" width="1.421875" style="385" customWidth="1"/>
    <col min="12052" max="12052" width="10.57421875" style="385" bestFit="1" customWidth="1"/>
    <col min="12053" max="12288" width="11.421875" style="385" customWidth="1"/>
    <col min="12289" max="12289" width="3.7109375" style="385" customWidth="1"/>
    <col min="12290" max="12290" width="9.28125" style="385" bestFit="1" customWidth="1"/>
    <col min="12291" max="12291" width="3.7109375" style="385" customWidth="1"/>
    <col min="12292" max="12292" width="9.421875" style="385" customWidth="1"/>
    <col min="12293" max="12293" width="1.57421875" style="385" customWidth="1"/>
    <col min="12294" max="12294" width="11.140625" style="385" customWidth="1"/>
    <col min="12295" max="12295" width="2.00390625" style="385" customWidth="1"/>
    <col min="12296" max="12296" width="11.00390625" style="385" customWidth="1"/>
    <col min="12297" max="12297" width="1.8515625" style="385" customWidth="1"/>
    <col min="12298" max="12298" width="10.28125" style="385" bestFit="1" customWidth="1"/>
    <col min="12299" max="12299" width="1.7109375" style="385" customWidth="1"/>
    <col min="12300" max="12300" width="8.7109375" style="385" customWidth="1"/>
    <col min="12301" max="12301" width="1.57421875" style="385" customWidth="1"/>
    <col min="12302" max="12302" width="8.7109375" style="385" customWidth="1"/>
    <col min="12303" max="12303" width="1.7109375" style="385" customWidth="1"/>
    <col min="12304" max="12304" width="10.57421875" style="385" bestFit="1" customWidth="1"/>
    <col min="12305" max="12305" width="1.421875" style="385" customWidth="1"/>
    <col min="12306" max="12306" width="10.28125" style="385" customWidth="1"/>
    <col min="12307" max="12307" width="1.421875" style="385" customWidth="1"/>
    <col min="12308" max="12308" width="10.57421875" style="385" bestFit="1" customWidth="1"/>
    <col min="12309" max="12544" width="11.421875" style="385" customWidth="1"/>
    <col min="12545" max="12545" width="3.7109375" style="385" customWidth="1"/>
    <col min="12546" max="12546" width="9.28125" style="385" bestFit="1" customWidth="1"/>
    <col min="12547" max="12547" width="3.7109375" style="385" customWidth="1"/>
    <col min="12548" max="12548" width="9.421875" style="385" customWidth="1"/>
    <col min="12549" max="12549" width="1.57421875" style="385" customWidth="1"/>
    <col min="12550" max="12550" width="11.140625" style="385" customWidth="1"/>
    <col min="12551" max="12551" width="2.00390625" style="385" customWidth="1"/>
    <col min="12552" max="12552" width="11.00390625" style="385" customWidth="1"/>
    <col min="12553" max="12553" width="1.8515625" style="385" customWidth="1"/>
    <col min="12554" max="12554" width="10.28125" style="385" bestFit="1" customWidth="1"/>
    <col min="12555" max="12555" width="1.7109375" style="385" customWidth="1"/>
    <col min="12556" max="12556" width="8.7109375" style="385" customWidth="1"/>
    <col min="12557" max="12557" width="1.57421875" style="385" customWidth="1"/>
    <col min="12558" max="12558" width="8.7109375" style="385" customWidth="1"/>
    <col min="12559" max="12559" width="1.7109375" style="385" customWidth="1"/>
    <col min="12560" max="12560" width="10.57421875" style="385" bestFit="1" customWidth="1"/>
    <col min="12561" max="12561" width="1.421875" style="385" customWidth="1"/>
    <col min="12562" max="12562" width="10.28125" style="385" customWidth="1"/>
    <col min="12563" max="12563" width="1.421875" style="385" customWidth="1"/>
    <col min="12564" max="12564" width="10.57421875" style="385" bestFit="1" customWidth="1"/>
    <col min="12565" max="12800" width="11.421875" style="385" customWidth="1"/>
    <col min="12801" max="12801" width="3.7109375" style="385" customWidth="1"/>
    <col min="12802" max="12802" width="9.28125" style="385" bestFit="1" customWidth="1"/>
    <col min="12803" max="12803" width="3.7109375" style="385" customWidth="1"/>
    <col min="12804" max="12804" width="9.421875" style="385" customWidth="1"/>
    <col min="12805" max="12805" width="1.57421875" style="385" customWidth="1"/>
    <col min="12806" max="12806" width="11.140625" style="385" customWidth="1"/>
    <col min="12807" max="12807" width="2.00390625" style="385" customWidth="1"/>
    <col min="12808" max="12808" width="11.00390625" style="385" customWidth="1"/>
    <col min="12809" max="12809" width="1.8515625" style="385" customWidth="1"/>
    <col min="12810" max="12810" width="10.28125" style="385" bestFit="1" customWidth="1"/>
    <col min="12811" max="12811" width="1.7109375" style="385" customWidth="1"/>
    <col min="12812" max="12812" width="8.7109375" style="385" customWidth="1"/>
    <col min="12813" max="12813" width="1.57421875" style="385" customWidth="1"/>
    <col min="12814" max="12814" width="8.7109375" style="385" customWidth="1"/>
    <col min="12815" max="12815" width="1.7109375" style="385" customWidth="1"/>
    <col min="12816" max="12816" width="10.57421875" style="385" bestFit="1" customWidth="1"/>
    <col min="12817" max="12817" width="1.421875" style="385" customWidth="1"/>
    <col min="12818" max="12818" width="10.28125" style="385" customWidth="1"/>
    <col min="12819" max="12819" width="1.421875" style="385" customWidth="1"/>
    <col min="12820" max="12820" width="10.57421875" style="385" bestFit="1" customWidth="1"/>
    <col min="12821" max="13056" width="11.421875" style="385" customWidth="1"/>
    <col min="13057" max="13057" width="3.7109375" style="385" customWidth="1"/>
    <col min="13058" max="13058" width="9.28125" style="385" bestFit="1" customWidth="1"/>
    <col min="13059" max="13059" width="3.7109375" style="385" customWidth="1"/>
    <col min="13060" max="13060" width="9.421875" style="385" customWidth="1"/>
    <col min="13061" max="13061" width="1.57421875" style="385" customWidth="1"/>
    <col min="13062" max="13062" width="11.140625" style="385" customWidth="1"/>
    <col min="13063" max="13063" width="2.00390625" style="385" customWidth="1"/>
    <col min="13064" max="13064" width="11.00390625" style="385" customWidth="1"/>
    <col min="13065" max="13065" width="1.8515625" style="385" customWidth="1"/>
    <col min="13066" max="13066" width="10.28125" style="385" bestFit="1" customWidth="1"/>
    <col min="13067" max="13067" width="1.7109375" style="385" customWidth="1"/>
    <col min="13068" max="13068" width="8.7109375" style="385" customWidth="1"/>
    <col min="13069" max="13069" width="1.57421875" style="385" customWidth="1"/>
    <col min="13070" max="13070" width="8.7109375" style="385" customWidth="1"/>
    <col min="13071" max="13071" width="1.7109375" style="385" customWidth="1"/>
    <col min="13072" max="13072" width="10.57421875" style="385" bestFit="1" customWidth="1"/>
    <col min="13073" max="13073" width="1.421875" style="385" customWidth="1"/>
    <col min="13074" max="13074" width="10.28125" style="385" customWidth="1"/>
    <col min="13075" max="13075" width="1.421875" style="385" customWidth="1"/>
    <col min="13076" max="13076" width="10.57421875" style="385" bestFit="1" customWidth="1"/>
    <col min="13077" max="13312" width="11.421875" style="385" customWidth="1"/>
    <col min="13313" max="13313" width="3.7109375" style="385" customWidth="1"/>
    <col min="13314" max="13314" width="9.28125" style="385" bestFit="1" customWidth="1"/>
    <col min="13315" max="13315" width="3.7109375" style="385" customWidth="1"/>
    <col min="13316" max="13316" width="9.421875" style="385" customWidth="1"/>
    <col min="13317" max="13317" width="1.57421875" style="385" customWidth="1"/>
    <col min="13318" max="13318" width="11.140625" style="385" customWidth="1"/>
    <col min="13319" max="13319" width="2.00390625" style="385" customWidth="1"/>
    <col min="13320" max="13320" width="11.00390625" style="385" customWidth="1"/>
    <col min="13321" max="13321" width="1.8515625" style="385" customWidth="1"/>
    <col min="13322" max="13322" width="10.28125" style="385" bestFit="1" customWidth="1"/>
    <col min="13323" max="13323" width="1.7109375" style="385" customWidth="1"/>
    <col min="13324" max="13324" width="8.7109375" style="385" customWidth="1"/>
    <col min="13325" max="13325" width="1.57421875" style="385" customWidth="1"/>
    <col min="13326" max="13326" width="8.7109375" style="385" customWidth="1"/>
    <col min="13327" max="13327" width="1.7109375" style="385" customWidth="1"/>
    <col min="13328" max="13328" width="10.57421875" style="385" bestFit="1" customWidth="1"/>
    <col min="13329" max="13329" width="1.421875" style="385" customWidth="1"/>
    <col min="13330" max="13330" width="10.28125" style="385" customWidth="1"/>
    <col min="13331" max="13331" width="1.421875" style="385" customWidth="1"/>
    <col min="13332" max="13332" width="10.57421875" style="385" bestFit="1" customWidth="1"/>
    <col min="13333" max="13568" width="11.421875" style="385" customWidth="1"/>
    <col min="13569" max="13569" width="3.7109375" style="385" customWidth="1"/>
    <col min="13570" max="13570" width="9.28125" style="385" bestFit="1" customWidth="1"/>
    <col min="13571" max="13571" width="3.7109375" style="385" customWidth="1"/>
    <col min="13572" max="13572" width="9.421875" style="385" customWidth="1"/>
    <col min="13573" max="13573" width="1.57421875" style="385" customWidth="1"/>
    <col min="13574" max="13574" width="11.140625" style="385" customWidth="1"/>
    <col min="13575" max="13575" width="2.00390625" style="385" customWidth="1"/>
    <col min="13576" max="13576" width="11.00390625" style="385" customWidth="1"/>
    <col min="13577" max="13577" width="1.8515625" style="385" customWidth="1"/>
    <col min="13578" max="13578" width="10.28125" style="385" bestFit="1" customWidth="1"/>
    <col min="13579" max="13579" width="1.7109375" style="385" customWidth="1"/>
    <col min="13580" max="13580" width="8.7109375" style="385" customWidth="1"/>
    <col min="13581" max="13581" width="1.57421875" style="385" customWidth="1"/>
    <col min="13582" max="13582" width="8.7109375" style="385" customWidth="1"/>
    <col min="13583" max="13583" width="1.7109375" style="385" customWidth="1"/>
    <col min="13584" max="13584" width="10.57421875" style="385" bestFit="1" customWidth="1"/>
    <col min="13585" max="13585" width="1.421875" style="385" customWidth="1"/>
    <col min="13586" max="13586" width="10.28125" style="385" customWidth="1"/>
    <col min="13587" max="13587" width="1.421875" style="385" customWidth="1"/>
    <col min="13588" max="13588" width="10.57421875" style="385" bestFit="1" customWidth="1"/>
    <col min="13589" max="13824" width="11.421875" style="385" customWidth="1"/>
    <col min="13825" max="13825" width="3.7109375" style="385" customWidth="1"/>
    <col min="13826" max="13826" width="9.28125" style="385" bestFit="1" customWidth="1"/>
    <col min="13827" max="13827" width="3.7109375" style="385" customWidth="1"/>
    <col min="13828" max="13828" width="9.421875" style="385" customWidth="1"/>
    <col min="13829" max="13829" width="1.57421875" style="385" customWidth="1"/>
    <col min="13830" max="13830" width="11.140625" style="385" customWidth="1"/>
    <col min="13831" max="13831" width="2.00390625" style="385" customWidth="1"/>
    <col min="13832" max="13832" width="11.00390625" style="385" customWidth="1"/>
    <col min="13833" max="13833" width="1.8515625" style="385" customWidth="1"/>
    <col min="13834" max="13834" width="10.28125" style="385" bestFit="1" customWidth="1"/>
    <col min="13835" max="13835" width="1.7109375" style="385" customWidth="1"/>
    <col min="13836" max="13836" width="8.7109375" style="385" customWidth="1"/>
    <col min="13837" max="13837" width="1.57421875" style="385" customWidth="1"/>
    <col min="13838" max="13838" width="8.7109375" style="385" customWidth="1"/>
    <col min="13839" max="13839" width="1.7109375" style="385" customWidth="1"/>
    <col min="13840" max="13840" width="10.57421875" style="385" bestFit="1" customWidth="1"/>
    <col min="13841" max="13841" width="1.421875" style="385" customWidth="1"/>
    <col min="13842" max="13842" width="10.28125" style="385" customWidth="1"/>
    <col min="13843" max="13843" width="1.421875" style="385" customWidth="1"/>
    <col min="13844" max="13844" width="10.57421875" style="385" bestFit="1" customWidth="1"/>
    <col min="13845" max="14080" width="11.421875" style="385" customWidth="1"/>
    <col min="14081" max="14081" width="3.7109375" style="385" customWidth="1"/>
    <col min="14082" max="14082" width="9.28125" style="385" bestFit="1" customWidth="1"/>
    <col min="14083" max="14083" width="3.7109375" style="385" customWidth="1"/>
    <col min="14084" max="14084" width="9.421875" style="385" customWidth="1"/>
    <col min="14085" max="14085" width="1.57421875" style="385" customWidth="1"/>
    <col min="14086" max="14086" width="11.140625" style="385" customWidth="1"/>
    <col min="14087" max="14087" width="2.00390625" style="385" customWidth="1"/>
    <col min="14088" max="14088" width="11.00390625" style="385" customWidth="1"/>
    <col min="14089" max="14089" width="1.8515625" style="385" customWidth="1"/>
    <col min="14090" max="14090" width="10.28125" style="385" bestFit="1" customWidth="1"/>
    <col min="14091" max="14091" width="1.7109375" style="385" customWidth="1"/>
    <col min="14092" max="14092" width="8.7109375" style="385" customWidth="1"/>
    <col min="14093" max="14093" width="1.57421875" style="385" customWidth="1"/>
    <col min="14094" max="14094" width="8.7109375" style="385" customWidth="1"/>
    <col min="14095" max="14095" width="1.7109375" style="385" customWidth="1"/>
    <col min="14096" max="14096" width="10.57421875" style="385" bestFit="1" customWidth="1"/>
    <col min="14097" max="14097" width="1.421875" style="385" customWidth="1"/>
    <col min="14098" max="14098" width="10.28125" style="385" customWidth="1"/>
    <col min="14099" max="14099" width="1.421875" style="385" customWidth="1"/>
    <col min="14100" max="14100" width="10.57421875" style="385" bestFit="1" customWidth="1"/>
    <col min="14101" max="14336" width="11.421875" style="385" customWidth="1"/>
    <col min="14337" max="14337" width="3.7109375" style="385" customWidth="1"/>
    <col min="14338" max="14338" width="9.28125" style="385" bestFit="1" customWidth="1"/>
    <col min="14339" max="14339" width="3.7109375" style="385" customWidth="1"/>
    <col min="14340" max="14340" width="9.421875" style="385" customWidth="1"/>
    <col min="14341" max="14341" width="1.57421875" style="385" customWidth="1"/>
    <col min="14342" max="14342" width="11.140625" style="385" customWidth="1"/>
    <col min="14343" max="14343" width="2.00390625" style="385" customWidth="1"/>
    <col min="14344" max="14344" width="11.00390625" style="385" customWidth="1"/>
    <col min="14345" max="14345" width="1.8515625" style="385" customWidth="1"/>
    <col min="14346" max="14346" width="10.28125" style="385" bestFit="1" customWidth="1"/>
    <col min="14347" max="14347" width="1.7109375" style="385" customWidth="1"/>
    <col min="14348" max="14348" width="8.7109375" style="385" customWidth="1"/>
    <col min="14349" max="14349" width="1.57421875" style="385" customWidth="1"/>
    <col min="14350" max="14350" width="8.7109375" style="385" customWidth="1"/>
    <col min="14351" max="14351" width="1.7109375" style="385" customWidth="1"/>
    <col min="14352" max="14352" width="10.57421875" style="385" bestFit="1" customWidth="1"/>
    <col min="14353" max="14353" width="1.421875" style="385" customWidth="1"/>
    <col min="14354" max="14354" width="10.28125" style="385" customWidth="1"/>
    <col min="14355" max="14355" width="1.421875" style="385" customWidth="1"/>
    <col min="14356" max="14356" width="10.57421875" style="385" bestFit="1" customWidth="1"/>
    <col min="14357" max="14592" width="11.421875" style="385" customWidth="1"/>
    <col min="14593" max="14593" width="3.7109375" style="385" customWidth="1"/>
    <col min="14594" max="14594" width="9.28125" style="385" bestFit="1" customWidth="1"/>
    <col min="14595" max="14595" width="3.7109375" style="385" customWidth="1"/>
    <col min="14596" max="14596" width="9.421875" style="385" customWidth="1"/>
    <col min="14597" max="14597" width="1.57421875" style="385" customWidth="1"/>
    <col min="14598" max="14598" width="11.140625" style="385" customWidth="1"/>
    <col min="14599" max="14599" width="2.00390625" style="385" customWidth="1"/>
    <col min="14600" max="14600" width="11.00390625" style="385" customWidth="1"/>
    <col min="14601" max="14601" width="1.8515625" style="385" customWidth="1"/>
    <col min="14602" max="14602" width="10.28125" style="385" bestFit="1" customWidth="1"/>
    <col min="14603" max="14603" width="1.7109375" style="385" customWidth="1"/>
    <col min="14604" max="14604" width="8.7109375" style="385" customWidth="1"/>
    <col min="14605" max="14605" width="1.57421875" style="385" customWidth="1"/>
    <col min="14606" max="14606" width="8.7109375" style="385" customWidth="1"/>
    <col min="14607" max="14607" width="1.7109375" style="385" customWidth="1"/>
    <col min="14608" max="14608" width="10.57421875" style="385" bestFit="1" customWidth="1"/>
    <col min="14609" max="14609" width="1.421875" style="385" customWidth="1"/>
    <col min="14610" max="14610" width="10.28125" style="385" customWidth="1"/>
    <col min="14611" max="14611" width="1.421875" style="385" customWidth="1"/>
    <col min="14612" max="14612" width="10.57421875" style="385" bestFit="1" customWidth="1"/>
    <col min="14613" max="14848" width="11.421875" style="385" customWidth="1"/>
    <col min="14849" max="14849" width="3.7109375" style="385" customWidth="1"/>
    <col min="14850" max="14850" width="9.28125" style="385" bestFit="1" customWidth="1"/>
    <col min="14851" max="14851" width="3.7109375" style="385" customWidth="1"/>
    <col min="14852" max="14852" width="9.421875" style="385" customWidth="1"/>
    <col min="14853" max="14853" width="1.57421875" style="385" customWidth="1"/>
    <col min="14854" max="14854" width="11.140625" style="385" customWidth="1"/>
    <col min="14855" max="14855" width="2.00390625" style="385" customWidth="1"/>
    <col min="14856" max="14856" width="11.00390625" style="385" customWidth="1"/>
    <col min="14857" max="14857" width="1.8515625" style="385" customWidth="1"/>
    <col min="14858" max="14858" width="10.28125" style="385" bestFit="1" customWidth="1"/>
    <col min="14859" max="14859" width="1.7109375" style="385" customWidth="1"/>
    <col min="14860" max="14860" width="8.7109375" style="385" customWidth="1"/>
    <col min="14861" max="14861" width="1.57421875" style="385" customWidth="1"/>
    <col min="14862" max="14862" width="8.7109375" style="385" customWidth="1"/>
    <col min="14863" max="14863" width="1.7109375" style="385" customWidth="1"/>
    <col min="14864" max="14864" width="10.57421875" style="385" bestFit="1" customWidth="1"/>
    <col min="14865" max="14865" width="1.421875" style="385" customWidth="1"/>
    <col min="14866" max="14866" width="10.28125" style="385" customWidth="1"/>
    <col min="14867" max="14867" width="1.421875" style="385" customWidth="1"/>
    <col min="14868" max="14868" width="10.57421875" style="385" bestFit="1" customWidth="1"/>
    <col min="14869" max="15104" width="11.421875" style="385" customWidth="1"/>
    <col min="15105" max="15105" width="3.7109375" style="385" customWidth="1"/>
    <col min="15106" max="15106" width="9.28125" style="385" bestFit="1" customWidth="1"/>
    <col min="15107" max="15107" width="3.7109375" style="385" customWidth="1"/>
    <col min="15108" max="15108" width="9.421875" style="385" customWidth="1"/>
    <col min="15109" max="15109" width="1.57421875" style="385" customWidth="1"/>
    <col min="15110" max="15110" width="11.140625" style="385" customWidth="1"/>
    <col min="15111" max="15111" width="2.00390625" style="385" customWidth="1"/>
    <col min="15112" max="15112" width="11.00390625" style="385" customWidth="1"/>
    <col min="15113" max="15113" width="1.8515625" style="385" customWidth="1"/>
    <col min="15114" max="15114" width="10.28125" style="385" bestFit="1" customWidth="1"/>
    <col min="15115" max="15115" width="1.7109375" style="385" customWidth="1"/>
    <col min="15116" max="15116" width="8.7109375" style="385" customWidth="1"/>
    <col min="15117" max="15117" width="1.57421875" style="385" customWidth="1"/>
    <col min="15118" max="15118" width="8.7109375" style="385" customWidth="1"/>
    <col min="15119" max="15119" width="1.7109375" style="385" customWidth="1"/>
    <col min="15120" max="15120" width="10.57421875" style="385" bestFit="1" customWidth="1"/>
    <col min="15121" max="15121" width="1.421875" style="385" customWidth="1"/>
    <col min="15122" max="15122" width="10.28125" style="385" customWidth="1"/>
    <col min="15123" max="15123" width="1.421875" style="385" customWidth="1"/>
    <col min="15124" max="15124" width="10.57421875" style="385" bestFit="1" customWidth="1"/>
    <col min="15125" max="15360" width="11.421875" style="385" customWidth="1"/>
    <col min="15361" max="15361" width="3.7109375" style="385" customWidth="1"/>
    <col min="15362" max="15362" width="9.28125" style="385" bestFit="1" customWidth="1"/>
    <col min="15363" max="15363" width="3.7109375" style="385" customWidth="1"/>
    <col min="15364" max="15364" width="9.421875" style="385" customWidth="1"/>
    <col min="15365" max="15365" width="1.57421875" style="385" customWidth="1"/>
    <col min="15366" max="15366" width="11.140625" style="385" customWidth="1"/>
    <col min="15367" max="15367" width="2.00390625" style="385" customWidth="1"/>
    <col min="15368" max="15368" width="11.00390625" style="385" customWidth="1"/>
    <col min="15369" max="15369" width="1.8515625" style="385" customWidth="1"/>
    <col min="15370" max="15370" width="10.28125" style="385" bestFit="1" customWidth="1"/>
    <col min="15371" max="15371" width="1.7109375" style="385" customWidth="1"/>
    <col min="15372" max="15372" width="8.7109375" style="385" customWidth="1"/>
    <col min="15373" max="15373" width="1.57421875" style="385" customWidth="1"/>
    <col min="15374" max="15374" width="8.7109375" style="385" customWidth="1"/>
    <col min="15375" max="15375" width="1.7109375" style="385" customWidth="1"/>
    <col min="15376" max="15376" width="10.57421875" style="385" bestFit="1" customWidth="1"/>
    <col min="15377" max="15377" width="1.421875" style="385" customWidth="1"/>
    <col min="15378" max="15378" width="10.28125" style="385" customWidth="1"/>
    <col min="15379" max="15379" width="1.421875" style="385" customWidth="1"/>
    <col min="15380" max="15380" width="10.57421875" style="385" bestFit="1" customWidth="1"/>
    <col min="15381" max="15616" width="11.421875" style="385" customWidth="1"/>
    <col min="15617" max="15617" width="3.7109375" style="385" customWidth="1"/>
    <col min="15618" max="15618" width="9.28125" style="385" bestFit="1" customWidth="1"/>
    <col min="15619" max="15619" width="3.7109375" style="385" customWidth="1"/>
    <col min="15620" max="15620" width="9.421875" style="385" customWidth="1"/>
    <col min="15621" max="15621" width="1.57421875" style="385" customWidth="1"/>
    <col min="15622" max="15622" width="11.140625" style="385" customWidth="1"/>
    <col min="15623" max="15623" width="2.00390625" style="385" customWidth="1"/>
    <col min="15624" max="15624" width="11.00390625" style="385" customWidth="1"/>
    <col min="15625" max="15625" width="1.8515625" style="385" customWidth="1"/>
    <col min="15626" max="15626" width="10.28125" style="385" bestFit="1" customWidth="1"/>
    <col min="15627" max="15627" width="1.7109375" style="385" customWidth="1"/>
    <col min="15628" max="15628" width="8.7109375" style="385" customWidth="1"/>
    <col min="15629" max="15629" width="1.57421875" style="385" customWidth="1"/>
    <col min="15630" max="15630" width="8.7109375" style="385" customWidth="1"/>
    <col min="15631" max="15631" width="1.7109375" style="385" customWidth="1"/>
    <col min="15632" max="15632" width="10.57421875" style="385" bestFit="1" customWidth="1"/>
    <col min="15633" max="15633" width="1.421875" style="385" customWidth="1"/>
    <col min="15634" max="15634" width="10.28125" style="385" customWidth="1"/>
    <col min="15635" max="15635" width="1.421875" style="385" customWidth="1"/>
    <col min="15636" max="15636" width="10.57421875" style="385" bestFit="1" customWidth="1"/>
    <col min="15637" max="15872" width="11.421875" style="385" customWidth="1"/>
    <col min="15873" max="15873" width="3.7109375" style="385" customWidth="1"/>
    <col min="15874" max="15874" width="9.28125" style="385" bestFit="1" customWidth="1"/>
    <col min="15875" max="15875" width="3.7109375" style="385" customWidth="1"/>
    <col min="15876" max="15876" width="9.421875" style="385" customWidth="1"/>
    <col min="15877" max="15877" width="1.57421875" style="385" customWidth="1"/>
    <col min="15878" max="15878" width="11.140625" style="385" customWidth="1"/>
    <col min="15879" max="15879" width="2.00390625" style="385" customWidth="1"/>
    <col min="15880" max="15880" width="11.00390625" style="385" customWidth="1"/>
    <col min="15881" max="15881" width="1.8515625" style="385" customWidth="1"/>
    <col min="15882" max="15882" width="10.28125" style="385" bestFit="1" customWidth="1"/>
    <col min="15883" max="15883" width="1.7109375" style="385" customWidth="1"/>
    <col min="15884" max="15884" width="8.7109375" style="385" customWidth="1"/>
    <col min="15885" max="15885" width="1.57421875" style="385" customWidth="1"/>
    <col min="15886" max="15886" width="8.7109375" style="385" customWidth="1"/>
    <col min="15887" max="15887" width="1.7109375" style="385" customWidth="1"/>
    <col min="15888" max="15888" width="10.57421875" style="385" bestFit="1" customWidth="1"/>
    <col min="15889" max="15889" width="1.421875" style="385" customWidth="1"/>
    <col min="15890" max="15890" width="10.28125" style="385" customWidth="1"/>
    <col min="15891" max="15891" width="1.421875" style="385" customWidth="1"/>
    <col min="15892" max="15892" width="10.57421875" style="385" bestFit="1" customWidth="1"/>
    <col min="15893" max="16128" width="11.421875" style="385" customWidth="1"/>
    <col min="16129" max="16129" width="3.7109375" style="385" customWidth="1"/>
    <col min="16130" max="16130" width="9.28125" style="385" bestFit="1" customWidth="1"/>
    <col min="16131" max="16131" width="3.7109375" style="385" customWidth="1"/>
    <col min="16132" max="16132" width="9.421875" style="385" customWidth="1"/>
    <col min="16133" max="16133" width="1.57421875" style="385" customWidth="1"/>
    <col min="16134" max="16134" width="11.140625" style="385" customWidth="1"/>
    <col min="16135" max="16135" width="2.00390625" style="385" customWidth="1"/>
    <col min="16136" max="16136" width="11.00390625" style="385" customWidth="1"/>
    <col min="16137" max="16137" width="1.8515625" style="385" customWidth="1"/>
    <col min="16138" max="16138" width="10.28125" style="385" bestFit="1" customWidth="1"/>
    <col min="16139" max="16139" width="1.7109375" style="385" customWidth="1"/>
    <col min="16140" max="16140" width="8.7109375" style="385" customWidth="1"/>
    <col min="16141" max="16141" width="1.57421875" style="385" customWidth="1"/>
    <col min="16142" max="16142" width="8.7109375" style="385" customWidth="1"/>
    <col min="16143" max="16143" width="1.7109375" style="385" customWidth="1"/>
    <col min="16144" max="16144" width="10.57421875" style="385" bestFit="1" customWidth="1"/>
    <col min="16145" max="16145" width="1.421875" style="385" customWidth="1"/>
    <col min="16146" max="16146" width="10.28125" style="385" customWidth="1"/>
    <col min="16147" max="16147" width="1.421875" style="385" customWidth="1"/>
    <col min="16148" max="16148" width="10.57421875" style="385" bestFit="1" customWidth="1"/>
    <col min="16149" max="16384" width="11.421875" style="385" customWidth="1"/>
  </cols>
  <sheetData>
    <row r="1" ht="15">
      <c r="A1" s="1228" t="s">
        <v>1035</v>
      </c>
    </row>
    <row r="2" spans="1:20" s="847" customFormat="1" ht="27.75">
      <c r="A2" s="1341" t="s">
        <v>832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  <c r="S2" s="1342"/>
      <c r="T2" s="1342"/>
    </row>
    <row r="3" spans="1:20" s="851" customFormat="1" ht="18.75">
      <c r="A3" s="848"/>
      <c r="B3" s="849">
        <v>43982</v>
      </c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</row>
    <row r="4" spans="1:20" s="852" customFormat="1" ht="20.1" customHeight="1" thickBot="1">
      <c r="A4" s="1343"/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343"/>
      <c r="R4" s="1343"/>
      <c r="S4" s="1343"/>
      <c r="T4" s="1343"/>
    </row>
    <row r="5" spans="1:20" s="855" customFormat="1" ht="21.75" customHeight="1">
      <c r="A5" s="1344" t="s">
        <v>833</v>
      </c>
      <c r="B5" s="1344"/>
      <c r="C5" s="1344"/>
      <c r="D5" s="1344"/>
      <c r="E5" s="1344"/>
      <c r="F5" s="1346" t="s">
        <v>834</v>
      </c>
      <c r="G5" s="1346"/>
      <c r="H5" s="1346"/>
      <c r="I5" s="853"/>
      <c r="J5" s="1348" t="s">
        <v>835</v>
      </c>
      <c r="K5" s="1348"/>
      <c r="L5" s="1348"/>
      <c r="M5" s="1348"/>
      <c r="N5" s="1348"/>
      <c r="O5" s="1348"/>
      <c r="P5" s="1348"/>
      <c r="Q5" s="854"/>
      <c r="R5" s="1346" t="s">
        <v>422</v>
      </c>
      <c r="S5" s="1346"/>
      <c r="T5" s="1346"/>
    </row>
    <row r="6" spans="1:29" s="859" customFormat="1" ht="24.75" customHeight="1">
      <c r="A6" s="1345"/>
      <c r="B6" s="1345"/>
      <c r="C6" s="1345"/>
      <c r="D6" s="1345"/>
      <c r="E6" s="1345"/>
      <c r="F6" s="1347"/>
      <c r="G6" s="1347"/>
      <c r="H6" s="1347"/>
      <c r="I6" s="856"/>
      <c r="J6" s="857" t="s">
        <v>836</v>
      </c>
      <c r="K6" s="857"/>
      <c r="L6" s="857"/>
      <c r="M6" s="857"/>
      <c r="N6" s="1349" t="s">
        <v>837</v>
      </c>
      <c r="O6" s="1349"/>
      <c r="P6" s="1350"/>
      <c r="Q6" s="858"/>
      <c r="R6" s="1347"/>
      <c r="S6" s="1347"/>
      <c r="T6" s="1347"/>
      <c r="V6" s="860"/>
      <c r="W6" s="860"/>
      <c r="X6" s="860"/>
      <c r="Y6" s="860"/>
      <c r="Z6" s="860"/>
      <c r="AA6" s="860"/>
      <c r="AB6" s="860"/>
      <c r="AC6" s="860"/>
    </row>
    <row r="7" spans="1:20" s="859" customFormat="1" ht="15" customHeight="1">
      <c r="A7" s="1353" t="s">
        <v>838</v>
      </c>
      <c r="B7" s="1353"/>
      <c r="C7" s="1353"/>
      <c r="D7" s="1353"/>
      <c r="E7" s="1353"/>
      <c r="F7" s="1355" t="s">
        <v>839</v>
      </c>
      <c r="G7" s="1355"/>
      <c r="H7" s="1355" t="s">
        <v>364</v>
      </c>
      <c r="I7" s="1355"/>
      <c r="J7" s="1355" t="s">
        <v>839</v>
      </c>
      <c r="K7" s="1355"/>
      <c r="L7" s="1355" t="s">
        <v>364</v>
      </c>
      <c r="M7" s="1355"/>
      <c r="N7" s="1355" t="s">
        <v>839</v>
      </c>
      <c r="O7" s="1355"/>
      <c r="P7" s="1355" t="s">
        <v>364</v>
      </c>
      <c r="Q7" s="1355"/>
      <c r="R7" s="1355" t="s">
        <v>839</v>
      </c>
      <c r="S7" s="1355"/>
      <c r="T7" s="861" t="s">
        <v>364</v>
      </c>
    </row>
    <row r="8" spans="1:20" s="859" customFormat="1" ht="15" customHeight="1">
      <c r="A8" s="1354"/>
      <c r="B8" s="1354"/>
      <c r="C8" s="1354"/>
      <c r="D8" s="1354"/>
      <c r="E8" s="1354"/>
      <c r="F8" s="1356"/>
      <c r="G8" s="1356"/>
      <c r="H8" s="1356" t="s">
        <v>840</v>
      </c>
      <c r="I8" s="1356"/>
      <c r="J8" s="1356"/>
      <c r="K8" s="1356"/>
      <c r="L8" s="1356" t="s">
        <v>840</v>
      </c>
      <c r="M8" s="1356"/>
      <c r="N8" s="1356"/>
      <c r="O8" s="1356"/>
      <c r="P8" s="1356" t="s">
        <v>840</v>
      </c>
      <c r="Q8" s="1356"/>
      <c r="R8" s="1356"/>
      <c r="S8" s="1356"/>
      <c r="T8" s="862" t="s">
        <v>840</v>
      </c>
    </row>
    <row r="9" spans="1:20" s="866" customFormat="1" ht="5.25" customHeight="1">
      <c r="A9" s="863"/>
      <c r="B9" s="863"/>
      <c r="C9" s="863"/>
      <c r="D9" s="863"/>
      <c r="E9" s="863"/>
      <c r="F9" s="864"/>
      <c r="G9" s="865"/>
      <c r="H9" s="864"/>
      <c r="I9" s="865"/>
      <c r="J9" s="864"/>
      <c r="K9" s="865"/>
      <c r="L9" s="864"/>
      <c r="M9" s="865"/>
      <c r="N9" s="864"/>
      <c r="O9" s="864"/>
      <c r="P9" s="864"/>
      <c r="Q9" s="864"/>
      <c r="R9" s="864"/>
      <c r="S9" s="864"/>
      <c r="T9" s="864"/>
    </row>
    <row r="10" spans="1:20" s="868" customFormat="1" ht="11.25" customHeight="1">
      <c r="A10" s="867"/>
      <c r="C10" s="867"/>
      <c r="D10" s="869"/>
      <c r="F10" s="870"/>
      <c r="G10" s="870"/>
      <c r="H10" s="870"/>
      <c r="I10" s="870"/>
      <c r="J10" s="870"/>
      <c r="K10" s="870"/>
      <c r="L10" s="870"/>
      <c r="M10" s="870"/>
      <c r="N10" s="870"/>
      <c r="O10" s="870"/>
      <c r="P10" s="870"/>
      <c r="Q10" s="870"/>
      <c r="R10" s="870"/>
      <c r="S10" s="870"/>
      <c r="T10" s="870"/>
    </row>
    <row r="11" spans="1:21" s="872" customFormat="1" ht="15.75" customHeight="1">
      <c r="A11" s="871" t="s">
        <v>841</v>
      </c>
      <c r="C11" s="873"/>
      <c r="D11" s="874"/>
      <c r="F11" s="875">
        <v>50534</v>
      </c>
      <c r="G11" s="875"/>
      <c r="H11" s="875">
        <v>388.27669000000003</v>
      </c>
      <c r="I11" s="875"/>
      <c r="J11" s="875">
        <v>2</v>
      </c>
      <c r="K11" s="875">
        <v>0</v>
      </c>
      <c r="L11" s="875">
        <v>243.11157999999998</v>
      </c>
      <c r="M11" s="875">
        <v>0</v>
      </c>
      <c r="N11" s="875">
        <v>205</v>
      </c>
      <c r="O11" s="875">
        <v>0</v>
      </c>
      <c r="P11" s="875">
        <v>2245.74845</v>
      </c>
      <c r="Q11" s="875">
        <v>0</v>
      </c>
      <c r="R11" s="875">
        <v>50741</v>
      </c>
      <c r="S11" s="875">
        <v>0</v>
      </c>
      <c r="T11" s="875">
        <v>2877.1367200000004</v>
      </c>
      <c r="U11" s="876"/>
    </row>
    <row r="12" spans="1:21" s="872" customFormat="1" ht="12.95" customHeight="1">
      <c r="A12" s="873"/>
      <c r="B12" s="877" t="s">
        <v>842</v>
      </c>
      <c r="C12" s="877"/>
      <c r="D12" s="878">
        <v>10012.300000000001</v>
      </c>
      <c r="F12" s="879">
        <v>50526</v>
      </c>
      <c r="G12" s="879"/>
      <c r="H12" s="879">
        <v>153.17298</v>
      </c>
      <c r="I12" s="879"/>
      <c r="J12" s="879">
        <v>0</v>
      </c>
      <c r="K12" s="879">
        <v>0</v>
      </c>
      <c r="L12" s="879">
        <v>0</v>
      </c>
      <c r="M12" s="879">
        <v>0</v>
      </c>
      <c r="N12" s="879">
        <v>201</v>
      </c>
      <c r="O12" s="879">
        <v>0</v>
      </c>
      <c r="P12" s="879">
        <v>117.42236000000003</v>
      </c>
      <c r="Q12" s="879">
        <v>0</v>
      </c>
      <c r="R12" s="879">
        <v>50727</v>
      </c>
      <c r="S12" s="879">
        <v>0</v>
      </c>
      <c r="T12" s="879">
        <v>270.59534000000076</v>
      </c>
      <c r="U12" s="876"/>
    </row>
    <row r="13" spans="1:21" s="872" customFormat="1" ht="12.95" customHeight="1">
      <c r="A13" s="873" t="s">
        <v>843</v>
      </c>
      <c r="B13" s="878">
        <v>10012.300000000001</v>
      </c>
      <c r="C13" s="880" t="s">
        <v>844</v>
      </c>
      <c r="D13" s="878">
        <v>25030.75</v>
      </c>
      <c r="F13" s="879">
        <v>6</v>
      </c>
      <c r="G13" s="879"/>
      <c r="H13" s="879">
        <v>80.83546000000001</v>
      </c>
      <c r="I13" s="879"/>
      <c r="J13" s="879" t="s">
        <v>517</v>
      </c>
      <c r="K13" s="879">
        <v>0</v>
      </c>
      <c r="L13" s="879" t="s">
        <v>517</v>
      </c>
      <c r="M13" s="879">
        <v>0</v>
      </c>
      <c r="N13" s="879">
        <v>1</v>
      </c>
      <c r="O13" s="879">
        <v>0</v>
      </c>
      <c r="P13" s="879">
        <v>17.06</v>
      </c>
      <c r="Q13" s="879">
        <v>0</v>
      </c>
      <c r="R13" s="879">
        <v>7</v>
      </c>
      <c r="S13" s="879">
        <v>0</v>
      </c>
      <c r="T13" s="879">
        <v>97.89546</v>
      </c>
      <c r="U13" s="876"/>
    </row>
    <row r="14" spans="1:21" s="872" customFormat="1" ht="12.95" customHeight="1">
      <c r="A14" s="873" t="s">
        <v>843</v>
      </c>
      <c r="B14" s="878">
        <v>25030.75</v>
      </c>
      <c r="C14" s="880" t="s">
        <v>844</v>
      </c>
      <c r="D14" s="878">
        <v>50061.5</v>
      </c>
      <c r="F14" s="879">
        <v>1</v>
      </c>
      <c r="G14" s="879"/>
      <c r="H14" s="879">
        <v>30.02445</v>
      </c>
      <c r="I14" s="879"/>
      <c r="J14" s="879">
        <v>1</v>
      </c>
      <c r="K14" s="879">
        <v>0</v>
      </c>
      <c r="L14" s="879">
        <v>25.271759999999997</v>
      </c>
      <c r="M14" s="879">
        <v>0</v>
      </c>
      <c r="N14" s="879">
        <v>1</v>
      </c>
      <c r="O14" s="879">
        <v>0</v>
      </c>
      <c r="P14" s="879">
        <v>26.48212</v>
      </c>
      <c r="Q14" s="879">
        <v>0</v>
      </c>
      <c r="R14" s="879">
        <v>3</v>
      </c>
      <c r="S14" s="879">
        <v>0</v>
      </c>
      <c r="T14" s="879">
        <v>81.77833</v>
      </c>
      <c r="U14" s="876"/>
    </row>
    <row r="15" spans="1:21" s="872" customFormat="1" ht="12.95" customHeight="1">
      <c r="A15" s="873" t="s">
        <v>843</v>
      </c>
      <c r="B15" s="878">
        <v>50061.5</v>
      </c>
      <c r="C15" s="880" t="s">
        <v>844</v>
      </c>
      <c r="D15" s="878">
        <v>100123</v>
      </c>
      <c r="F15" s="879" t="s">
        <v>517</v>
      </c>
      <c r="G15" s="879"/>
      <c r="H15" s="879" t="s">
        <v>517</v>
      </c>
      <c r="I15" s="879"/>
      <c r="J15" s="879" t="s">
        <v>517</v>
      </c>
      <c r="K15" s="879">
        <v>0</v>
      </c>
      <c r="L15" s="879" t="s">
        <v>517</v>
      </c>
      <c r="M15" s="879">
        <v>0</v>
      </c>
      <c r="N15" s="879" t="s">
        <v>517</v>
      </c>
      <c r="O15" s="879">
        <v>0</v>
      </c>
      <c r="P15" s="879" t="s">
        <v>517</v>
      </c>
      <c r="Q15" s="879">
        <v>0</v>
      </c>
      <c r="R15" s="879" t="s">
        <v>517</v>
      </c>
      <c r="S15" s="879">
        <v>0</v>
      </c>
      <c r="T15" s="879" t="s">
        <v>517</v>
      </c>
      <c r="U15" s="876"/>
    </row>
    <row r="16" spans="1:21" s="872" customFormat="1" ht="12.95" customHeight="1">
      <c r="A16" s="873" t="s">
        <v>843</v>
      </c>
      <c r="B16" s="878">
        <v>100123</v>
      </c>
      <c r="C16" s="880" t="s">
        <v>844</v>
      </c>
      <c r="D16" s="878">
        <v>200246</v>
      </c>
      <c r="F16" s="879">
        <v>1</v>
      </c>
      <c r="G16" s="879"/>
      <c r="H16" s="879">
        <v>124.24380000000001</v>
      </c>
      <c r="I16" s="879"/>
      <c r="J16" s="879" t="s">
        <v>517</v>
      </c>
      <c r="K16" s="879">
        <v>0</v>
      </c>
      <c r="L16" s="879" t="s">
        <v>517</v>
      </c>
      <c r="M16" s="879">
        <v>0</v>
      </c>
      <c r="N16" s="879">
        <v>1</v>
      </c>
      <c r="O16" s="879">
        <v>0</v>
      </c>
      <c r="P16" s="879">
        <v>129.16809</v>
      </c>
      <c r="Q16" s="879">
        <v>0</v>
      </c>
      <c r="R16" s="879">
        <v>2</v>
      </c>
      <c r="S16" s="879">
        <v>0</v>
      </c>
      <c r="T16" s="879">
        <v>253.41189000000003</v>
      </c>
      <c r="U16" s="876"/>
    </row>
    <row r="17" spans="1:21" s="872" customFormat="1" ht="12.95" customHeight="1">
      <c r="A17" s="873" t="s">
        <v>843</v>
      </c>
      <c r="B17" s="878">
        <v>200246</v>
      </c>
      <c r="C17" s="880" t="s">
        <v>844</v>
      </c>
      <c r="D17" s="878">
        <v>400492</v>
      </c>
      <c r="F17" s="879" t="s">
        <v>517</v>
      </c>
      <c r="G17" s="879"/>
      <c r="H17" s="879" t="s">
        <v>517</v>
      </c>
      <c r="I17" s="879"/>
      <c r="J17" s="879">
        <v>1</v>
      </c>
      <c r="K17" s="879">
        <v>0</v>
      </c>
      <c r="L17" s="879">
        <v>217.83982</v>
      </c>
      <c r="M17" s="879">
        <v>0</v>
      </c>
      <c r="N17" s="879" t="s">
        <v>517</v>
      </c>
      <c r="O17" s="879">
        <v>0</v>
      </c>
      <c r="P17" s="879" t="s">
        <v>517</v>
      </c>
      <c r="Q17" s="879">
        <v>0</v>
      </c>
      <c r="R17" s="879">
        <v>1</v>
      </c>
      <c r="S17" s="879">
        <v>0</v>
      </c>
      <c r="T17" s="879">
        <v>217.83982</v>
      </c>
      <c r="U17" s="876"/>
    </row>
    <row r="18" spans="1:21" s="872" customFormat="1" ht="12.95" customHeight="1">
      <c r="A18" s="873" t="s">
        <v>843</v>
      </c>
      <c r="B18" s="878">
        <v>400492</v>
      </c>
      <c r="C18" s="880" t="s">
        <v>844</v>
      </c>
      <c r="D18" s="878">
        <v>600738</v>
      </c>
      <c r="F18" s="879" t="s">
        <v>517</v>
      </c>
      <c r="G18" s="879"/>
      <c r="H18" s="879" t="s">
        <v>517</v>
      </c>
      <c r="I18" s="879"/>
      <c r="J18" s="879" t="s">
        <v>517</v>
      </c>
      <c r="K18" s="879">
        <v>0</v>
      </c>
      <c r="L18" s="879" t="s">
        <v>517</v>
      </c>
      <c r="M18" s="879">
        <v>0</v>
      </c>
      <c r="N18" s="879" t="s">
        <v>517</v>
      </c>
      <c r="O18" s="879">
        <v>0</v>
      </c>
      <c r="P18" s="879" t="s">
        <v>517</v>
      </c>
      <c r="Q18" s="879">
        <v>0</v>
      </c>
      <c r="R18" s="879" t="s">
        <v>517</v>
      </c>
      <c r="S18" s="879">
        <v>0</v>
      </c>
      <c r="T18" s="879" t="s">
        <v>517</v>
      </c>
      <c r="U18" s="876"/>
    </row>
    <row r="19" spans="1:21" s="872" customFormat="1" ht="12.95" customHeight="1">
      <c r="A19" s="873" t="s">
        <v>843</v>
      </c>
      <c r="B19" s="878">
        <v>600738</v>
      </c>
      <c r="C19" s="880" t="s">
        <v>844</v>
      </c>
      <c r="D19" s="878">
        <v>800984</v>
      </c>
      <c r="F19" s="879" t="s">
        <v>517</v>
      </c>
      <c r="G19" s="879"/>
      <c r="H19" s="879" t="s">
        <v>517</v>
      </c>
      <c r="I19" s="879"/>
      <c r="J19" s="879" t="s">
        <v>517</v>
      </c>
      <c r="K19" s="879">
        <v>0</v>
      </c>
      <c r="L19" s="879" t="s">
        <v>517</v>
      </c>
      <c r="M19" s="879">
        <v>0</v>
      </c>
      <c r="N19" s="879" t="s">
        <v>517</v>
      </c>
      <c r="O19" s="879">
        <v>0</v>
      </c>
      <c r="P19" s="879" t="s">
        <v>517</v>
      </c>
      <c r="Q19" s="879">
        <v>0</v>
      </c>
      <c r="R19" s="879" t="s">
        <v>517</v>
      </c>
      <c r="S19" s="879">
        <v>0</v>
      </c>
      <c r="T19" s="879" t="s">
        <v>517</v>
      </c>
      <c r="U19" s="876"/>
    </row>
    <row r="20" spans="1:21" s="872" customFormat="1" ht="12.95" customHeight="1">
      <c r="A20" s="873" t="s">
        <v>843</v>
      </c>
      <c r="B20" s="878">
        <v>800984</v>
      </c>
      <c r="C20" s="880" t="s">
        <v>844</v>
      </c>
      <c r="D20" s="878">
        <v>1001230</v>
      </c>
      <c r="F20" s="879" t="s">
        <v>517</v>
      </c>
      <c r="G20" s="879"/>
      <c r="H20" s="879" t="s">
        <v>517</v>
      </c>
      <c r="I20" s="879"/>
      <c r="J20" s="879" t="s">
        <v>517</v>
      </c>
      <c r="K20" s="879">
        <v>0</v>
      </c>
      <c r="L20" s="879" t="s">
        <v>517</v>
      </c>
      <c r="M20" s="879">
        <v>0</v>
      </c>
      <c r="N20" s="879" t="s">
        <v>517</v>
      </c>
      <c r="O20" s="879">
        <v>0</v>
      </c>
      <c r="P20" s="879" t="s">
        <v>517</v>
      </c>
      <c r="Q20" s="879">
        <v>0</v>
      </c>
      <c r="R20" s="879" t="s">
        <v>517</v>
      </c>
      <c r="S20" s="879">
        <v>0</v>
      </c>
      <c r="T20" s="879" t="s">
        <v>517</v>
      </c>
      <c r="U20" s="876"/>
    </row>
    <row r="21" spans="1:21" s="872" customFormat="1" ht="12.95" customHeight="1">
      <c r="A21" s="873" t="s">
        <v>843</v>
      </c>
      <c r="B21" s="878">
        <v>1001230</v>
      </c>
      <c r="C21" s="880" t="s">
        <v>844</v>
      </c>
      <c r="D21" s="878">
        <v>1501845</v>
      </c>
      <c r="F21" s="879" t="s">
        <v>517</v>
      </c>
      <c r="G21" s="879"/>
      <c r="H21" s="879" t="s">
        <v>517</v>
      </c>
      <c r="I21" s="879"/>
      <c r="J21" s="879" t="s">
        <v>517</v>
      </c>
      <c r="K21" s="879">
        <v>0</v>
      </c>
      <c r="L21" s="879" t="s">
        <v>517</v>
      </c>
      <c r="M21" s="879">
        <v>0</v>
      </c>
      <c r="N21" s="879" t="s">
        <v>517</v>
      </c>
      <c r="O21" s="879">
        <v>0</v>
      </c>
      <c r="P21" s="879" t="s">
        <v>517</v>
      </c>
      <c r="Q21" s="879">
        <v>0</v>
      </c>
      <c r="R21" s="879" t="s">
        <v>517</v>
      </c>
      <c r="S21" s="879">
        <v>0</v>
      </c>
      <c r="T21" s="879" t="s">
        <v>517</v>
      </c>
      <c r="U21" s="876"/>
    </row>
    <row r="22" spans="1:21" s="872" customFormat="1" ht="12.95" customHeight="1">
      <c r="A22" s="873" t="s">
        <v>843</v>
      </c>
      <c r="B22" s="878">
        <v>1501845</v>
      </c>
      <c r="C22" s="880" t="s">
        <v>844</v>
      </c>
      <c r="D22" s="878">
        <v>2002460</v>
      </c>
      <c r="F22" s="879" t="s">
        <v>517</v>
      </c>
      <c r="G22" s="879"/>
      <c r="H22" s="879" t="s">
        <v>517</v>
      </c>
      <c r="I22" s="879"/>
      <c r="J22" s="879" t="s">
        <v>517</v>
      </c>
      <c r="K22" s="879">
        <v>0</v>
      </c>
      <c r="L22" s="879" t="s">
        <v>517</v>
      </c>
      <c r="M22" s="879">
        <v>0</v>
      </c>
      <c r="N22" s="879">
        <v>1</v>
      </c>
      <c r="O22" s="879">
        <v>0</v>
      </c>
      <c r="P22" s="879">
        <v>1955.6158799999998</v>
      </c>
      <c r="Q22" s="879">
        <v>0</v>
      </c>
      <c r="R22" s="879">
        <v>1</v>
      </c>
      <c r="S22" s="879">
        <v>0</v>
      </c>
      <c r="T22" s="879">
        <v>1955.6158799999998</v>
      </c>
      <c r="U22" s="876"/>
    </row>
    <row r="23" spans="1:21" s="872" customFormat="1" ht="12.95" customHeight="1">
      <c r="A23" s="873" t="s">
        <v>843</v>
      </c>
      <c r="B23" s="878">
        <v>2002460</v>
      </c>
      <c r="C23" s="880" t="s">
        <v>844</v>
      </c>
      <c r="D23" s="878">
        <v>5006150</v>
      </c>
      <c r="F23" s="879" t="s">
        <v>517</v>
      </c>
      <c r="G23" s="879"/>
      <c r="H23" s="879" t="s">
        <v>517</v>
      </c>
      <c r="I23" s="879"/>
      <c r="J23" s="879" t="s">
        <v>517</v>
      </c>
      <c r="K23" s="879">
        <v>0</v>
      </c>
      <c r="L23" s="879" t="s">
        <v>517</v>
      </c>
      <c r="M23" s="879">
        <v>0</v>
      </c>
      <c r="N23" s="879" t="s">
        <v>517</v>
      </c>
      <c r="O23" s="879">
        <v>0</v>
      </c>
      <c r="P23" s="879" t="s">
        <v>517</v>
      </c>
      <c r="Q23" s="879">
        <v>0</v>
      </c>
      <c r="R23" s="879" t="s">
        <v>517</v>
      </c>
      <c r="S23" s="879">
        <v>0</v>
      </c>
      <c r="T23" s="879" t="s">
        <v>517</v>
      </c>
      <c r="U23" s="876"/>
    </row>
    <row r="24" spans="1:21" s="872" customFormat="1" ht="12.95" customHeight="1">
      <c r="A24" s="873" t="s">
        <v>843</v>
      </c>
      <c r="B24" s="878">
        <v>5006150</v>
      </c>
      <c r="C24" s="880" t="s">
        <v>844</v>
      </c>
      <c r="D24" s="878">
        <v>10012300</v>
      </c>
      <c r="F24" s="879" t="s">
        <v>517</v>
      </c>
      <c r="G24" s="879"/>
      <c r="H24" s="879" t="s">
        <v>517</v>
      </c>
      <c r="I24" s="879"/>
      <c r="J24" s="879" t="s">
        <v>517</v>
      </c>
      <c r="K24" s="879">
        <v>0</v>
      </c>
      <c r="L24" s="879" t="s">
        <v>517</v>
      </c>
      <c r="M24" s="879">
        <v>0</v>
      </c>
      <c r="N24" s="879" t="s">
        <v>517</v>
      </c>
      <c r="O24" s="879">
        <v>0</v>
      </c>
      <c r="P24" s="879" t="s">
        <v>517</v>
      </c>
      <c r="Q24" s="879">
        <v>0</v>
      </c>
      <c r="R24" s="879" t="s">
        <v>517</v>
      </c>
      <c r="S24" s="879">
        <v>0</v>
      </c>
      <c r="T24" s="879" t="s">
        <v>517</v>
      </c>
      <c r="U24" s="876"/>
    </row>
    <row r="25" spans="1:21" s="872" customFormat="1" ht="12.95" customHeight="1">
      <c r="A25" s="873" t="s">
        <v>843</v>
      </c>
      <c r="B25" s="878">
        <v>10012300</v>
      </c>
      <c r="C25" s="880" t="s">
        <v>844</v>
      </c>
      <c r="D25" s="881" t="s">
        <v>845</v>
      </c>
      <c r="F25" s="879" t="s">
        <v>517</v>
      </c>
      <c r="G25" s="879"/>
      <c r="H25" s="879" t="s">
        <v>517</v>
      </c>
      <c r="I25" s="879"/>
      <c r="J25" s="879" t="s">
        <v>517</v>
      </c>
      <c r="K25" s="879">
        <v>0</v>
      </c>
      <c r="L25" s="879" t="s">
        <v>517</v>
      </c>
      <c r="M25" s="879">
        <v>0</v>
      </c>
      <c r="N25" s="879" t="s">
        <v>517</v>
      </c>
      <c r="O25" s="879">
        <v>0</v>
      </c>
      <c r="P25" s="879" t="s">
        <v>517</v>
      </c>
      <c r="Q25" s="879">
        <v>0</v>
      </c>
      <c r="R25" s="879" t="s">
        <v>517</v>
      </c>
      <c r="S25" s="879">
        <v>0</v>
      </c>
      <c r="T25" s="879" t="s">
        <v>517</v>
      </c>
      <c r="U25" s="876"/>
    </row>
    <row r="26" spans="1:21" s="872" customFormat="1" ht="13.5" customHeight="1">
      <c r="A26" s="873"/>
      <c r="C26" s="873"/>
      <c r="D26" s="874"/>
      <c r="F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6"/>
    </row>
    <row r="27" spans="1:21" s="872" customFormat="1" ht="18" customHeight="1">
      <c r="A27" s="871" t="s">
        <v>91</v>
      </c>
      <c r="C27" s="873"/>
      <c r="D27" s="874"/>
      <c r="F27" s="875">
        <v>2065568</v>
      </c>
      <c r="G27" s="875"/>
      <c r="H27" s="875">
        <v>623948.14918</v>
      </c>
      <c r="I27" s="875"/>
      <c r="J27" s="875">
        <v>1310</v>
      </c>
      <c r="K27" s="875">
        <v>0</v>
      </c>
      <c r="L27" s="875">
        <v>12149.03549</v>
      </c>
      <c r="M27" s="875">
        <v>0</v>
      </c>
      <c r="N27" s="875">
        <v>5871</v>
      </c>
      <c r="O27" s="875">
        <v>0</v>
      </c>
      <c r="P27" s="875">
        <v>148178.21261000002</v>
      </c>
      <c r="Q27" s="875">
        <v>0</v>
      </c>
      <c r="R27" s="875">
        <v>2072749</v>
      </c>
      <c r="S27" s="875">
        <v>0</v>
      </c>
      <c r="T27" s="875">
        <v>784275.3972799999</v>
      </c>
      <c r="U27" s="876"/>
    </row>
    <row r="28" spans="1:21" s="872" customFormat="1" ht="12.95" customHeight="1">
      <c r="A28" s="873"/>
      <c r="B28" s="877" t="s">
        <v>842</v>
      </c>
      <c r="C28" s="877"/>
      <c r="D28" s="878">
        <v>10012.300000000001</v>
      </c>
      <c r="F28" s="879">
        <v>2053990</v>
      </c>
      <c r="G28" s="879"/>
      <c r="H28" s="879">
        <v>267288.01537999994</v>
      </c>
      <c r="I28" s="879"/>
      <c r="J28" s="879">
        <v>1196</v>
      </c>
      <c r="K28" s="879">
        <v>0</v>
      </c>
      <c r="L28" s="879">
        <v>638.0263699999996</v>
      </c>
      <c r="M28" s="879">
        <v>0</v>
      </c>
      <c r="N28" s="879">
        <v>5682</v>
      </c>
      <c r="O28" s="879">
        <v>0</v>
      </c>
      <c r="P28" s="879">
        <v>1349.7097700000159</v>
      </c>
      <c r="Q28" s="879">
        <v>0</v>
      </c>
      <c r="R28" s="879">
        <v>2060868</v>
      </c>
      <c r="S28" s="879">
        <v>0</v>
      </c>
      <c r="T28" s="879">
        <v>269275.75151999993</v>
      </c>
      <c r="U28" s="876"/>
    </row>
    <row r="29" spans="1:21" s="872" customFormat="1" ht="12.95" customHeight="1">
      <c r="A29" s="873" t="s">
        <v>843</v>
      </c>
      <c r="B29" s="878">
        <v>10012.300000000001</v>
      </c>
      <c r="C29" s="880" t="s">
        <v>844</v>
      </c>
      <c r="D29" s="878">
        <v>25030.75</v>
      </c>
      <c r="F29" s="879">
        <v>7502</v>
      </c>
      <c r="G29" s="879"/>
      <c r="H29" s="879">
        <v>115207.36424</v>
      </c>
      <c r="I29" s="879"/>
      <c r="J29" s="879">
        <v>41</v>
      </c>
      <c r="K29" s="879">
        <v>0</v>
      </c>
      <c r="L29" s="879">
        <v>707.64215</v>
      </c>
      <c r="M29" s="879">
        <v>0</v>
      </c>
      <c r="N29" s="879">
        <v>66</v>
      </c>
      <c r="O29" s="879">
        <v>0</v>
      </c>
      <c r="P29" s="879">
        <v>1041.34828</v>
      </c>
      <c r="Q29" s="879">
        <v>0</v>
      </c>
      <c r="R29" s="879">
        <v>7609</v>
      </c>
      <c r="S29" s="879">
        <v>0</v>
      </c>
      <c r="T29" s="879">
        <v>116956.35467</v>
      </c>
      <c r="U29" s="876"/>
    </row>
    <row r="30" spans="1:21" s="872" customFormat="1" ht="12.95" customHeight="1">
      <c r="A30" s="873" t="s">
        <v>843</v>
      </c>
      <c r="B30" s="878">
        <v>25030.75</v>
      </c>
      <c r="C30" s="880" t="s">
        <v>844</v>
      </c>
      <c r="D30" s="878">
        <v>50061.5</v>
      </c>
      <c r="F30" s="879">
        <v>2581</v>
      </c>
      <c r="G30" s="879"/>
      <c r="H30" s="879">
        <v>88539.10295999999</v>
      </c>
      <c r="I30" s="879"/>
      <c r="J30" s="879">
        <v>27</v>
      </c>
      <c r="K30" s="879">
        <v>0</v>
      </c>
      <c r="L30" s="879">
        <v>918.09372</v>
      </c>
      <c r="M30" s="879">
        <v>0</v>
      </c>
      <c r="N30" s="879">
        <v>37</v>
      </c>
      <c r="O30" s="879">
        <v>0</v>
      </c>
      <c r="P30" s="879">
        <v>1291.00839</v>
      </c>
      <c r="Q30" s="879">
        <v>0</v>
      </c>
      <c r="R30" s="879">
        <v>2645</v>
      </c>
      <c r="S30" s="879">
        <v>0</v>
      </c>
      <c r="T30" s="879">
        <v>90748.20507</v>
      </c>
      <c r="U30" s="876"/>
    </row>
    <row r="31" spans="1:21" s="872" customFormat="1" ht="12.95" customHeight="1">
      <c r="A31" s="873" t="s">
        <v>843</v>
      </c>
      <c r="B31" s="878">
        <v>50061.5</v>
      </c>
      <c r="C31" s="880" t="s">
        <v>844</v>
      </c>
      <c r="D31" s="878">
        <v>100123</v>
      </c>
      <c r="F31" s="879">
        <v>1088</v>
      </c>
      <c r="G31" s="879"/>
      <c r="H31" s="879">
        <v>74025.04684000001</v>
      </c>
      <c r="I31" s="879"/>
      <c r="J31" s="879">
        <v>21</v>
      </c>
      <c r="K31" s="879">
        <v>0</v>
      </c>
      <c r="L31" s="879">
        <v>1566.6533200000001</v>
      </c>
      <c r="M31" s="879">
        <v>0</v>
      </c>
      <c r="N31" s="879">
        <v>29</v>
      </c>
      <c r="O31" s="879">
        <v>0</v>
      </c>
      <c r="P31" s="879">
        <v>2043.95463</v>
      </c>
      <c r="Q31" s="879">
        <v>0</v>
      </c>
      <c r="R31" s="879">
        <v>1138</v>
      </c>
      <c r="S31" s="879">
        <v>0</v>
      </c>
      <c r="T31" s="879">
        <v>77635.65479</v>
      </c>
      <c r="U31" s="876"/>
    </row>
    <row r="32" spans="1:21" s="872" customFormat="1" ht="12.95" customHeight="1">
      <c r="A32" s="873" t="s">
        <v>843</v>
      </c>
      <c r="B32" s="878">
        <v>100123</v>
      </c>
      <c r="C32" s="880" t="s">
        <v>844</v>
      </c>
      <c r="D32" s="878">
        <v>200246</v>
      </c>
      <c r="F32" s="879">
        <v>308</v>
      </c>
      <c r="G32" s="879"/>
      <c r="H32" s="879">
        <v>40186.05166</v>
      </c>
      <c r="I32" s="879"/>
      <c r="J32" s="879">
        <v>10</v>
      </c>
      <c r="K32" s="879">
        <v>0</v>
      </c>
      <c r="L32" s="879">
        <v>1569.4163999999998</v>
      </c>
      <c r="M32" s="879">
        <v>0</v>
      </c>
      <c r="N32" s="879">
        <v>22</v>
      </c>
      <c r="O32" s="879">
        <v>0</v>
      </c>
      <c r="P32" s="879">
        <v>3093.0194300000003</v>
      </c>
      <c r="Q32" s="879">
        <v>0</v>
      </c>
      <c r="R32" s="879">
        <v>340</v>
      </c>
      <c r="S32" s="879">
        <v>0</v>
      </c>
      <c r="T32" s="879">
        <v>44848.48749</v>
      </c>
      <c r="U32" s="876"/>
    </row>
    <row r="33" spans="1:21" s="872" customFormat="1" ht="12.95" customHeight="1">
      <c r="A33" s="873" t="s">
        <v>843</v>
      </c>
      <c r="B33" s="878">
        <v>200246</v>
      </c>
      <c r="C33" s="880" t="s">
        <v>844</v>
      </c>
      <c r="D33" s="878">
        <v>400492</v>
      </c>
      <c r="F33" s="879">
        <v>82</v>
      </c>
      <c r="G33" s="879"/>
      <c r="H33" s="879">
        <v>21996.77117</v>
      </c>
      <c r="I33" s="879"/>
      <c r="J33" s="879">
        <v>9</v>
      </c>
      <c r="K33" s="879">
        <v>0</v>
      </c>
      <c r="L33" s="879">
        <v>2447.75609</v>
      </c>
      <c r="M33" s="879">
        <v>0</v>
      </c>
      <c r="N33" s="879">
        <v>15</v>
      </c>
      <c r="O33" s="879">
        <v>0</v>
      </c>
      <c r="P33" s="879">
        <v>3998.87712</v>
      </c>
      <c r="Q33" s="879">
        <v>0</v>
      </c>
      <c r="R33" s="879">
        <v>106</v>
      </c>
      <c r="S33" s="879">
        <v>0</v>
      </c>
      <c r="T33" s="879">
        <v>28443.40438</v>
      </c>
      <c r="U33" s="876"/>
    </row>
    <row r="34" spans="1:21" s="872" customFormat="1" ht="12.95" customHeight="1">
      <c r="A34" s="873" t="s">
        <v>843</v>
      </c>
      <c r="B34" s="878">
        <v>400492</v>
      </c>
      <c r="C34" s="880" t="s">
        <v>844</v>
      </c>
      <c r="D34" s="878">
        <v>600738</v>
      </c>
      <c r="F34" s="879">
        <v>9</v>
      </c>
      <c r="G34" s="879"/>
      <c r="H34" s="879">
        <v>4603.64691</v>
      </c>
      <c r="I34" s="879"/>
      <c r="J34" s="879">
        <v>4</v>
      </c>
      <c r="K34" s="879">
        <v>0</v>
      </c>
      <c r="L34" s="879">
        <v>1710.74124</v>
      </c>
      <c r="M34" s="879">
        <v>0</v>
      </c>
      <c r="N34" s="879">
        <v>6</v>
      </c>
      <c r="O34" s="879">
        <v>0</v>
      </c>
      <c r="P34" s="879">
        <v>2871.8958900000002</v>
      </c>
      <c r="Q34" s="879">
        <v>0</v>
      </c>
      <c r="R34" s="879">
        <v>19</v>
      </c>
      <c r="S34" s="879">
        <v>0</v>
      </c>
      <c r="T34" s="879">
        <v>9186.284039999999</v>
      </c>
      <c r="U34" s="876"/>
    </row>
    <row r="35" spans="1:21" s="872" customFormat="1" ht="12.95" customHeight="1">
      <c r="A35" s="873" t="s">
        <v>843</v>
      </c>
      <c r="B35" s="878">
        <v>600738</v>
      </c>
      <c r="C35" s="880" t="s">
        <v>844</v>
      </c>
      <c r="D35" s="878">
        <v>800984</v>
      </c>
      <c r="F35" s="879">
        <v>2</v>
      </c>
      <c r="G35" s="879"/>
      <c r="H35" s="879">
        <v>1384.4604199999999</v>
      </c>
      <c r="I35" s="879"/>
      <c r="J35" s="879" t="s">
        <v>517</v>
      </c>
      <c r="K35" s="879">
        <v>0</v>
      </c>
      <c r="L35" s="879" t="s">
        <v>517</v>
      </c>
      <c r="M35" s="879">
        <v>0</v>
      </c>
      <c r="N35" s="879">
        <v>4</v>
      </c>
      <c r="O35" s="879">
        <v>0</v>
      </c>
      <c r="P35" s="879">
        <v>2669.57701</v>
      </c>
      <c r="Q35" s="879">
        <v>0</v>
      </c>
      <c r="R35" s="879">
        <v>6</v>
      </c>
      <c r="S35" s="879">
        <v>0</v>
      </c>
      <c r="T35" s="879">
        <v>4054.0374300000003</v>
      </c>
      <c r="U35" s="876"/>
    </row>
    <row r="36" spans="1:21" s="872" customFormat="1" ht="12.95" customHeight="1">
      <c r="A36" s="873" t="s">
        <v>843</v>
      </c>
      <c r="B36" s="878">
        <v>800984</v>
      </c>
      <c r="C36" s="880" t="s">
        <v>844</v>
      </c>
      <c r="D36" s="878">
        <v>1001230</v>
      </c>
      <c r="F36" s="879">
        <v>3</v>
      </c>
      <c r="G36" s="879"/>
      <c r="H36" s="879">
        <v>2747.44749</v>
      </c>
      <c r="I36" s="879"/>
      <c r="J36" s="879" t="s">
        <v>517</v>
      </c>
      <c r="K36" s="879">
        <v>0</v>
      </c>
      <c r="L36" s="879" t="s">
        <v>517</v>
      </c>
      <c r="M36" s="879">
        <v>0</v>
      </c>
      <c r="N36" s="879">
        <v>3</v>
      </c>
      <c r="O36" s="879">
        <v>0</v>
      </c>
      <c r="P36" s="879">
        <v>2794.4127200000003</v>
      </c>
      <c r="Q36" s="879">
        <v>0</v>
      </c>
      <c r="R36" s="879">
        <v>6</v>
      </c>
      <c r="S36" s="879">
        <v>0</v>
      </c>
      <c r="T36" s="879">
        <v>5541.86021</v>
      </c>
      <c r="U36" s="876"/>
    </row>
    <row r="37" spans="1:21" s="872" customFormat="1" ht="12.95" customHeight="1">
      <c r="A37" s="873" t="s">
        <v>843</v>
      </c>
      <c r="B37" s="878">
        <v>1001230</v>
      </c>
      <c r="C37" s="880" t="s">
        <v>844</v>
      </c>
      <c r="D37" s="878">
        <v>1501845</v>
      </c>
      <c r="F37" s="879">
        <v>2</v>
      </c>
      <c r="G37" s="879"/>
      <c r="H37" s="879">
        <v>2423.56649</v>
      </c>
      <c r="I37" s="879"/>
      <c r="J37" s="879">
        <v>2</v>
      </c>
      <c r="K37" s="879">
        <v>0</v>
      </c>
      <c r="L37" s="879">
        <v>2590.7062</v>
      </c>
      <c r="M37" s="879">
        <v>0</v>
      </c>
      <c r="N37" s="879">
        <v>3</v>
      </c>
      <c r="O37" s="879">
        <v>0</v>
      </c>
      <c r="P37" s="879">
        <v>3230.8778500000003</v>
      </c>
      <c r="Q37" s="879">
        <v>0</v>
      </c>
      <c r="R37" s="879">
        <v>7</v>
      </c>
      <c r="S37" s="879">
        <v>0</v>
      </c>
      <c r="T37" s="879">
        <v>8245.15054</v>
      </c>
      <c r="U37" s="876"/>
    </row>
    <row r="38" spans="1:21" s="872" customFormat="1" ht="12.95" customHeight="1">
      <c r="A38" s="873" t="s">
        <v>843</v>
      </c>
      <c r="B38" s="878">
        <v>1501845</v>
      </c>
      <c r="C38" s="880" t="s">
        <v>844</v>
      </c>
      <c r="D38" s="878">
        <v>2002460</v>
      </c>
      <c r="F38" s="879" t="s">
        <v>517</v>
      </c>
      <c r="G38" s="879"/>
      <c r="H38" s="879" t="s">
        <v>517</v>
      </c>
      <c r="I38" s="879"/>
      <c r="J38" s="879" t="s">
        <v>517</v>
      </c>
      <c r="K38" s="879">
        <v>0</v>
      </c>
      <c r="L38" s="879" t="s">
        <v>517</v>
      </c>
      <c r="M38" s="879">
        <v>0</v>
      </c>
      <c r="N38" s="879">
        <v>1</v>
      </c>
      <c r="O38" s="879">
        <v>0</v>
      </c>
      <c r="P38" s="879">
        <v>1953.9953500000001</v>
      </c>
      <c r="Q38" s="879">
        <v>0</v>
      </c>
      <c r="R38" s="879">
        <v>1</v>
      </c>
      <c r="S38" s="879">
        <v>0</v>
      </c>
      <c r="T38" s="879">
        <v>1953.9953500000001</v>
      </c>
      <c r="U38" s="876"/>
    </row>
    <row r="39" spans="1:21" s="872" customFormat="1" ht="12.95" customHeight="1">
      <c r="A39" s="873" t="s">
        <v>843</v>
      </c>
      <c r="B39" s="878">
        <v>2002460</v>
      </c>
      <c r="C39" s="880" t="s">
        <v>844</v>
      </c>
      <c r="D39" s="878">
        <v>5006150</v>
      </c>
      <c r="F39" s="879" t="s">
        <v>517</v>
      </c>
      <c r="G39" s="879"/>
      <c r="H39" s="879" t="s">
        <v>517</v>
      </c>
      <c r="I39" s="879"/>
      <c r="J39" s="879" t="s">
        <v>517</v>
      </c>
      <c r="K39" s="879">
        <v>0</v>
      </c>
      <c r="L39" s="879" t="s">
        <v>517</v>
      </c>
      <c r="M39" s="879">
        <v>0</v>
      </c>
      <c r="N39" s="879">
        <v>1</v>
      </c>
      <c r="O39" s="879">
        <v>0</v>
      </c>
      <c r="P39" s="879">
        <v>2169.32871</v>
      </c>
      <c r="Q39" s="879">
        <v>0</v>
      </c>
      <c r="R39" s="879">
        <v>1</v>
      </c>
      <c r="S39" s="879">
        <v>0</v>
      </c>
      <c r="T39" s="879">
        <v>2169.32871</v>
      </c>
      <c r="U39" s="876"/>
    </row>
    <row r="40" spans="1:21" s="872" customFormat="1" ht="12.95" customHeight="1">
      <c r="A40" s="873" t="s">
        <v>843</v>
      </c>
      <c r="B40" s="878">
        <v>5006150</v>
      </c>
      <c r="C40" s="880" t="s">
        <v>844</v>
      </c>
      <c r="D40" s="878">
        <v>10012300</v>
      </c>
      <c r="F40" s="879">
        <v>1</v>
      </c>
      <c r="G40" s="879"/>
      <c r="H40" s="879">
        <v>5546.67562</v>
      </c>
      <c r="I40" s="879"/>
      <c r="J40" s="879" t="s">
        <v>517</v>
      </c>
      <c r="K40" s="879">
        <v>0</v>
      </c>
      <c r="L40" s="879" t="s">
        <v>517</v>
      </c>
      <c r="M40" s="879">
        <v>0</v>
      </c>
      <c r="N40" s="879">
        <v>1</v>
      </c>
      <c r="O40" s="879">
        <v>0</v>
      </c>
      <c r="P40" s="879">
        <v>5136.99757</v>
      </c>
      <c r="Q40" s="879">
        <v>0</v>
      </c>
      <c r="R40" s="879">
        <v>2</v>
      </c>
      <c r="S40" s="879">
        <v>0</v>
      </c>
      <c r="T40" s="879">
        <v>10683.67319</v>
      </c>
      <c r="U40" s="876"/>
    </row>
    <row r="41" spans="1:21" s="872" customFormat="1" ht="12.95" customHeight="1">
      <c r="A41" s="873" t="s">
        <v>843</v>
      </c>
      <c r="B41" s="878">
        <v>10012300</v>
      </c>
      <c r="C41" s="880" t="s">
        <v>844</v>
      </c>
      <c r="D41" s="881" t="s">
        <v>845</v>
      </c>
      <c r="F41" s="879" t="s">
        <v>517</v>
      </c>
      <c r="G41" s="879"/>
      <c r="H41" s="879" t="s">
        <v>517</v>
      </c>
      <c r="I41" s="879"/>
      <c r="J41" s="879" t="s">
        <v>517</v>
      </c>
      <c r="K41" s="879">
        <v>0</v>
      </c>
      <c r="L41" s="879" t="s">
        <v>517</v>
      </c>
      <c r="M41" s="879">
        <v>0</v>
      </c>
      <c r="N41" s="879">
        <v>1</v>
      </c>
      <c r="O41" s="879">
        <v>0</v>
      </c>
      <c r="P41" s="879">
        <v>114533.20989</v>
      </c>
      <c r="Q41" s="879">
        <v>0</v>
      </c>
      <c r="R41" s="879">
        <v>1</v>
      </c>
      <c r="S41" s="879">
        <v>0</v>
      </c>
      <c r="T41" s="879">
        <v>114533.20989</v>
      </c>
      <c r="U41" s="876"/>
    </row>
    <row r="42" spans="1:21" s="872" customFormat="1" ht="12" customHeight="1">
      <c r="A42" s="873"/>
      <c r="C42" s="873"/>
      <c r="D42" s="874"/>
      <c r="F42" s="870"/>
      <c r="H42" s="870"/>
      <c r="I42" s="870"/>
      <c r="J42" s="870"/>
      <c r="K42" s="870"/>
      <c r="L42" s="870"/>
      <c r="M42" s="870"/>
      <c r="N42" s="870"/>
      <c r="O42" s="870"/>
      <c r="P42" s="870"/>
      <c r="Q42" s="870"/>
      <c r="R42" s="870"/>
      <c r="S42" s="870"/>
      <c r="T42" s="870"/>
      <c r="U42" s="876"/>
    </row>
    <row r="43" spans="1:21" s="872" customFormat="1" ht="18" customHeight="1">
      <c r="A43" s="871" t="s">
        <v>73</v>
      </c>
      <c r="C43" s="873"/>
      <c r="D43" s="874"/>
      <c r="F43" s="875">
        <v>96506</v>
      </c>
      <c r="G43" s="875"/>
      <c r="H43" s="875">
        <v>4027588.18916</v>
      </c>
      <c r="I43" s="875"/>
      <c r="J43" s="875">
        <v>257</v>
      </c>
      <c r="K43" s="875">
        <v>0</v>
      </c>
      <c r="L43" s="875">
        <v>656590.50578</v>
      </c>
      <c r="M43" s="875">
        <v>0</v>
      </c>
      <c r="N43" s="875">
        <v>606</v>
      </c>
      <c r="O43" s="875">
        <v>0</v>
      </c>
      <c r="P43" s="875">
        <v>1968489.53501</v>
      </c>
      <c r="Q43" s="875">
        <v>0</v>
      </c>
      <c r="R43" s="875">
        <v>97369</v>
      </c>
      <c r="S43" s="875">
        <v>0</v>
      </c>
      <c r="T43" s="875">
        <v>6652668.22995</v>
      </c>
      <c r="U43" s="876"/>
    </row>
    <row r="44" spans="1:21" s="872" customFormat="1" ht="12.95" customHeight="1">
      <c r="A44" s="873"/>
      <c r="B44" s="877" t="s">
        <v>842</v>
      </c>
      <c r="C44" s="877"/>
      <c r="D44" s="878">
        <v>10012.300000000001</v>
      </c>
      <c r="F44" s="879">
        <v>53343</v>
      </c>
      <c r="G44" s="879"/>
      <c r="H44" s="879">
        <v>85932.84999999963</v>
      </c>
      <c r="I44" s="879"/>
      <c r="J44" s="879">
        <v>109</v>
      </c>
      <c r="K44" s="879">
        <v>0</v>
      </c>
      <c r="L44" s="879">
        <v>27.206370000028983</v>
      </c>
      <c r="M44" s="879">
        <v>0</v>
      </c>
      <c r="N44" s="879">
        <v>375</v>
      </c>
      <c r="O44" s="879">
        <v>0</v>
      </c>
      <c r="P44" s="879">
        <v>88.11580000002868</v>
      </c>
      <c r="Q44" s="879">
        <v>0</v>
      </c>
      <c r="R44" s="879">
        <v>53827</v>
      </c>
      <c r="S44" s="879">
        <v>0</v>
      </c>
      <c r="T44" s="879">
        <v>86048.17217000015</v>
      </c>
      <c r="U44" s="876"/>
    </row>
    <row r="45" spans="1:21" s="872" customFormat="1" ht="12.95" customHeight="1">
      <c r="A45" s="873" t="s">
        <v>843</v>
      </c>
      <c r="B45" s="878">
        <v>10012.300000000001</v>
      </c>
      <c r="C45" s="880" t="s">
        <v>844</v>
      </c>
      <c r="D45" s="878">
        <v>25030.75</v>
      </c>
      <c r="F45" s="879">
        <v>12206</v>
      </c>
      <c r="G45" s="879"/>
      <c r="H45" s="879">
        <v>207614.88476</v>
      </c>
      <c r="I45" s="879"/>
      <c r="J45" s="879" t="s">
        <v>517</v>
      </c>
      <c r="K45" s="879">
        <v>0</v>
      </c>
      <c r="L45" s="879" t="s">
        <v>517</v>
      </c>
      <c r="M45" s="879">
        <v>0</v>
      </c>
      <c r="N45" s="879">
        <v>10</v>
      </c>
      <c r="O45" s="879">
        <v>0</v>
      </c>
      <c r="P45" s="879">
        <v>174.9153</v>
      </c>
      <c r="Q45" s="879">
        <v>0</v>
      </c>
      <c r="R45" s="879">
        <v>12216</v>
      </c>
      <c r="S45" s="879">
        <v>0</v>
      </c>
      <c r="T45" s="879">
        <v>207789.80006</v>
      </c>
      <c r="U45" s="876"/>
    </row>
    <row r="46" spans="1:21" s="872" customFormat="1" ht="12.95" customHeight="1">
      <c r="A46" s="873" t="s">
        <v>843</v>
      </c>
      <c r="B46" s="878">
        <v>25030.75</v>
      </c>
      <c r="C46" s="880" t="s">
        <v>844</v>
      </c>
      <c r="D46" s="878">
        <v>50061.5</v>
      </c>
      <c r="F46" s="879">
        <v>9826</v>
      </c>
      <c r="G46" s="879"/>
      <c r="H46" s="879">
        <v>370070.31289999996</v>
      </c>
      <c r="I46" s="879"/>
      <c r="J46" s="879">
        <v>6</v>
      </c>
      <c r="K46" s="879">
        <v>0</v>
      </c>
      <c r="L46" s="879">
        <v>194.5</v>
      </c>
      <c r="M46" s="879">
        <v>0</v>
      </c>
      <c r="N46" s="879">
        <v>11</v>
      </c>
      <c r="O46" s="879">
        <v>0</v>
      </c>
      <c r="P46" s="879">
        <v>420.14795000000004</v>
      </c>
      <c r="Q46" s="879">
        <v>0</v>
      </c>
      <c r="R46" s="879">
        <v>9843</v>
      </c>
      <c r="S46" s="879">
        <v>0</v>
      </c>
      <c r="T46" s="879">
        <v>370684.96085000003</v>
      </c>
      <c r="U46" s="876"/>
    </row>
    <row r="47" spans="1:21" s="872" customFormat="1" ht="12.95" customHeight="1">
      <c r="A47" s="873" t="s">
        <v>843</v>
      </c>
      <c r="B47" s="878">
        <v>50061.5</v>
      </c>
      <c r="C47" s="880" t="s">
        <v>844</v>
      </c>
      <c r="D47" s="878">
        <v>100123</v>
      </c>
      <c r="F47" s="879">
        <v>12005</v>
      </c>
      <c r="G47" s="879"/>
      <c r="H47" s="879">
        <v>960424.5244400001</v>
      </c>
      <c r="I47" s="879"/>
      <c r="J47" s="879">
        <v>4</v>
      </c>
      <c r="K47" s="879">
        <v>0</v>
      </c>
      <c r="L47" s="879">
        <v>261.86581</v>
      </c>
      <c r="M47" s="879">
        <v>0</v>
      </c>
      <c r="N47" s="879">
        <v>6</v>
      </c>
      <c r="O47" s="879">
        <v>0</v>
      </c>
      <c r="P47" s="879">
        <v>478.96596</v>
      </c>
      <c r="Q47" s="879">
        <v>0</v>
      </c>
      <c r="R47" s="879">
        <v>12015</v>
      </c>
      <c r="S47" s="879">
        <v>0</v>
      </c>
      <c r="T47" s="879">
        <v>961165.35621</v>
      </c>
      <c r="U47" s="876"/>
    </row>
    <row r="48" spans="1:21" s="872" customFormat="1" ht="12.95" customHeight="1">
      <c r="A48" s="873" t="s">
        <v>843</v>
      </c>
      <c r="B48" s="878">
        <v>100123</v>
      </c>
      <c r="C48" s="880" t="s">
        <v>844</v>
      </c>
      <c r="D48" s="878">
        <v>200246</v>
      </c>
      <c r="F48" s="879">
        <v>6090</v>
      </c>
      <c r="G48" s="879"/>
      <c r="H48" s="879">
        <v>846946.91122</v>
      </c>
      <c r="I48" s="879"/>
      <c r="J48" s="879">
        <v>8</v>
      </c>
      <c r="K48" s="879">
        <v>0</v>
      </c>
      <c r="L48" s="879">
        <v>1072.50792</v>
      </c>
      <c r="M48" s="879">
        <v>0</v>
      </c>
      <c r="N48" s="879">
        <v>9</v>
      </c>
      <c r="O48" s="879">
        <v>0</v>
      </c>
      <c r="P48" s="879">
        <v>1445.35503</v>
      </c>
      <c r="Q48" s="879">
        <v>0</v>
      </c>
      <c r="R48" s="879">
        <v>6107</v>
      </c>
      <c r="S48" s="879">
        <v>0</v>
      </c>
      <c r="T48" s="879">
        <v>849464.77417</v>
      </c>
      <c r="U48" s="876"/>
    </row>
    <row r="49" spans="1:21" s="872" customFormat="1" ht="12.95" customHeight="1">
      <c r="A49" s="873" t="s">
        <v>843</v>
      </c>
      <c r="B49" s="878">
        <v>200246</v>
      </c>
      <c r="C49" s="880" t="s">
        <v>844</v>
      </c>
      <c r="D49" s="878">
        <v>400492</v>
      </c>
      <c r="F49" s="879">
        <v>2004</v>
      </c>
      <c r="G49" s="879"/>
      <c r="H49" s="879">
        <v>555126.41697</v>
      </c>
      <c r="I49" s="879"/>
      <c r="J49" s="879">
        <v>5</v>
      </c>
      <c r="K49" s="879">
        <v>0</v>
      </c>
      <c r="L49" s="879">
        <v>1649.5636499999998</v>
      </c>
      <c r="M49" s="879">
        <v>0</v>
      </c>
      <c r="N49" s="879">
        <v>2</v>
      </c>
      <c r="O49" s="879">
        <v>0</v>
      </c>
      <c r="P49" s="879">
        <v>683</v>
      </c>
      <c r="Q49" s="879">
        <v>0</v>
      </c>
      <c r="R49" s="879">
        <v>2011</v>
      </c>
      <c r="S49" s="879">
        <v>0</v>
      </c>
      <c r="T49" s="879">
        <v>557458.98062</v>
      </c>
      <c r="U49" s="876"/>
    </row>
    <row r="50" spans="1:21" s="872" customFormat="1" ht="12.95" customHeight="1">
      <c r="A50" s="873" t="s">
        <v>843</v>
      </c>
      <c r="B50" s="878">
        <v>400492</v>
      </c>
      <c r="C50" s="880" t="s">
        <v>844</v>
      </c>
      <c r="D50" s="878">
        <v>600738</v>
      </c>
      <c r="F50" s="879">
        <v>502</v>
      </c>
      <c r="G50" s="879"/>
      <c r="H50" s="879">
        <v>246325.24487999998</v>
      </c>
      <c r="I50" s="879"/>
      <c r="J50" s="879">
        <v>13</v>
      </c>
      <c r="K50" s="879">
        <v>0</v>
      </c>
      <c r="L50" s="879">
        <v>6424.0345</v>
      </c>
      <c r="M50" s="879">
        <v>0</v>
      </c>
      <c r="N50" s="879">
        <v>9</v>
      </c>
      <c r="O50" s="879">
        <v>0</v>
      </c>
      <c r="P50" s="879">
        <v>4459.04438</v>
      </c>
      <c r="Q50" s="879">
        <v>0</v>
      </c>
      <c r="R50" s="879">
        <v>524</v>
      </c>
      <c r="S50" s="879">
        <v>0</v>
      </c>
      <c r="T50" s="879">
        <v>257208.32376</v>
      </c>
      <c r="U50" s="876"/>
    </row>
    <row r="51" spans="1:21" s="872" customFormat="1" ht="12.95" customHeight="1">
      <c r="A51" s="873" t="s">
        <v>843</v>
      </c>
      <c r="B51" s="878">
        <v>600738</v>
      </c>
      <c r="C51" s="880" t="s">
        <v>844</v>
      </c>
      <c r="D51" s="878">
        <v>800984</v>
      </c>
      <c r="F51" s="879">
        <v>201</v>
      </c>
      <c r="G51" s="879"/>
      <c r="H51" s="879">
        <v>139682.7011</v>
      </c>
      <c r="I51" s="879"/>
      <c r="J51" s="879">
        <v>7</v>
      </c>
      <c r="K51" s="879">
        <v>0</v>
      </c>
      <c r="L51" s="879">
        <v>4788.57815</v>
      </c>
      <c r="M51" s="879">
        <v>0</v>
      </c>
      <c r="N51" s="879">
        <v>15</v>
      </c>
      <c r="O51" s="879">
        <v>0</v>
      </c>
      <c r="P51" s="879">
        <v>10865.05485</v>
      </c>
      <c r="Q51" s="879">
        <v>0</v>
      </c>
      <c r="R51" s="879">
        <v>223</v>
      </c>
      <c r="S51" s="879">
        <v>0</v>
      </c>
      <c r="T51" s="879">
        <v>155336.3341</v>
      </c>
      <c r="U51" s="876"/>
    </row>
    <row r="52" spans="1:21" s="872" customFormat="1" ht="12.95" customHeight="1">
      <c r="A52" s="873" t="s">
        <v>843</v>
      </c>
      <c r="B52" s="878">
        <v>800984</v>
      </c>
      <c r="C52" s="880" t="s">
        <v>844</v>
      </c>
      <c r="D52" s="878">
        <v>1001230</v>
      </c>
      <c r="F52" s="879">
        <v>110</v>
      </c>
      <c r="G52" s="879"/>
      <c r="H52" s="879">
        <v>99487.42826</v>
      </c>
      <c r="I52" s="879"/>
      <c r="J52" s="879">
        <v>10</v>
      </c>
      <c r="K52" s="879">
        <v>0</v>
      </c>
      <c r="L52" s="879">
        <v>9448.2105</v>
      </c>
      <c r="M52" s="879">
        <v>0</v>
      </c>
      <c r="N52" s="879">
        <v>14</v>
      </c>
      <c r="O52" s="879">
        <v>0</v>
      </c>
      <c r="P52" s="879">
        <v>13775.71567</v>
      </c>
      <c r="Q52" s="879">
        <v>0</v>
      </c>
      <c r="R52" s="879">
        <v>134</v>
      </c>
      <c r="S52" s="879">
        <v>0</v>
      </c>
      <c r="T52" s="879">
        <v>122711.35443</v>
      </c>
      <c r="U52" s="876"/>
    </row>
    <row r="53" spans="1:21" s="872" customFormat="1" ht="12.95" customHeight="1">
      <c r="A53" s="873" t="s">
        <v>843</v>
      </c>
      <c r="B53" s="878">
        <v>1001230</v>
      </c>
      <c r="C53" s="880" t="s">
        <v>844</v>
      </c>
      <c r="D53" s="878">
        <v>1501845</v>
      </c>
      <c r="F53" s="879">
        <v>103</v>
      </c>
      <c r="G53" s="879"/>
      <c r="H53" s="879">
        <v>124868.37757</v>
      </c>
      <c r="I53" s="879"/>
      <c r="J53" s="879">
        <v>14</v>
      </c>
      <c r="K53" s="879">
        <v>0</v>
      </c>
      <c r="L53" s="879">
        <v>18002.81483</v>
      </c>
      <c r="M53" s="879">
        <v>0</v>
      </c>
      <c r="N53" s="879">
        <v>15</v>
      </c>
      <c r="O53" s="879">
        <v>0</v>
      </c>
      <c r="P53" s="879">
        <v>17329.905489999997</v>
      </c>
      <c r="Q53" s="879">
        <v>0</v>
      </c>
      <c r="R53" s="879">
        <v>132</v>
      </c>
      <c r="S53" s="879">
        <v>0</v>
      </c>
      <c r="T53" s="879">
        <v>160201.09788999998</v>
      </c>
      <c r="U53" s="876"/>
    </row>
    <row r="54" spans="1:21" s="872" customFormat="1" ht="12.95" customHeight="1">
      <c r="A54" s="873" t="s">
        <v>843</v>
      </c>
      <c r="B54" s="878">
        <v>1501845</v>
      </c>
      <c r="C54" s="880" t="s">
        <v>844</v>
      </c>
      <c r="D54" s="878">
        <v>2002460</v>
      </c>
      <c r="F54" s="879">
        <v>38</v>
      </c>
      <c r="G54" s="879"/>
      <c r="H54" s="879">
        <v>66884.97707</v>
      </c>
      <c r="I54" s="879"/>
      <c r="J54" s="879">
        <v>12</v>
      </c>
      <c r="K54" s="879">
        <v>0</v>
      </c>
      <c r="L54" s="879">
        <v>22137.76159</v>
      </c>
      <c r="M54" s="879">
        <v>0</v>
      </c>
      <c r="N54" s="879">
        <v>16</v>
      </c>
      <c r="O54" s="879">
        <v>0</v>
      </c>
      <c r="P54" s="879">
        <v>30994.12966</v>
      </c>
      <c r="Q54" s="879">
        <v>0</v>
      </c>
      <c r="R54" s="879">
        <v>66</v>
      </c>
      <c r="S54" s="879">
        <v>0</v>
      </c>
      <c r="T54" s="879">
        <v>120016.86832</v>
      </c>
      <c r="U54" s="876"/>
    </row>
    <row r="55" spans="1:21" s="872" customFormat="1" ht="12.95" customHeight="1">
      <c r="A55" s="873" t="s">
        <v>843</v>
      </c>
      <c r="B55" s="878">
        <v>2002460</v>
      </c>
      <c r="C55" s="880" t="s">
        <v>844</v>
      </c>
      <c r="D55" s="878">
        <v>5006150</v>
      </c>
      <c r="F55" s="879">
        <v>62</v>
      </c>
      <c r="G55" s="879"/>
      <c r="H55" s="879">
        <v>184879.85882</v>
      </c>
      <c r="I55" s="879"/>
      <c r="J55" s="879">
        <v>34</v>
      </c>
      <c r="K55" s="879">
        <v>0</v>
      </c>
      <c r="L55" s="879">
        <v>116231.33108</v>
      </c>
      <c r="M55" s="879">
        <v>0</v>
      </c>
      <c r="N55" s="879">
        <v>41</v>
      </c>
      <c r="O55" s="879">
        <v>0</v>
      </c>
      <c r="P55" s="879">
        <v>161822.93347</v>
      </c>
      <c r="Q55" s="879">
        <v>0</v>
      </c>
      <c r="R55" s="879">
        <v>137</v>
      </c>
      <c r="S55" s="879">
        <v>0</v>
      </c>
      <c r="T55" s="879">
        <v>462934.12337</v>
      </c>
      <c r="U55" s="876"/>
    </row>
    <row r="56" spans="1:21" s="872" customFormat="1" ht="12.95" customHeight="1">
      <c r="A56" s="873" t="s">
        <v>843</v>
      </c>
      <c r="B56" s="878">
        <v>5006150</v>
      </c>
      <c r="C56" s="880" t="s">
        <v>844</v>
      </c>
      <c r="D56" s="878">
        <v>10012300</v>
      </c>
      <c r="F56" s="879">
        <v>12</v>
      </c>
      <c r="G56" s="879"/>
      <c r="H56" s="879">
        <v>84091.07344</v>
      </c>
      <c r="I56" s="879"/>
      <c r="J56" s="879">
        <v>16</v>
      </c>
      <c r="K56" s="879">
        <v>0</v>
      </c>
      <c r="L56" s="879">
        <v>118874.1056</v>
      </c>
      <c r="M56" s="879">
        <v>0</v>
      </c>
      <c r="N56" s="879">
        <v>31</v>
      </c>
      <c r="O56" s="879">
        <v>0</v>
      </c>
      <c r="P56" s="879">
        <v>243654.80245</v>
      </c>
      <c r="Q56" s="879">
        <v>0</v>
      </c>
      <c r="R56" s="879">
        <v>59</v>
      </c>
      <c r="S56" s="879">
        <v>0</v>
      </c>
      <c r="T56" s="879">
        <v>446619.98149000003</v>
      </c>
      <c r="U56" s="876"/>
    </row>
    <row r="57" spans="1:21" s="872" customFormat="1" ht="12.95" customHeight="1">
      <c r="A57" s="873" t="s">
        <v>843</v>
      </c>
      <c r="B57" s="878">
        <v>10012300</v>
      </c>
      <c r="C57" s="880" t="s">
        <v>844</v>
      </c>
      <c r="D57" s="881" t="s">
        <v>845</v>
      </c>
      <c r="F57" s="879">
        <v>4</v>
      </c>
      <c r="G57" s="879"/>
      <c r="H57" s="879">
        <v>55252.62773</v>
      </c>
      <c r="I57" s="879"/>
      <c r="J57" s="879">
        <v>19</v>
      </c>
      <c r="K57" s="879">
        <v>0</v>
      </c>
      <c r="L57" s="879">
        <v>357478.02577999997</v>
      </c>
      <c r="M57" s="879">
        <v>0</v>
      </c>
      <c r="N57" s="879">
        <v>52</v>
      </c>
      <c r="O57" s="879">
        <v>0</v>
      </c>
      <c r="P57" s="879">
        <v>1482297.449</v>
      </c>
      <c r="Q57" s="879">
        <v>0</v>
      </c>
      <c r="R57" s="879">
        <v>75</v>
      </c>
      <c r="S57" s="879">
        <v>0</v>
      </c>
      <c r="T57" s="879">
        <v>1895028.1025099999</v>
      </c>
      <c r="U57" s="876"/>
    </row>
    <row r="58" spans="1:22" s="872" customFormat="1" ht="10.5" customHeight="1">
      <c r="A58" s="873"/>
      <c r="B58" s="877"/>
      <c r="C58" s="877"/>
      <c r="D58" s="878"/>
      <c r="F58" s="870"/>
      <c r="H58" s="870"/>
      <c r="I58" s="870"/>
      <c r="J58" s="870"/>
      <c r="K58" s="870"/>
      <c r="L58" s="870"/>
      <c r="M58" s="870"/>
      <c r="N58" s="870"/>
      <c r="O58" s="870"/>
      <c r="P58" s="870"/>
      <c r="Q58" s="870"/>
      <c r="R58" s="870"/>
      <c r="S58" s="870"/>
      <c r="T58" s="870"/>
      <c r="U58" s="882"/>
      <c r="V58" s="883"/>
    </row>
    <row r="59" spans="1:21" s="884" customFormat="1" ht="20.1" customHeight="1">
      <c r="A59" s="871" t="s">
        <v>74</v>
      </c>
      <c r="B59" s="872"/>
      <c r="C59" s="873"/>
      <c r="D59" s="874"/>
      <c r="E59" s="872"/>
      <c r="F59" s="875">
        <v>99269</v>
      </c>
      <c r="G59" s="875"/>
      <c r="H59" s="875">
        <v>813043.43269</v>
      </c>
      <c r="I59" s="875"/>
      <c r="J59" s="875" t="s">
        <v>517</v>
      </c>
      <c r="K59" s="875">
        <v>0</v>
      </c>
      <c r="L59" s="875" t="s">
        <v>517</v>
      </c>
      <c r="M59" s="875">
        <v>0</v>
      </c>
      <c r="N59" s="875" t="s">
        <v>517</v>
      </c>
      <c r="O59" s="875">
        <v>0</v>
      </c>
      <c r="P59" s="875" t="s">
        <v>517</v>
      </c>
      <c r="Q59" s="875">
        <v>0</v>
      </c>
      <c r="R59" s="875">
        <v>99269</v>
      </c>
      <c r="S59" s="875">
        <v>0</v>
      </c>
      <c r="T59" s="875">
        <v>813043.43269</v>
      </c>
      <c r="U59" s="876"/>
    </row>
    <row r="60" spans="1:21" s="872" customFormat="1" ht="12.95" customHeight="1">
      <c r="A60" s="873"/>
      <c r="B60" s="877" t="s">
        <v>842</v>
      </c>
      <c r="C60" s="877"/>
      <c r="D60" s="878">
        <v>10012.300000000001</v>
      </c>
      <c r="F60" s="879">
        <v>78405</v>
      </c>
      <c r="G60" s="879"/>
      <c r="H60" s="879">
        <v>145630.0662799999</v>
      </c>
      <c r="I60" s="879"/>
      <c r="J60" s="879" t="s">
        <v>517</v>
      </c>
      <c r="K60" s="879">
        <v>0</v>
      </c>
      <c r="L60" s="879" t="s">
        <v>517</v>
      </c>
      <c r="M60" s="879">
        <v>0</v>
      </c>
      <c r="N60" s="879" t="s">
        <v>517</v>
      </c>
      <c r="O60" s="879">
        <v>0</v>
      </c>
      <c r="P60" s="879" t="s">
        <v>517</v>
      </c>
      <c r="Q60" s="879">
        <v>0</v>
      </c>
      <c r="R60" s="879">
        <v>78405</v>
      </c>
      <c r="S60" s="879">
        <v>0</v>
      </c>
      <c r="T60" s="879">
        <v>145630.0662799999</v>
      </c>
      <c r="U60" s="876"/>
    </row>
    <row r="61" spans="1:21" s="872" customFormat="1" ht="12.95" customHeight="1">
      <c r="A61" s="873" t="s">
        <v>843</v>
      </c>
      <c r="B61" s="878">
        <v>10012.300000000001</v>
      </c>
      <c r="C61" s="880" t="s">
        <v>844</v>
      </c>
      <c r="D61" s="878">
        <v>25030.75</v>
      </c>
      <c r="F61" s="879">
        <v>12707</v>
      </c>
      <c r="G61" s="879"/>
      <c r="H61" s="879">
        <v>201453.76196</v>
      </c>
      <c r="I61" s="879"/>
      <c r="J61" s="879" t="s">
        <v>517</v>
      </c>
      <c r="K61" s="879">
        <v>0</v>
      </c>
      <c r="L61" s="879" t="s">
        <v>517</v>
      </c>
      <c r="M61" s="879">
        <v>0</v>
      </c>
      <c r="N61" s="879" t="s">
        <v>517</v>
      </c>
      <c r="O61" s="879">
        <v>0</v>
      </c>
      <c r="P61" s="879" t="s">
        <v>517</v>
      </c>
      <c r="Q61" s="879">
        <v>0</v>
      </c>
      <c r="R61" s="879">
        <v>12707</v>
      </c>
      <c r="S61" s="879">
        <v>0</v>
      </c>
      <c r="T61" s="879">
        <v>201453.76196</v>
      </c>
      <c r="U61" s="876"/>
    </row>
    <row r="62" spans="1:21" s="872" customFormat="1" ht="12.95" customHeight="1">
      <c r="A62" s="873" t="s">
        <v>843</v>
      </c>
      <c r="B62" s="878">
        <v>25030.75</v>
      </c>
      <c r="C62" s="880" t="s">
        <v>844</v>
      </c>
      <c r="D62" s="878">
        <v>50061.5</v>
      </c>
      <c r="F62" s="879">
        <v>5256</v>
      </c>
      <c r="G62" s="879"/>
      <c r="H62" s="879">
        <v>182535.79580000002</v>
      </c>
      <c r="I62" s="879"/>
      <c r="J62" s="879" t="s">
        <v>517</v>
      </c>
      <c r="K62" s="879">
        <v>0</v>
      </c>
      <c r="L62" s="879" t="s">
        <v>517</v>
      </c>
      <c r="M62" s="879">
        <v>0</v>
      </c>
      <c r="N62" s="879" t="s">
        <v>517</v>
      </c>
      <c r="O62" s="879">
        <v>0</v>
      </c>
      <c r="P62" s="879" t="s">
        <v>517</v>
      </c>
      <c r="Q62" s="879">
        <v>0</v>
      </c>
      <c r="R62" s="879">
        <v>5256</v>
      </c>
      <c r="S62" s="879">
        <v>0</v>
      </c>
      <c r="T62" s="879">
        <v>182535.79580000002</v>
      </c>
      <c r="U62" s="876"/>
    </row>
    <row r="63" spans="1:21" s="872" customFormat="1" ht="12.95" customHeight="1">
      <c r="A63" s="873" t="s">
        <v>843</v>
      </c>
      <c r="B63" s="878">
        <v>50061.5</v>
      </c>
      <c r="C63" s="880" t="s">
        <v>844</v>
      </c>
      <c r="D63" s="878">
        <v>100123</v>
      </c>
      <c r="F63" s="879">
        <v>2075</v>
      </c>
      <c r="G63" s="879"/>
      <c r="H63" s="879">
        <v>141088.74365000002</v>
      </c>
      <c r="I63" s="879"/>
      <c r="J63" s="879" t="s">
        <v>517</v>
      </c>
      <c r="K63" s="879">
        <v>0</v>
      </c>
      <c r="L63" s="879" t="s">
        <v>517</v>
      </c>
      <c r="M63" s="879">
        <v>0</v>
      </c>
      <c r="N63" s="879" t="s">
        <v>517</v>
      </c>
      <c r="O63" s="879">
        <v>0</v>
      </c>
      <c r="P63" s="879" t="s">
        <v>517</v>
      </c>
      <c r="Q63" s="879">
        <v>0</v>
      </c>
      <c r="R63" s="879">
        <v>2075</v>
      </c>
      <c r="S63" s="879">
        <v>0</v>
      </c>
      <c r="T63" s="879">
        <v>141088.74365000002</v>
      </c>
      <c r="U63" s="876"/>
    </row>
    <row r="64" spans="1:21" s="872" customFormat="1" ht="12.95" customHeight="1">
      <c r="A64" s="873" t="s">
        <v>843</v>
      </c>
      <c r="B64" s="878">
        <v>100123</v>
      </c>
      <c r="C64" s="880" t="s">
        <v>844</v>
      </c>
      <c r="D64" s="878">
        <v>200246</v>
      </c>
      <c r="F64" s="879">
        <v>646</v>
      </c>
      <c r="G64" s="879"/>
      <c r="H64" s="879">
        <v>85396.63754000001</v>
      </c>
      <c r="I64" s="879"/>
      <c r="J64" s="879" t="s">
        <v>517</v>
      </c>
      <c r="K64" s="879">
        <v>0</v>
      </c>
      <c r="L64" s="879" t="s">
        <v>517</v>
      </c>
      <c r="M64" s="879">
        <v>0</v>
      </c>
      <c r="N64" s="879" t="s">
        <v>517</v>
      </c>
      <c r="O64" s="879">
        <v>0</v>
      </c>
      <c r="P64" s="879" t="s">
        <v>517</v>
      </c>
      <c r="Q64" s="879">
        <v>0</v>
      </c>
      <c r="R64" s="879">
        <v>646</v>
      </c>
      <c r="S64" s="879">
        <v>0</v>
      </c>
      <c r="T64" s="879">
        <v>85396.63754000001</v>
      </c>
      <c r="U64" s="876"/>
    </row>
    <row r="65" spans="1:21" s="872" customFormat="1" ht="12.95" customHeight="1">
      <c r="A65" s="873" t="s">
        <v>843</v>
      </c>
      <c r="B65" s="878">
        <v>200246</v>
      </c>
      <c r="C65" s="880" t="s">
        <v>844</v>
      </c>
      <c r="D65" s="878">
        <v>400492</v>
      </c>
      <c r="F65" s="879">
        <v>147</v>
      </c>
      <c r="G65" s="879"/>
      <c r="H65" s="879">
        <v>38881.81665</v>
      </c>
      <c r="I65" s="879"/>
      <c r="J65" s="879" t="s">
        <v>517</v>
      </c>
      <c r="K65" s="879">
        <v>0</v>
      </c>
      <c r="L65" s="879" t="s">
        <v>517</v>
      </c>
      <c r="M65" s="879">
        <v>0</v>
      </c>
      <c r="N65" s="879" t="s">
        <v>517</v>
      </c>
      <c r="O65" s="879">
        <v>0</v>
      </c>
      <c r="P65" s="879" t="s">
        <v>517</v>
      </c>
      <c r="Q65" s="879">
        <v>0</v>
      </c>
      <c r="R65" s="879">
        <v>147</v>
      </c>
      <c r="S65" s="879">
        <v>0</v>
      </c>
      <c r="T65" s="879">
        <v>38881.81665</v>
      </c>
      <c r="U65" s="876"/>
    </row>
    <row r="66" spans="1:21" s="872" customFormat="1" ht="12.95" customHeight="1">
      <c r="A66" s="873" t="s">
        <v>843</v>
      </c>
      <c r="B66" s="878">
        <v>400492</v>
      </c>
      <c r="C66" s="880" t="s">
        <v>844</v>
      </c>
      <c r="D66" s="878">
        <v>600738</v>
      </c>
      <c r="F66" s="879">
        <v>25</v>
      </c>
      <c r="G66" s="879"/>
      <c r="H66" s="879">
        <v>11649.88454</v>
      </c>
      <c r="I66" s="879"/>
      <c r="J66" s="879" t="s">
        <v>517</v>
      </c>
      <c r="K66" s="879">
        <v>0</v>
      </c>
      <c r="L66" s="879" t="s">
        <v>517</v>
      </c>
      <c r="M66" s="879">
        <v>0</v>
      </c>
      <c r="N66" s="879" t="s">
        <v>517</v>
      </c>
      <c r="O66" s="879">
        <v>0</v>
      </c>
      <c r="P66" s="879" t="s">
        <v>517</v>
      </c>
      <c r="Q66" s="879">
        <v>0</v>
      </c>
      <c r="R66" s="879">
        <v>25</v>
      </c>
      <c r="S66" s="879">
        <v>0</v>
      </c>
      <c r="T66" s="879">
        <v>11649.88454</v>
      </c>
      <c r="U66" s="876"/>
    </row>
    <row r="67" spans="1:21" s="872" customFormat="1" ht="12.95" customHeight="1">
      <c r="A67" s="873" t="s">
        <v>843</v>
      </c>
      <c r="B67" s="878">
        <v>600738</v>
      </c>
      <c r="C67" s="880" t="s">
        <v>844</v>
      </c>
      <c r="D67" s="878">
        <v>800984</v>
      </c>
      <c r="F67" s="879">
        <v>5</v>
      </c>
      <c r="G67" s="879"/>
      <c r="H67" s="879">
        <v>3390.01067</v>
      </c>
      <c r="I67" s="879"/>
      <c r="J67" s="879" t="s">
        <v>517</v>
      </c>
      <c r="K67" s="879">
        <v>0</v>
      </c>
      <c r="L67" s="879" t="s">
        <v>517</v>
      </c>
      <c r="M67" s="879">
        <v>0</v>
      </c>
      <c r="N67" s="879" t="s">
        <v>517</v>
      </c>
      <c r="O67" s="879">
        <v>0</v>
      </c>
      <c r="P67" s="879" t="s">
        <v>517</v>
      </c>
      <c r="Q67" s="879">
        <v>0</v>
      </c>
      <c r="R67" s="879">
        <v>5</v>
      </c>
      <c r="S67" s="879">
        <v>0</v>
      </c>
      <c r="T67" s="879">
        <v>3390.01067</v>
      </c>
      <c r="U67" s="876"/>
    </row>
    <row r="68" spans="1:21" s="872" customFormat="1" ht="12.95" customHeight="1">
      <c r="A68" s="873" t="s">
        <v>843</v>
      </c>
      <c r="B68" s="878">
        <v>800984</v>
      </c>
      <c r="C68" s="880" t="s">
        <v>844</v>
      </c>
      <c r="D68" s="878">
        <v>1001230</v>
      </c>
      <c r="F68" s="879">
        <v>2</v>
      </c>
      <c r="G68" s="879"/>
      <c r="H68" s="879">
        <v>1815.6461399999998</v>
      </c>
      <c r="I68" s="879"/>
      <c r="J68" s="879" t="s">
        <v>517</v>
      </c>
      <c r="K68" s="879">
        <v>0</v>
      </c>
      <c r="L68" s="879" t="s">
        <v>517</v>
      </c>
      <c r="M68" s="879">
        <v>0</v>
      </c>
      <c r="N68" s="879" t="s">
        <v>517</v>
      </c>
      <c r="O68" s="879">
        <v>0</v>
      </c>
      <c r="P68" s="879" t="s">
        <v>517</v>
      </c>
      <c r="Q68" s="879">
        <v>0</v>
      </c>
      <c r="R68" s="879">
        <v>2</v>
      </c>
      <c r="S68" s="879">
        <v>0</v>
      </c>
      <c r="T68" s="879">
        <v>1815.6461399999998</v>
      </c>
      <c r="U68" s="876"/>
    </row>
    <row r="69" spans="1:21" s="872" customFormat="1" ht="12.95" customHeight="1">
      <c r="A69" s="873" t="s">
        <v>843</v>
      </c>
      <c r="B69" s="878">
        <v>1001230</v>
      </c>
      <c r="C69" s="880" t="s">
        <v>844</v>
      </c>
      <c r="D69" s="878">
        <v>1501845</v>
      </c>
      <c r="F69" s="879">
        <v>1</v>
      </c>
      <c r="G69" s="879"/>
      <c r="H69" s="879">
        <v>1201.06946</v>
      </c>
      <c r="I69" s="879"/>
      <c r="J69" s="879" t="s">
        <v>517</v>
      </c>
      <c r="K69" s="879">
        <v>0</v>
      </c>
      <c r="L69" s="879" t="s">
        <v>517</v>
      </c>
      <c r="M69" s="879">
        <v>0</v>
      </c>
      <c r="N69" s="879" t="s">
        <v>517</v>
      </c>
      <c r="O69" s="879">
        <v>0</v>
      </c>
      <c r="P69" s="879" t="s">
        <v>517</v>
      </c>
      <c r="Q69" s="879">
        <v>0</v>
      </c>
      <c r="R69" s="879">
        <v>1</v>
      </c>
      <c r="S69" s="879">
        <v>0</v>
      </c>
      <c r="T69" s="879">
        <v>1201.06946</v>
      </c>
      <c r="U69" s="876"/>
    </row>
    <row r="70" spans="1:21" s="872" customFormat="1" ht="12.95" customHeight="1">
      <c r="A70" s="873" t="s">
        <v>843</v>
      </c>
      <c r="B70" s="878">
        <v>1501845</v>
      </c>
      <c r="C70" s="880" t="s">
        <v>844</v>
      </c>
      <c r="D70" s="878">
        <v>2002460</v>
      </c>
      <c r="F70" s="879" t="s">
        <v>517</v>
      </c>
      <c r="G70" s="879"/>
      <c r="H70" s="879" t="s">
        <v>517</v>
      </c>
      <c r="I70" s="879"/>
      <c r="J70" s="879" t="s">
        <v>517</v>
      </c>
      <c r="K70" s="879">
        <v>0</v>
      </c>
      <c r="L70" s="879" t="s">
        <v>517</v>
      </c>
      <c r="M70" s="879">
        <v>0</v>
      </c>
      <c r="N70" s="879" t="s">
        <v>517</v>
      </c>
      <c r="O70" s="879">
        <v>0</v>
      </c>
      <c r="P70" s="879" t="s">
        <v>517</v>
      </c>
      <c r="Q70" s="879">
        <v>0</v>
      </c>
      <c r="R70" s="879" t="s">
        <v>517</v>
      </c>
      <c r="S70" s="879">
        <v>0</v>
      </c>
      <c r="T70" s="879" t="s">
        <v>517</v>
      </c>
      <c r="U70" s="876"/>
    </row>
    <row r="71" spans="1:21" s="872" customFormat="1" ht="12.95" customHeight="1">
      <c r="A71" s="873" t="s">
        <v>843</v>
      </c>
      <c r="B71" s="878">
        <v>2002460</v>
      </c>
      <c r="C71" s="880" t="s">
        <v>844</v>
      </c>
      <c r="D71" s="878">
        <v>5006150</v>
      </c>
      <c r="F71" s="879" t="s">
        <v>517</v>
      </c>
      <c r="G71" s="879"/>
      <c r="H71" s="879" t="s">
        <v>517</v>
      </c>
      <c r="I71" s="879"/>
      <c r="J71" s="879" t="s">
        <v>517</v>
      </c>
      <c r="K71" s="879">
        <v>0</v>
      </c>
      <c r="L71" s="879" t="s">
        <v>517</v>
      </c>
      <c r="M71" s="879">
        <v>0</v>
      </c>
      <c r="N71" s="879" t="s">
        <v>517</v>
      </c>
      <c r="O71" s="879">
        <v>0</v>
      </c>
      <c r="P71" s="879" t="s">
        <v>517</v>
      </c>
      <c r="Q71" s="879">
        <v>0</v>
      </c>
      <c r="R71" s="879" t="s">
        <v>517</v>
      </c>
      <c r="S71" s="879">
        <v>0</v>
      </c>
      <c r="T71" s="879" t="s">
        <v>517</v>
      </c>
      <c r="U71" s="876"/>
    </row>
    <row r="72" spans="1:21" s="872" customFormat="1" ht="12.95" customHeight="1">
      <c r="A72" s="873" t="s">
        <v>843</v>
      </c>
      <c r="B72" s="878">
        <v>5006150</v>
      </c>
      <c r="C72" s="880" t="s">
        <v>844</v>
      </c>
      <c r="D72" s="878">
        <v>10012300</v>
      </c>
      <c r="F72" s="879" t="s">
        <v>517</v>
      </c>
      <c r="G72" s="879"/>
      <c r="H72" s="879" t="s">
        <v>517</v>
      </c>
      <c r="I72" s="879"/>
      <c r="J72" s="879" t="s">
        <v>517</v>
      </c>
      <c r="K72" s="879">
        <v>0</v>
      </c>
      <c r="L72" s="879" t="s">
        <v>517</v>
      </c>
      <c r="M72" s="879">
        <v>0</v>
      </c>
      <c r="N72" s="879" t="s">
        <v>517</v>
      </c>
      <c r="O72" s="879">
        <v>0</v>
      </c>
      <c r="P72" s="879" t="s">
        <v>517</v>
      </c>
      <c r="Q72" s="879">
        <v>0</v>
      </c>
      <c r="R72" s="879" t="s">
        <v>517</v>
      </c>
      <c r="S72" s="879">
        <v>0</v>
      </c>
      <c r="T72" s="879" t="s">
        <v>517</v>
      </c>
      <c r="U72" s="876"/>
    </row>
    <row r="73" spans="1:21" s="872" customFormat="1" ht="12.95" customHeight="1">
      <c r="A73" s="873" t="s">
        <v>843</v>
      </c>
      <c r="B73" s="878">
        <v>10012300</v>
      </c>
      <c r="C73" s="880" t="s">
        <v>844</v>
      </c>
      <c r="D73" s="881" t="s">
        <v>845</v>
      </c>
      <c r="F73" s="879" t="s">
        <v>517</v>
      </c>
      <c r="G73" s="879"/>
      <c r="H73" s="879" t="s">
        <v>517</v>
      </c>
      <c r="I73" s="879"/>
      <c r="J73" s="879" t="s">
        <v>517</v>
      </c>
      <c r="K73" s="879">
        <v>0</v>
      </c>
      <c r="L73" s="879" t="s">
        <v>517</v>
      </c>
      <c r="M73" s="879">
        <v>0</v>
      </c>
      <c r="N73" s="879" t="s">
        <v>517</v>
      </c>
      <c r="O73" s="879">
        <v>0</v>
      </c>
      <c r="P73" s="879" t="s">
        <v>517</v>
      </c>
      <c r="Q73" s="879">
        <v>0</v>
      </c>
      <c r="R73" s="879" t="s">
        <v>517</v>
      </c>
      <c r="S73" s="879">
        <v>0</v>
      </c>
      <c r="T73" s="879" t="s">
        <v>517</v>
      </c>
      <c r="U73" s="876"/>
    </row>
    <row r="74" spans="1:21" s="872" customFormat="1" ht="10.5" customHeight="1">
      <c r="A74" s="873"/>
      <c r="B74" s="877"/>
      <c r="C74" s="877"/>
      <c r="D74" s="878"/>
      <c r="F74" s="870"/>
      <c r="H74" s="870"/>
      <c r="I74" s="870"/>
      <c r="J74" s="870"/>
      <c r="K74" s="870"/>
      <c r="L74" s="870"/>
      <c r="M74" s="870"/>
      <c r="N74" s="870"/>
      <c r="O74" s="870"/>
      <c r="P74" s="870"/>
      <c r="Q74" s="870"/>
      <c r="R74" s="870"/>
      <c r="S74" s="870"/>
      <c r="T74" s="870"/>
      <c r="U74" s="876"/>
    </row>
    <row r="75" spans="1:21" s="885" customFormat="1" ht="15">
      <c r="A75" s="871" t="s">
        <v>75</v>
      </c>
      <c r="B75" s="872"/>
      <c r="C75" s="873"/>
      <c r="D75" s="874"/>
      <c r="E75" s="872"/>
      <c r="F75" s="875">
        <v>2261901</v>
      </c>
      <c r="G75" s="875"/>
      <c r="H75" s="875">
        <v>5464968.04772</v>
      </c>
      <c r="I75" s="875"/>
      <c r="J75" s="875">
        <v>1550</v>
      </c>
      <c r="K75" s="875">
        <v>0</v>
      </c>
      <c r="L75" s="875">
        <v>668982.6528500001</v>
      </c>
      <c r="M75" s="875">
        <v>0</v>
      </c>
      <c r="N75" s="875">
        <v>6633</v>
      </c>
      <c r="O75" s="875">
        <v>0</v>
      </c>
      <c r="P75" s="875">
        <v>2118913.49607</v>
      </c>
      <c r="Q75" s="875">
        <v>0</v>
      </c>
      <c r="R75" s="875">
        <v>2270084</v>
      </c>
      <c r="S75" s="875">
        <v>0</v>
      </c>
      <c r="T75" s="875">
        <v>8252864.196640001</v>
      </c>
      <c r="U75" s="876"/>
    </row>
    <row r="76" spans="1:21" s="872" customFormat="1" ht="12.95" customHeight="1">
      <c r="A76" s="873"/>
      <c r="B76" s="877" t="s">
        <v>842</v>
      </c>
      <c r="C76" s="877"/>
      <c r="D76" s="878">
        <v>10012.300000000001</v>
      </c>
      <c r="E76" s="876"/>
      <c r="F76" s="879">
        <v>2187558</v>
      </c>
      <c r="G76" s="879"/>
      <c r="H76" s="879">
        <v>476775.60941999964</v>
      </c>
      <c r="I76" s="879"/>
      <c r="J76" s="879">
        <v>1291</v>
      </c>
      <c r="K76" s="879">
        <v>0</v>
      </c>
      <c r="L76" s="879">
        <v>646.5415200000862</v>
      </c>
      <c r="M76" s="879">
        <v>0</v>
      </c>
      <c r="N76" s="879">
        <v>6211</v>
      </c>
      <c r="O76" s="879">
        <v>0</v>
      </c>
      <c r="P76" s="879">
        <v>1529.4880899996497</v>
      </c>
      <c r="Q76" s="879">
        <v>0</v>
      </c>
      <c r="R76" s="879">
        <v>2195060</v>
      </c>
      <c r="S76" s="879">
        <v>0</v>
      </c>
      <c r="T76" s="879">
        <v>478951.6390300011</v>
      </c>
      <c r="U76" s="876"/>
    </row>
    <row r="77" spans="1:21" s="872" customFormat="1" ht="12.95" customHeight="1">
      <c r="A77" s="873" t="s">
        <v>843</v>
      </c>
      <c r="B77" s="878">
        <v>10012.300000000001</v>
      </c>
      <c r="C77" s="880" t="s">
        <v>844</v>
      </c>
      <c r="D77" s="878">
        <v>25030.75</v>
      </c>
      <c r="E77" s="876"/>
      <c r="F77" s="879">
        <v>31328</v>
      </c>
      <c r="G77" s="879"/>
      <c r="H77" s="879">
        <v>509475.21038999996</v>
      </c>
      <c r="I77" s="879"/>
      <c r="J77" s="879">
        <v>40</v>
      </c>
      <c r="K77" s="879">
        <v>0</v>
      </c>
      <c r="L77" s="879">
        <v>697.60114</v>
      </c>
      <c r="M77" s="879">
        <v>0</v>
      </c>
      <c r="N77" s="879">
        <v>77</v>
      </c>
      <c r="O77" s="879">
        <v>0</v>
      </c>
      <c r="P77" s="879">
        <v>1241.27101</v>
      </c>
      <c r="Q77" s="879">
        <v>0</v>
      </c>
      <c r="R77" s="879">
        <v>31445</v>
      </c>
      <c r="S77" s="879">
        <v>0</v>
      </c>
      <c r="T77" s="879">
        <v>511414.08254000003</v>
      </c>
      <c r="U77" s="876"/>
    </row>
    <row r="78" spans="1:21" s="872" customFormat="1" ht="12.95" customHeight="1">
      <c r="A78" s="873" t="s">
        <v>843</v>
      </c>
      <c r="B78" s="878">
        <v>25030.75</v>
      </c>
      <c r="C78" s="880" t="s">
        <v>844</v>
      </c>
      <c r="D78" s="878">
        <v>50061.5</v>
      </c>
      <c r="E78" s="876"/>
      <c r="F78" s="879">
        <v>17336</v>
      </c>
      <c r="G78" s="879"/>
      <c r="H78" s="879">
        <v>629563.33314</v>
      </c>
      <c r="I78" s="879"/>
      <c r="J78" s="879">
        <v>33</v>
      </c>
      <c r="K78" s="879">
        <v>0</v>
      </c>
      <c r="L78" s="879">
        <v>1118.45034</v>
      </c>
      <c r="M78" s="879">
        <v>0</v>
      </c>
      <c r="N78" s="879">
        <v>48</v>
      </c>
      <c r="O78" s="879">
        <v>0</v>
      </c>
      <c r="P78" s="879">
        <v>1690.60285</v>
      </c>
      <c r="Q78" s="879">
        <v>0</v>
      </c>
      <c r="R78" s="879">
        <v>17417</v>
      </c>
      <c r="S78" s="879">
        <v>0</v>
      </c>
      <c r="T78" s="879">
        <v>632372.38633</v>
      </c>
      <c r="U78" s="876"/>
    </row>
    <row r="79" spans="1:21" s="872" customFormat="1" ht="12.95" customHeight="1">
      <c r="A79" s="873" t="s">
        <v>843</v>
      </c>
      <c r="B79" s="878">
        <v>50061.5</v>
      </c>
      <c r="C79" s="880" t="s">
        <v>844</v>
      </c>
      <c r="D79" s="878">
        <v>100123</v>
      </c>
      <c r="E79" s="876"/>
      <c r="F79" s="879">
        <v>15032</v>
      </c>
      <c r="G79" s="879"/>
      <c r="H79" s="879">
        <v>1160822.17303</v>
      </c>
      <c r="I79" s="879"/>
      <c r="J79" s="879">
        <v>22</v>
      </c>
      <c r="K79" s="879">
        <v>0</v>
      </c>
      <c r="L79" s="879">
        <v>1637.51584</v>
      </c>
      <c r="M79" s="879">
        <v>0</v>
      </c>
      <c r="N79" s="879">
        <v>36</v>
      </c>
      <c r="O79" s="879">
        <v>0</v>
      </c>
      <c r="P79" s="879">
        <v>2578.816</v>
      </c>
      <c r="Q79" s="879">
        <v>0</v>
      </c>
      <c r="R79" s="879">
        <v>15090</v>
      </c>
      <c r="S79" s="879">
        <v>0</v>
      </c>
      <c r="T79" s="879">
        <v>1165038.5048699998</v>
      </c>
      <c r="U79" s="876"/>
    </row>
    <row r="80" spans="1:21" s="872" customFormat="1" ht="12.95" customHeight="1">
      <c r="A80" s="873" t="s">
        <v>843</v>
      </c>
      <c r="B80" s="878">
        <v>100123</v>
      </c>
      <c r="C80" s="880" t="s">
        <v>844</v>
      </c>
      <c r="D80" s="878">
        <v>200246</v>
      </c>
      <c r="E80" s="876"/>
      <c r="F80" s="879">
        <v>7231</v>
      </c>
      <c r="G80" s="879"/>
      <c r="H80" s="879">
        <v>991740.86461</v>
      </c>
      <c r="I80" s="879"/>
      <c r="J80" s="879">
        <v>19</v>
      </c>
      <c r="K80" s="879">
        <v>0</v>
      </c>
      <c r="L80" s="879">
        <v>2804.60202</v>
      </c>
      <c r="M80" s="879">
        <v>0</v>
      </c>
      <c r="N80" s="879">
        <v>31</v>
      </c>
      <c r="O80" s="879">
        <v>0</v>
      </c>
      <c r="P80" s="879">
        <v>4538.37446</v>
      </c>
      <c r="Q80" s="879">
        <v>0</v>
      </c>
      <c r="R80" s="879">
        <v>7281</v>
      </c>
      <c r="S80" s="879">
        <v>0</v>
      </c>
      <c r="T80" s="879">
        <v>999083.84109</v>
      </c>
      <c r="U80" s="876"/>
    </row>
    <row r="81" spans="1:21" s="872" customFormat="1" ht="12.95" customHeight="1">
      <c r="A81" s="873" t="s">
        <v>843</v>
      </c>
      <c r="B81" s="878">
        <v>200246</v>
      </c>
      <c r="C81" s="880" t="s">
        <v>844</v>
      </c>
      <c r="D81" s="878">
        <v>400492</v>
      </c>
      <c r="E81" s="876"/>
      <c r="F81" s="879">
        <v>2293</v>
      </c>
      <c r="G81" s="879"/>
      <c r="H81" s="879">
        <v>630065.75308</v>
      </c>
      <c r="I81" s="879"/>
      <c r="J81" s="879">
        <v>13</v>
      </c>
      <c r="K81" s="879">
        <v>0</v>
      </c>
      <c r="L81" s="879">
        <v>3770.8446099999996</v>
      </c>
      <c r="M81" s="879">
        <v>0</v>
      </c>
      <c r="N81" s="879">
        <v>17</v>
      </c>
      <c r="O81" s="879">
        <v>0</v>
      </c>
      <c r="P81" s="879">
        <v>4811.04521</v>
      </c>
      <c r="Q81" s="879">
        <v>0</v>
      </c>
      <c r="R81" s="879">
        <v>2323</v>
      </c>
      <c r="S81" s="879">
        <v>0</v>
      </c>
      <c r="T81" s="879">
        <v>638647.6429</v>
      </c>
      <c r="U81" s="876"/>
    </row>
    <row r="82" spans="1:21" s="872" customFormat="1" ht="12.95" customHeight="1">
      <c r="A82" s="873" t="s">
        <v>843</v>
      </c>
      <c r="B82" s="878">
        <v>400492</v>
      </c>
      <c r="C82" s="880" t="s">
        <v>844</v>
      </c>
      <c r="D82" s="878">
        <v>600738</v>
      </c>
      <c r="E82" s="876"/>
      <c r="F82" s="879">
        <v>559</v>
      </c>
      <c r="G82" s="879"/>
      <c r="H82" s="879">
        <v>273979.32771</v>
      </c>
      <c r="I82" s="879"/>
      <c r="J82" s="879">
        <v>18</v>
      </c>
      <c r="K82" s="879">
        <v>0</v>
      </c>
      <c r="L82" s="879">
        <v>8539.48102</v>
      </c>
      <c r="M82" s="879">
        <v>0</v>
      </c>
      <c r="N82" s="879">
        <v>15</v>
      </c>
      <c r="O82" s="879">
        <v>0</v>
      </c>
      <c r="P82" s="879">
        <v>7330.940269999999</v>
      </c>
      <c r="Q82" s="879">
        <v>0</v>
      </c>
      <c r="R82" s="879">
        <v>592</v>
      </c>
      <c r="S82" s="879">
        <v>0</v>
      </c>
      <c r="T82" s="879">
        <v>289849.749</v>
      </c>
      <c r="U82" s="876"/>
    </row>
    <row r="83" spans="1:21" s="872" customFormat="1" ht="12.95" customHeight="1">
      <c r="A83" s="873" t="s">
        <v>843</v>
      </c>
      <c r="B83" s="878">
        <v>600738</v>
      </c>
      <c r="C83" s="880" t="s">
        <v>844</v>
      </c>
      <c r="D83" s="878">
        <v>800984</v>
      </c>
      <c r="E83" s="876"/>
      <c r="F83" s="879">
        <v>218</v>
      </c>
      <c r="G83" s="879"/>
      <c r="H83" s="879">
        <v>151234.95402</v>
      </c>
      <c r="I83" s="879"/>
      <c r="J83" s="879">
        <v>7</v>
      </c>
      <c r="K83" s="879">
        <v>0</v>
      </c>
      <c r="L83" s="879">
        <v>4788.57815</v>
      </c>
      <c r="M83" s="879">
        <v>0</v>
      </c>
      <c r="N83" s="879">
        <v>19</v>
      </c>
      <c r="O83" s="879">
        <v>0</v>
      </c>
      <c r="P83" s="879">
        <v>13534.63186</v>
      </c>
      <c r="Q83" s="879">
        <v>0</v>
      </c>
      <c r="R83" s="879">
        <v>244</v>
      </c>
      <c r="S83" s="879">
        <v>0</v>
      </c>
      <c r="T83" s="879">
        <v>169558.16403</v>
      </c>
      <c r="U83" s="876"/>
    </row>
    <row r="84" spans="1:21" s="872" customFormat="1" ht="12.95" customHeight="1">
      <c r="A84" s="873" t="s">
        <v>843</v>
      </c>
      <c r="B84" s="878">
        <v>800984</v>
      </c>
      <c r="C84" s="880" t="s">
        <v>844</v>
      </c>
      <c r="D84" s="878">
        <v>1001230</v>
      </c>
      <c r="E84" s="876"/>
      <c r="F84" s="879">
        <v>118</v>
      </c>
      <c r="G84" s="879"/>
      <c r="H84" s="879">
        <v>106882.22024</v>
      </c>
      <c r="I84" s="879"/>
      <c r="J84" s="879">
        <v>10</v>
      </c>
      <c r="K84" s="879">
        <v>0</v>
      </c>
      <c r="L84" s="879">
        <v>9448.2105</v>
      </c>
      <c r="M84" s="879">
        <v>0</v>
      </c>
      <c r="N84" s="879">
        <v>16</v>
      </c>
      <c r="O84" s="879">
        <v>0</v>
      </c>
      <c r="P84" s="879">
        <v>15650.41301</v>
      </c>
      <c r="Q84" s="879">
        <v>0</v>
      </c>
      <c r="R84" s="879">
        <v>144</v>
      </c>
      <c r="S84" s="879">
        <v>0</v>
      </c>
      <c r="T84" s="879">
        <v>131980.84375</v>
      </c>
      <c r="U84" s="876"/>
    </row>
    <row r="85" spans="1:21" s="872" customFormat="1" ht="12.95" customHeight="1">
      <c r="A85" s="873" t="s">
        <v>843</v>
      </c>
      <c r="B85" s="878">
        <v>1001230</v>
      </c>
      <c r="C85" s="880" t="s">
        <v>844</v>
      </c>
      <c r="D85" s="878">
        <v>1501845</v>
      </c>
      <c r="E85" s="876"/>
      <c r="F85" s="879">
        <v>109</v>
      </c>
      <c r="G85" s="879"/>
      <c r="H85" s="879">
        <v>132097.41013</v>
      </c>
      <c r="I85" s="879"/>
      <c r="J85" s="879">
        <v>15</v>
      </c>
      <c r="K85" s="879">
        <v>0</v>
      </c>
      <c r="L85" s="879">
        <v>19126.274899999997</v>
      </c>
      <c r="M85" s="879">
        <v>0</v>
      </c>
      <c r="N85" s="879">
        <v>18</v>
      </c>
      <c r="O85" s="879">
        <v>0</v>
      </c>
      <c r="P85" s="879">
        <v>20568.818199999998</v>
      </c>
      <c r="Q85" s="879">
        <v>0</v>
      </c>
      <c r="R85" s="879">
        <v>142</v>
      </c>
      <c r="S85" s="879">
        <v>0</v>
      </c>
      <c r="T85" s="879">
        <v>171792.50323</v>
      </c>
      <c r="U85" s="876"/>
    </row>
    <row r="86" spans="1:21" s="872" customFormat="1" ht="12.95" customHeight="1">
      <c r="A86" s="873" t="s">
        <v>843</v>
      </c>
      <c r="B86" s="878">
        <v>1501845</v>
      </c>
      <c r="C86" s="880" t="s">
        <v>844</v>
      </c>
      <c r="D86" s="878">
        <v>2002460</v>
      </c>
      <c r="E86" s="876"/>
      <c r="F86" s="879">
        <v>38</v>
      </c>
      <c r="G86" s="879"/>
      <c r="H86" s="879">
        <v>67085.07642</v>
      </c>
      <c r="I86" s="879"/>
      <c r="J86" s="879">
        <v>13</v>
      </c>
      <c r="K86" s="879">
        <v>0</v>
      </c>
      <c r="L86" s="879">
        <v>23821.09026</v>
      </c>
      <c r="M86" s="879">
        <v>0</v>
      </c>
      <c r="N86" s="879">
        <v>18</v>
      </c>
      <c r="O86" s="879">
        <v>0</v>
      </c>
      <c r="P86" s="879">
        <v>34903.74089</v>
      </c>
      <c r="Q86" s="879">
        <v>0</v>
      </c>
      <c r="R86" s="879">
        <v>69</v>
      </c>
      <c r="S86" s="879">
        <v>0</v>
      </c>
      <c r="T86" s="879">
        <v>125809.90757</v>
      </c>
      <c r="U86" s="876"/>
    </row>
    <row r="87" spans="1:21" s="872" customFormat="1" ht="12.95" customHeight="1">
      <c r="A87" s="873" t="s">
        <v>843</v>
      </c>
      <c r="B87" s="878">
        <v>2002460</v>
      </c>
      <c r="C87" s="880" t="s">
        <v>844</v>
      </c>
      <c r="D87" s="878">
        <v>5006150</v>
      </c>
      <c r="E87" s="876"/>
      <c r="F87" s="879">
        <v>64</v>
      </c>
      <c r="G87" s="879"/>
      <c r="H87" s="879">
        <v>190246.64966999998</v>
      </c>
      <c r="I87" s="879"/>
      <c r="J87" s="879">
        <v>34</v>
      </c>
      <c r="K87" s="879">
        <v>0</v>
      </c>
      <c r="L87" s="879">
        <v>116231.33117</v>
      </c>
      <c r="M87" s="879">
        <v>0</v>
      </c>
      <c r="N87" s="879">
        <v>42</v>
      </c>
      <c r="O87" s="879">
        <v>0</v>
      </c>
      <c r="P87" s="879">
        <v>163992.26228999998</v>
      </c>
      <c r="Q87" s="879">
        <v>0</v>
      </c>
      <c r="R87" s="879">
        <v>140</v>
      </c>
      <c r="S87" s="879">
        <v>0</v>
      </c>
      <c r="T87" s="879">
        <v>470470.24313</v>
      </c>
      <c r="U87" s="876"/>
    </row>
    <row r="88" spans="1:21" s="872" customFormat="1" ht="12.95" customHeight="1">
      <c r="A88" s="873" t="s">
        <v>843</v>
      </c>
      <c r="B88" s="878">
        <v>5006150</v>
      </c>
      <c r="C88" s="880" t="s">
        <v>844</v>
      </c>
      <c r="D88" s="878">
        <v>10012300</v>
      </c>
      <c r="E88" s="876"/>
      <c r="F88" s="879">
        <v>13</v>
      </c>
      <c r="G88" s="879"/>
      <c r="H88" s="879">
        <v>89744.89559999999</v>
      </c>
      <c r="I88" s="879"/>
      <c r="J88" s="879">
        <v>16</v>
      </c>
      <c r="K88" s="879">
        <v>0</v>
      </c>
      <c r="L88" s="879">
        <v>118874.1056</v>
      </c>
      <c r="M88" s="879">
        <v>0</v>
      </c>
      <c r="N88" s="879">
        <v>32</v>
      </c>
      <c r="O88" s="879">
        <v>0</v>
      </c>
      <c r="P88" s="879">
        <v>248791.80002000002</v>
      </c>
      <c r="Q88" s="879">
        <v>0</v>
      </c>
      <c r="R88" s="879">
        <v>61</v>
      </c>
      <c r="S88" s="879">
        <v>0</v>
      </c>
      <c r="T88" s="879">
        <v>457410.80122</v>
      </c>
      <c r="U88" s="876"/>
    </row>
    <row r="89" spans="1:21" s="872" customFormat="1" ht="12.95" customHeight="1">
      <c r="A89" s="873" t="s">
        <v>843</v>
      </c>
      <c r="B89" s="878">
        <v>10012300</v>
      </c>
      <c r="C89" s="880" t="s">
        <v>844</v>
      </c>
      <c r="D89" s="881" t="s">
        <v>845</v>
      </c>
      <c r="E89" s="876"/>
      <c r="F89" s="879">
        <v>4</v>
      </c>
      <c r="G89" s="879"/>
      <c r="H89" s="879">
        <v>55254.57026</v>
      </c>
      <c r="I89" s="879"/>
      <c r="J89" s="879">
        <v>19</v>
      </c>
      <c r="K89" s="879">
        <v>0</v>
      </c>
      <c r="L89" s="879">
        <v>357478.02577999997</v>
      </c>
      <c r="M89" s="879">
        <v>0</v>
      </c>
      <c r="N89" s="879">
        <v>53</v>
      </c>
      <c r="O89" s="879">
        <v>0</v>
      </c>
      <c r="P89" s="879">
        <v>1597751.2919100001</v>
      </c>
      <c r="Q89" s="879">
        <v>0</v>
      </c>
      <c r="R89" s="879">
        <v>76</v>
      </c>
      <c r="S89" s="879">
        <v>0</v>
      </c>
      <c r="T89" s="879">
        <v>2010483.8879500001</v>
      </c>
      <c r="U89" s="876"/>
    </row>
    <row r="90" spans="1:20" s="415" customFormat="1" ht="12" customHeight="1" thickBot="1">
      <c r="A90" s="886"/>
      <c r="B90" s="884"/>
      <c r="C90" s="884"/>
      <c r="D90" s="884"/>
      <c r="E90" s="884"/>
      <c r="F90" s="870"/>
      <c r="G90" s="872"/>
      <c r="H90" s="870"/>
      <c r="I90" s="870"/>
      <c r="J90" s="870"/>
      <c r="K90" s="870"/>
      <c r="L90" s="870"/>
      <c r="M90" s="870"/>
      <c r="N90" s="870"/>
      <c r="O90" s="870"/>
      <c r="P90" s="870"/>
      <c r="Q90" s="870"/>
      <c r="R90" s="870"/>
      <c r="S90" s="870"/>
      <c r="T90" s="870"/>
    </row>
    <row r="91" spans="1:20" s="415" customFormat="1" ht="15">
      <c r="A91" s="1351" t="s">
        <v>846</v>
      </c>
      <c r="B91" s="1352"/>
      <c r="C91" s="1352"/>
      <c r="D91" s="1352"/>
      <c r="E91" s="1352"/>
      <c r="F91" s="1352"/>
      <c r="G91" s="1352"/>
      <c r="H91" s="1352"/>
      <c r="I91" s="1352"/>
      <c r="J91" s="1352"/>
      <c r="K91" s="1352"/>
      <c r="L91" s="1352"/>
      <c r="M91" s="1352"/>
      <c r="N91" s="1352"/>
      <c r="O91" s="1352"/>
      <c r="P91" s="1352"/>
      <c r="Q91" s="1352"/>
      <c r="R91" s="1352"/>
      <c r="S91" s="1352"/>
      <c r="T91" s="1352"/>
    </row>
    <row r="92" spans="1:20" ht="13.5">
      <c r="A92" s="835"/>
      <c r="B92" s="884"/>
      <c r="C92" s="872"/>
      <c r="D92" s="872"/>
      <c r="E92" s="872"/>
      <c r="F92" s="884"/>
      <c r="G92" s="884"/>
      <c r="H92" s="884"/>
      <c r="I92" s="884"/>
      <c r="J92" s="884"/>
      <c r="K92" s="884"/>
      <c r="L92" s="884"/>
      <c r="M92" s="884"/>
      <c r="N92" s="884"/>
      <c r="O92" s="884"/>
      <c r="P92" s="884"/>
      <c r="Q92" s="884"/>
      <c r="R92" s="884"/>
      <c r="S92" s="884"/>
      <c r="T92" s="884"/>
    </row>
    <row r="93" spans="1:20" ht="13.5">
      <c r="A93" s="885"/>
      <c r="B93" s="887"/>
      <c r="C93" s="887"/>
      <c r="D93" s="888"/>
      <c r="E93" s="887"/>
      <c r="F93" s="879"/>
      <c r="G93" s="887"/>
      <c r="H93" s="879"/>
      <c r="I93" s="887"/>
      <c r="J93" s="879"/>
      <c r="K93" s="887"/>
      <c r="L93" s="879"/>
      <c r="M93" s="887"/>
      <c r="N93" s="879"/>
      <c r="O93" s="887"/>
      <c r="P93" s="879"/>
      <c r="Q93" s="887"/>
      <c r="R93" s="879"/>
      <c r="S93" s="887"/>
      <c r="T93" s="879"/>
    </row>
    <row r="94" spans="1:20" ht="13.5">
      <c r="A94" s="885"/>
      <c r="B94" s="885"/>
      <c r="C94" s="885"/>
      <c r="D94" s="885"/>
      <c r="E94" s="885"/>
      <c r="F94" s="879"/>
      <c r="G94" s="885"/>
      <c r="H94" s="879"/>
      <c r="I94" s="885"/>
      <c r="J94" s="879"/>
      <c r="K94" s="885"/>
      <c r="L94" s="879"/>
      <c r="M94" s="885"/>
      <c r="N94" s="879"/>
      <c r="O94" s="885"/>
      <c r="P94" s="879"/>
      <c r="Q94" s="885"/>
      <c r="R94" s="879"/>
      <c r="S94" s="885"/>
      <c r="T94" s="879"/>
    </row>
    <row r="95" spans="1:20" ht="13.5">
      <c r="A95" s="885"/>
      <c r="B95" s="885"/>
      <c r="C95" s="885"/>
      <c r="D95" s="885"/>
      <c r="E95" s="885"/>
      <c r="F95" s="879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</row>
    <row r="96" spans="1:20" ht="13.5">
      <c r="A96" s="885"/>
      <c r="B96" s="885"/>
      <c r="C96" s="885"/>
      <c r="D96" s="885"/>
      <c r="E96" s="885"/>
      <c r="F96" s="879"/>
      <c r="G96" s="885"/>
      <c r="H96" s="885"/>
      <c r="I96" s="885"/>
      <c r="J96" s="885"/>
      <c r="K96" s="885"/>
      <c r="L96" s="885"/>
      <c r="M96" s="885"/>
      <c r="N96" s="885"/>
      <c r="O96" s="885"/>
      <c r="P96" s="885"/>
      <c r="Q96" s="885"/>
      <c r="R96" s="885"/>
      <c r="S96" s="885"/>
      <c r="T96" s="885"/>
    </row>
    <row r="97" spans="1:20" ht="13.5">
      <c r="A97" s="885"/>
      <c r="B97" s="885"/>
      <c r="C97" s="885"/>
      <c r="D97" s="885"/>
      <c r="E97" s="885"/>
      <c r="F97" s="879"/>
      <c r="G97" s="885"/>
      <c r="H97" s="885"/>
      <c r="I97" s="885"/>
      <c r="J97" s="885"/>
      <c r="K97" s="885"/>
      <c r="L97" s="885"/>
      <c r="M97" s="885"/>
      <c r="N97" s="885"/>
      <c r="O97" s="885"/>
      <c r="P97" s="885"/>
      <c r="Q97" s="885"/>
      <c r="R97" s="885"/>
      <c r="S97" s="885"/>
      <c r="T97" s="885"/>
    </row>
    <row r="98" spans="1:20" ht="13.5">
      <c r="A98" s="885"/>
      <c r="B98" s="885"/>
      <c r="C98" s="885"/>
      <c r="D98" s="885"/>
      <c r="E98" s="885"/>
      <c r="F98" s="879"/>
      <c r="G98" s="885"/>
      <c r="H98" s="885"/>
      <c r="I98" s="885"/>
      <c r="J98" s="885"/>
      <c r="K98" s="885"/>
      <c r="L98" s="885"/>
      <c r="M98" s="885"/>
      <c r="N98" s="885"/>
      <c r="O98" s="885"/>
      <c r="P98" s="885"/>
      <c r="Q98" s="885"/>
      <c r="R98" s="885"/>
      <c r="S98" s="885"/>
      <c r="T98" s="885"/>
    </row>
    <row r="99" spans="1:20" ht="13.5">
      <c r="A99" s="885"/>
      <c r="B99" s="885"/>
      <c r="C99" s="885"/>
      <c r="D99" s="885"/>
      <c r="E99" s="885"/>
      <c r="F99" s="879"/>
      <c r="G99" s="885"/>
      <c r="H99" s="885"/>
      <c r="I99" s="885"/>
      <c r="J99" s="885"/>
      <c r="K99" s="885"/>
      <c r="L99" s="885"/>
      <c r="M99" s="885"/>
      <c r="N99" s="885"/>
      <c r="O99" s="885"/>
      <c r="P99" s="885"/>
      <c r="Q99" s="885"/>
      <c r="R99" s="885"/>
      <c r="S99" s="885"/>
      <c r="T99" s="885"/>
    </row>
    <row r="100" spans="1:20" ht="13.5">
      <c r="A100" s="885"/>
      <c r="B100" s="885"/>
      <c r="C100" s="885"/>
      <c r="D100" s="885"/>
      <c r="E100" s="885"/>
      <c r="F100" s="879"/>
      <c r="G100" s="885"/>
      <c r="H100" s="885"/>
      <c r="I100" s="885"/>
      <c r="J100" s="885"/>
      <c r="K100" s="885"/>
      <c r="L100" s="885"/>
      <c r="M100" s="885"/>
      <c r="N100" s="885"/>
      <c r="O100" s="885"/>
      <c r="P100" s="885"/>
      <c r="Q100" s="885"/>
      <c r="R100" s="885"/>
      <c r="S100" s="885"/>
      <c r="T100" s="885"/>
    </row>
    <row r="101" spans="1:20" ht="13.5">
      <c r="A101" s="885"/>
      <c r="B101" s="885"/>
      <c r="C101" s="885"/>
      <c r="D101" s="885"/>
      <c r="E101" s="885"/>
      <c r="F101" s="879"/>
      <c r="G101" s="885"/>
      <c r="H101" s="885"/>
      <c r="I101" s="885"/>
      <c r="J101" s="885"/>
      <c r="K101" s="885"/>
      <c r="L101" s="885"/>
      <c r="M101" s="885"/>
      <c r="N101" s="885"/>
      <c r="O101" s="885"/>
      <c r="P101" s="885"/>
      <c r="Q101" s="885"/>
      <c r="R101" s="885"/>
      <c r="S101" s="885"/>
      <c r="T101" s="885"/>
    </row>
    <row r="102" spans="1:20" ht="13.5">
      <c r="A102" s="885"/>
      <c r="B102" s="885"/>
      <c r="C102" s="885"/>
      <c r="D102" s="885"/>
      <c r="E102" s="885"/>
      <c r="F102" s="879"/>
      <c r="G102" s="885"/>
      <c r="H102" s="885"/>
      <c r="I102" s="885"/>
      <c r="J102" s="885"/>
      <c r="K102" s="885"/>
      <c r="L102" s="885"/>
      <c r="M102" s="885"/>
      <c r="N102" s="885"/>
      <c r="O102" s="885"/>
      <c r="P102" s="885"/>
      <c r="Q102" s="885"/>
      <c r="R102" s="885"/>
      <c r="S102" s="885"/>
      <c r="T102" s="885"/>
    </row>
    <row r="103" spans="1:20" ht="13.5">
      <c r="A103" s="885"/>
      <c r="B103" s="885"/>
      <c r="C103" s="885"/>
      <c r="D103" s="885"/>
      <c r="E103" s="885"/>
      <c r="F103" s="879"/>
      <c r="G103" s="885"/>
      <c r="H103" s="885"/>
      <c r="I103" s="885"/>
      <c r="J103" s="885"/>
      <c r="K103" s="885"/>
      <c r="L103" s="885"/>
      <c r="M103" s="885"/>
      <c r="N103" s="885"/>
      <c r="O103" s="885"/>
      <c r="P103" s="885"/>
      <c r="Q103" s="885"/>
      <c r="R103" s="885"/>
      <c r="S103" s="885"/>
      <c r="T103" s="885"/>
    </row>
    <row r="104" spans="1:20" ht="13.5">
      <c r="A104" s="885"/>
      <c r="B104" s="885"/>
      <c r="C104" s="885"/>
      <c r="D104" s="885"/>
      <c r="E104" s="885"/>
      <c r="F104" s="879"/>
      <c r="G104" s="885"/>
      <c r="H104" s="885"/>
      <c r="I104" s="885"/>
      <c r="J104" s="885"/>
      <c r="K104" s="885"/>
      <c r="L104" s="885"/>
      <c r="M104" s="885"/>
      <c r="N104" s="885"/>
      <c r="O104" s="885"/>
      <c r="P104" s="885"/>
      <c r="Q104" s="885"/>
      <c r="R104" s="885"/>
      <c r="S104" s="885"/>
      <c r="T104" s="885"/>
    </row>
    <row r="105" spans="1:20" ht="13.5">
      <c r="A105" s="889"/>
      <c r="B105" s="889"/>
      <c r="C105" s="889"/>
      <c r="D105" s="889"/>
      <c r="E105" s="889"/>
      <c r="F105" s="890"/>
      <c r="G105" s="889"/>
      <c r="H105" s="889"/>
      <c r="I105" s="889"/>
      <c r="J105" s="889"/>
      <c r="K105" s="889"/>
      <c r="L105" s="889"/>
      <c r="M105" s="889"/>
      <c r="N105" s="889"/>
      <c r="O105" s="889"/>
      <c r="P105" s="889"/>
      <c r="Q105" s="889"/>
      <c r="R105" s="889"/>
      <c r="S105" s="889"/>
      <c r="T105" s="889"/>
    </row>
    <row r="106" spans="1:20" ht="13.5">
      <c r="A106" s="889"/>
      <c r="B106" s="889"/>
      <c r="C106" s="889"/>
      <c r="D106" s="889"/>
      <c r="E106" s="889"/>
      <c r="F106" s="890"/>
      <c r="G106" s="889"/>
      <c r="H106" s="889"/>
      <c r="I106" s="889"/>
      <c r="J106" s="889"/>
      <c r="K106" s="889"/>
      <c r="L106" s="889"/>
      <c r="M106" s="889"/>
      <c r="N106" s="889"/>
      <c r="O106" s="889"/>
      <c r="P106" s="889"/>
      <c r="Q106" s="889"/>
      <c r="R106" s="889"/>
      <c r="S106" s="889"/>
      <c r="T106" s="889"/>
    </row>
    <row r="107" spans="1:20" ht="13.5">
      <c r="A107" s="889"/>
      <c r="B107" s="889"/>
      <c r="C107" s="889"/>
      <c r="D107" s="889"/>
      <c r="E107" s="889"/>
      <c r="F107" s="889"/>
      <c r="G107" s="889"/>
      <c r="H107" s="889"/>
      <c r="I107" s="889"/>
      <c r="J107" s="889"/>
      <c r="K107" s="889"/>
      <c r="L107" s="889"/>
      <c r="M107" s="889"/>
      <c r="N107" s="889"/>
      <c r="O107" s="889"/>
      <c r="P107" s="889"/>
      <c r="Q107" s="889"/>
      <c r="R107" s="889"/>
      <c r="S107" s="889"/>
      <c r="T107" s="889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Carlos Mendoza Matos</dc:creator>
  <cp:keywords/>
  <dc:description/>
  <cp:lastModifiedBy>Roberto Aurelio Chambi Manrique</cp:lastModifiedBy>
  <dcterms:created xsi:type="dcterms:W3CDTF">2020-08-20T16:14:24Z</dcterms:created>
  <dcterms:modified xsi:type="dcterms:W3CDTF">2022-07-20T18:06:54Z</dcterms:modified>
  <cp:category/>
  <cp:version/>
  <cp:contentType/>
  <cp:contentStatus/>
</cp:coreProperties>
</file>