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<sst xmlns="http://schemas.openxmlformats.org/spreadsheetml/2006/main" count="6660" uniqueCount="1408">
  <si>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</si>
  <si>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</si>
  <si>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</si>
  <si>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</si>
  <si>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</si>
  <si>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</si>
  <si>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</si>
  <si>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</si>
  <si>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</si>
  <si>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</si>
  <si>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</si>
  <si>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</si>
  <si>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</si>
  <si>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</si>
  <si>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</si>
  <si>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</si>
  <si>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</si>
  <si>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</si>
  <si>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</si>
  <si>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</si>
  <si>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</si>
  <si>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</si>
  <si>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</si>
  <si>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</si>
  <si>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</si>
  <si>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</si>
  <si>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</si>
  <si>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</si>
  <si>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</si>
  <si>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</si>
  <si>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</si>
  <si>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</si>
  <si>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</si>
  <si>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</si>
  <si>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</si>
  <si>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</si>
  <si>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</si>
  <si>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</si>
  <si>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</si>
  <si>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</si>
  <si>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</si>
  <si>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</si>
  <si>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</si>
  <si>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</si>
  <si>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</si>
  <si>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</si>
  <si>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</si>
  <si>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</si>
  <si>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</si>
  <si>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</si>
  <si>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</si>
  <si>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</si>
  <si>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</si>
  <si>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</si>
  <si>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</si>
  <si>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</si>
  <si>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</si>
  <si>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</si>
  <si>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</si>
  <si>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</si>
  <si>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</si>
  <si>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</si>
  <si>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</si>
  <si>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</si>
  <si>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</si>
  <si>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</si>
  <si>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</si>
  <si>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</si>
  <si>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</si>
  <si>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</si>
  <si>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</si>
  <si>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</si>
  <si>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</si>
  <si>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</si>
  <si>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</si>
  <si>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</si>
  <si>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</si>
  <si>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</si>
  <si>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</si>
  <si>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</si>
  <si>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</si>
  <si>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</si>
  <si>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</si>
  <si>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</si>
  <si>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</si>
  <si>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</si>
  <si>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</si>
  <si>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</si>
  <si>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</si>
  <si>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</si>
  <si>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</si>
  <si>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</si>
  <si>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</si>
  <si>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</si>
  <si>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</si>
  <si>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</si>
  <si>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</si>
  <si>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</si>
  <si>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</si>
  <si>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</si>
  <si>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</si>
  <si>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</si>
  <si>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</si>
  <si>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</si>
  <si>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</si>
  <si>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</si>
  <si>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</si>
  <si>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</si>
  <si>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</si>
  <si>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</si>
  <si>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</si>
  <si>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Islay</t>
  </si>
  <si>
    <t>Mollendo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</si>
  <si>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</si>
  <si>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</si>
  <si>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</si>
  <si>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</si>
  <si>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</si>
  <si>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</si>
  <si>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</si>
  <si>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</si>
  <si>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</si>
  <si>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</si>
  <si>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</si>
  <si>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</si>
  <si>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</si>
  <si>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</si>
  <si>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</si>
  <si>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</si>
  <si>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</si>
  <si>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</si>
  <si>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</si>
  <si>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</si>
  <si>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</si>
  <si>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</si>
  <si>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</si>
  <si>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</si>
  <si>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</si>
  <si>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</si>
  <si>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</si>
  <si>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</si>
  <si>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</si>
  <si>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</si>
  <si>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</si>
  <si>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</si>
  <si>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</si>
  <si>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</si>
  <si>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</si>
  <si>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</si>
  <si>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</si>
  <si>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</si>
  <si>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</si>
  <si>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</si>
  <si>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</si>
  <si>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</si>
  <si>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</si>
  <si>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</si>
  <si>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</si>
  <si>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</si>
  <si>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</si>
  <si>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</si>
  <si>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</si>
  <si>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</si>
  <si>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</si>
  <si>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</si>
  <si>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</si>
  <si>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</si>
  <si>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</si>
  <si>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</si>
  <si>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</si>
  <si>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</si>
  <si>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</si>
  <si>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</si>
  <si>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</si>
  <si>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</si>
  <si>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</si>
  <si>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</si>
  <si>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</si>
  <si>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</si>
  <si>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</si>
  <si>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</si>
  <si>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</si>
  <si>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</si>
  <si>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</si>
  <si>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</si>
  <si>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</si>
  <si>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</si>
  <si>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</si>
  <si>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</si>
  <si>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</si>
  <si>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</si>
  <si>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</si>
  <si>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</si>
  <si>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</si>
  <si>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</si>
  <si>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</si>
  <si>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</si>
  <si>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</si>
  <si>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</si>
  <si>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</si>
  <si>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</si>
  <si>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</si>
  <si>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</si>
  <si>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</si>
  <si>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</si>
  <si>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</si>
  <si>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</si>
  <si>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</si>
  <si>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</si>
  <si>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</si>
  <si>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</si>
  <si>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</si>
  <si>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</si>
  <si>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</si>
  <si>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</si>
  <si>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</si>
  <si>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</si>
  <si>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Cocachacra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</si>
  <si>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</si>
  <si>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</si>
  <si>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</si>
  <si>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</si>
  <si>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</si>
  <si>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</si>
  <si>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</si>
  <si>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</si>
  <si>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</si>
  <si>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</si>
  <si>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</si>
  <si>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</si>
  <si>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</si>
  <si>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</si>
  <si>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</si>
  <si>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</si>
  <si>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</si>
  <si>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</si>
  <si>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</si>
  <si>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</si>
  <si>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</si>
  <si>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Celendin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</si>
  <si>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</si>
  <si>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</si>
  <si>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</si>
  <si>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</si>
  <si>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</si>
  <si>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</si>
  <si>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</si>
  <si>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</si>
  <si>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</si>
  <si>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</si>
  <si>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Urubamba</t>
  </si>
  <si>
    <t>Chinchero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</si>
  <si>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</si>
  <si>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</si>
  <si>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</si>
  <si>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</si>
  <si>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</si>
  <si>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</si>
  <si>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</si>
  <si>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</si>
  <si>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</si>
  <si>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</si>
  <si>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</si>
  <si>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</si>
  <si>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</si>
  <si>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</si>
  <si>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</si>
  <si>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</si>
  <si>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</si>
  <si>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</si>
  <si>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</si>
  <si>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</si>
  <si>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</si>
  <si>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</si>
  <si>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</si>
  <si>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</si>
  <si>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</si>
  <si>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</si>
  <si>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</si>
  <si>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</si>
  <si>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</si>
  <si>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</si>
  <si>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</si>
  <si>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</si>
  <si>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</si>
  <si>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</si>
  <si>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</si>
  <si>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</si>
  <si>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Victor Larco Herrera</t>
  </si>
  <si>
    <t>Motupe</t>
  </si>
  <si>
    <t>Mariscal Caceres</t>
  </si>
  <si>
    <t>Juanjui</t>
  </si>
  <si>
    <t>Tocache</t>
  </si>
  <si>
    <t>Zarumilla</t>
  </si>
  <si>
    <t>Aguas Verdes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</si>
  <si>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</si>
  <si>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</si>
  <si>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</si>
  <si>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</si>
  <si>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</si>
  <si>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</si>
  <si>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</si>
  <si>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</si>
  <si>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</si>
  <si>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</si>
  <si>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</si>
  <si>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</si>
  <si>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</si>
  <si>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</si>
  <si>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</si>
  <si>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</si>
  <si>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</si>
  <si>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</si>
  <si>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</si>
  <si>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</si>
  <si>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</si>
  <si>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FINANC. CREDINKA</t>
  </si>
  <si>
    <t>Curahuasi</t>
  </si>
  <si>
    <t>Cotabambas</t>
  </si>
  <si>
    <t>Challhuahuacho</t>
  </si>
  <si>
    <t>Contumaza</t>
  </si>
  <si>
    <t>Chilete</t>
  </si>
  <si>
    <t>Cutervo</t>
  </si>
  <si>
    <t>Yanatile</t>
  </si>
  <si>
    <t>Wanchaq</t>
  </si>
  <si>
    <t>Espinar</t>
  </si>
  <si>
    <t>Santa Teresa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</si>
  <si>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</si>
  <si>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</si>
  <si>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</si>
  <si>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</si>
  <si>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</si>
  <si>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</si>
  <si>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</si>
  <si>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</si>
  <si>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</si>
  <si>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</si>
  <si>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</si>
  <si>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</si>
  <si>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</si>
  <si>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</si>
  <si>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</si>
  <si>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</si>
  <si>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MITSUI AUTO FINANCE</t>
  </si>
  <si>
    <t>FINANCIERA OH</t>
  </si>
  <si>
    <t>Lince</t>
  </si>
  <si>
    <t>Breña</t>
  </si>
  <si>
    <t>Pueblo Libre (Magdalena Vieja)</t>
  </si>
  <si>
    <t>Veintiséis de Octubre</t>
  </si>
  <si>
    <t>Morales</t>
  </si>
  <si>
    <t>Yarinacocha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</si>
  <si>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</si>
  <si>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</si>
  <si>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</si>
  <si>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</si>
  <si>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</si>
  <si>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</si>
  <si>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</si>
  <si>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</si>
  <si>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</si>
  <si>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</si>
  <si>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</si>
  <si>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</si>
  <si>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</si>
  <si>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</si>
  <si>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</si>
  <si>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</si>
  <si>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</si>
  <si>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</si>
  <si>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</si>
  <si>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</si>
  <si>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</si>
  <si>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</si>
  <si>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</si>
  <si>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</si>
  <si>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</si>
  <si>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</si>
  <si>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</si>
  <si>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</si>
  <si>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</si>
  <si>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</si>
  <si>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</si>
  <si>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</si>
  <si>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</si>
  <si>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</si>
  <si>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</si>
  <si>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</si>
  <si>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</si>
  <si>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</si>
  <si>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</si>
  <si>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</si>
  <si>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</si>
  <si>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</si>
  <si>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</si>
  <si>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</si>
  <si>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</si>
  <si>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</si>
  <si>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</si>
  <si>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</si>
  <si>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</si>
  <si>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</si>
  <si>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</si>
  <si>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</si>
  <si>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</si>
  <si>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</si>
  <si>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</si>
  <si>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</si>
  <si>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</si>
  <si>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</si>
  <si>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</si>
  <si>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</si>
  <si>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</si>
  <si>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</si>
  <si>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</si>
  <si>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</si>
  <si>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</si>
  <si>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</si>
  <si>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</si>
  <si>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</si>
  <si>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</si>
  <si>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</si>
  <si>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</si>
  <si>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</si>
  <si>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</si>
  <si>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</si>
  <si>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</si>
  <si>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</si>
  <si>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</si>
  <si>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</si>
  <si>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</si>
  <si>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</si>
  <si>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</si>
  <si>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</si>
  <si>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</si>
  <si>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</si>
  <si>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</si>
  <si>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</si>
  <si>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</si>
  <si>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</si>
  <si>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</si>
  <si>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</si>
  <si>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</si>
  <si>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</si>
  <si>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</si>
  <si>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</si>
  <si>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</si>
  <si>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</si>
  <si>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</si>
  <si>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</si>
  <si>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</si>
  <si>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</si>
  <si>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</si>
  <si>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</si>
  <si>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</si>
  <si>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</si>
  <si>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</si>
  <si>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</si>
  <si>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</si>
  <si>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</si>
  <si>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</si>
  <si>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</si>
  <si>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</si>
  <si>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</si>
  <si>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</si>
  <si>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3.613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</si>
  <si>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</si>
  <si>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</si>
  <si>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</si>
  <si>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</si>
  <si>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</si>
  <si>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</si>
  <si>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</si>
  <si>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</si>
  <si>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</si>
  <si>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</si>
  <si>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</si>
  <si>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</si>
  <si>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</si>
  <si>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</si>
  <si>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</si>
  <si>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</si>
  <si>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</si>
  <si>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</si>
  <si>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</si>
  <si>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</si>
  <si>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</si>
  <si>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</si>
  <si>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</si>
  <si>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</si>
  <si>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</si>
  <si>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</si>
  <si>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</si>
  <si>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</si>
  <si>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</si>
  <si>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</si>
  <si>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</si>
  <si>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</si>
  <si>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</si>
  <si>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</si>
  <si>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</si>
  <si>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</si>
  <si>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</si>
  <si>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</si>
  <si>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</si>
  <si>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</si>
  <si>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</si>
  <si>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</si>
  <si>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</si>
  <si>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</si>
  <si>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</si>
  <si>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</si>
  <si>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</si>
  <si>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</si>
  <si>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</si>
  <si>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</si>
  <si>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</si>
  <si>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</si>
  <si>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/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</si>
  <si>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</si>
  <si>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</si>
  <si>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</si>
  <si>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</si>
  <si>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</si>
  <si>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</si>
  <si>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</si>
  <si>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</si>
  <si>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</si>
  <si>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</si>
  <si>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</si>
  <si>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</si>
  <si>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</si>
  <si>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</si>
  <si>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</si>
  <si>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</si>
  <si>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</si>
  <si>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</si>
  <si>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</si>
  <si>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</si>
  <si>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</si>
  <si>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</si>
  <si>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</si>
  <si>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</si>
  <si>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</si>
  <si>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</si>
  <si>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</si>
  <si>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</si>
  <si>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</si>
  <si>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</si>
  <si>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</si>
  <si>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</si>
  <si>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</si>
  <si>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</si>
  <si>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</si>
  <si>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</si>
  <si>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</si>
  <si>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</si>
  <si>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</si>
  <si>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</si>
  <si>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</si>
  <si>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</si>
  <si>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</si>
  <si>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</si>
  <si>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</si>
  <si>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</si>
  <si>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</si>
  <si>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</si>
  <si>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</si>
  <si>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</si>
  <si>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</si>
  <si>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</si>
  <si>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</si>
  <si>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</si>
  <si>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</si>
  <si>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</si>
  <si>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</si>
  <si>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</si>
  <si>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</si>
  <si>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</si>
  <si>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</si>
  <si>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</si>
  <si>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</si>
  <si>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</si>
  <si>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</si>
  <si>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</si>
  <si>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</si>
  <si>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</si>
  <si>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</si>
  <si>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</si>
  <si>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</si>
  <si>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</si>
  <si>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</si>
  <si>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</si>
  <si>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</si>
  <si>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</si>
  <si>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</si>
  <si>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</si>
  <si>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</si>
  <si>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</si>
  <si>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</si>
  <si>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</si>
  <si>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</si>
  <si>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</si>
  <si>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</si>
  <si>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</si>
  <si>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</si>
  <si>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</si>
  <si>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</si>
  <si>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</si>
  <si>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</si>
  <si>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</si>
  <si>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</si>
  <si>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</si>
  <si>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</si>
  <si>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</si>
  <si>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</si>
  <si>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</si>
  <si>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</si>
  <si>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</si>
  <si>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</si>
  <si>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</si>
  <si>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</si>
  <si>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</si>
  <si>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</si>
  <si>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</si>
  <si>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</si>
  <si>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</si>
  <si>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</si>
  <si>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</si>
  <si>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</si>
  <si>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</si>
  <si>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</si>
  <si>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</si>
  <si>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</si>
  <si>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</si>
  <si>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</si>
  <si>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</si>
  <si>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</si>
  <si>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</si>
  <si>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</si>
  <si>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</si>
  <si>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</si>
  <si>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</si>
  <si>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</si>
  <si>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</si>
  <si>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</si>
  <si>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</si>
  <si>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</si>
  <si>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</si>
  <si>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</si>
  <si>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</si>
  <si>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</si>
  <si>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</si>
  <si>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</si>
  <si>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</si>
  <si>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</si>
  <si>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</si>
  <si>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</si>
  <si>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</si>
  <si>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</si>
  <si>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</si>
  <si>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</si>
  <si>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</si>
  <si>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</si>
  <si>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</si>
  <si>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</si>
  <si>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</si>
  <si>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</si>
  <si>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</si>
  <si>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</si>
  <si>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</si>
  <si>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</si>
  <si>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</si>
  <si>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</si>
  <si>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</si>
  <si>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</si>
  <si>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</si>
  <si>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</si>
  <si>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</si>
  <si>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</si>
  <si>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</si>
  <si>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</si>
  <si>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</si>
  <si>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</si>
  <si>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</si>
  <si>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</si>
  <si>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</si>
  <si>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</si>
  <si>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</si>
  <si>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</si>
  <si>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</si>
  <si>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</si>
  <si>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</si>
  <si>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</si>
  <si>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</si>
  <si>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</si>
  <si>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</si>
  <si>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</si>
  <si>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</si>
  <si>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</si>
  <si>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</si>
  <si>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</si>
  <si>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</si>
  <si>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</si>
  <si>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</si>
  <si>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</si>
  <si>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</si>
  <si>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</si>
  <si>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</si>
  <si>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</si>
  <si>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</si>
  <si>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</si>
  <si>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</si>
  <si>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</si>
  <si>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</si>
  <si>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</si>
  <si>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</si>
  <si>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</si>
  <si>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</si>
  <si>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</si>
  <si>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</si>
  <si>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</si>
  <si>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</si>
  <si>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</si>
  <si>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</si>
  <si>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30/09/2020)</t>
  </si>
  <si>
    <t>Pasivo Total / Capital Social y Reservas ( N° de veces )</t>
  </si>
  <si>
    <t>CALIDAD DE ACTIVOS**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</si>
  <si>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</si>
  <si>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</si>
  <si>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</si>
  <si>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</si>
  <si>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</si>
  <si>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</si>
  <si>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</si>
  <si>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</si>
  <si>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</si>
  <si>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</si>
  <si>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</si>
  <si>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</si>
  <si>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</si>
  <si>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</si>
  <si>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</si>
  <si>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</si>
  <si>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</si>
  <si>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</si>
  <si>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</si>
  <si>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</si>
  <si>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r>
      <rPr>
        <i/>
        <sz val="8"/>
        <rFont val="Arial Narrow"/>
        <family val="2"/>
      </rPr>
      <t xml:space="preserve">*  </t>
    </r>
    <r>
      <rPr>
        <sz val="8"/>
        <rFont val="Arial Narrow"/>
        <family val="2"/>
      </rPr>
      <t xml:space="preserve">En el marco de la Emergencia Nacional ante el Covid-19, se permitió a las  empresas del sistema financiero realizar la modificación de las condiciones contractuales de su cartera de créditos siempre que estos </t>
    </r>
  </si>
  <si>
    <t xml:space="preserve">    hayan estado al día a la fecha de la declaratoria de emergencia (DS 044-2020) o hayan presentado como máximo 15 días calendario de atraso al 29 de febrero 2020.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</si>
  <si>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</si>
  <si>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</si>
  <si>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</si>
  <si>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</si>
  <si>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</si>
  <si>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</si>
  <si>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</si>
  <si>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</si>
  <si>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</si>
  <si>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</si>
  <si>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</si>
  <si>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</si>
  <si>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</si>
  <si>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</si>
  <si>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</si>
  <si>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</si>
  <si>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</si>
  <si>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</si>
  <si>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</si>
  <si>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</si>
  <si>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</si>
  <si>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</si>
  <si>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</si>
  <si>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</si>
  <si>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</si>
  <si>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</si>
  <si>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</si>
  <si>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</si>
  <si>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</si>
  <si>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</si>
  <si>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</si>
  <si>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</si>
  <si>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</si>
  <si>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</si>
  <si>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</si>
  <si>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</si>
  <si>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</si>
  <si>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</si>
  <si>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</si>
  <si>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</si>
  <si>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</si>
  <si>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</si>
  <si>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</si>
  <si>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</si>
  <si>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</si>
  <si>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</si>
  <si>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</si>
  <si>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</si>
  <si>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</si>
  <si>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</si>
  <si>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</si>
  <si>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</si>
  <si>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</si>
  <si>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</si>
  <si>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</si>
  <si>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</si>
  <si>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</si>
  <si>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</si>
  <si>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</si>
  <si>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</si>
  <si>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</si>
  <si>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</si>
  <si>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</si>
  <si>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</si>
  <si>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</si>
  <si>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</si>
  <si>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</si>
  <si>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</si>
  <si>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</si>
  <si>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</si>
  <si>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</si>
  <si>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</si>
  <si>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</si>
  <si>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</si>
  <si>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</si>
  <si>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</si>
  <si>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</si>
  <si>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</si>
  <si>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</si>
  <si>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</si>
  <si>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</si>
  <si>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</si>
  <si>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</si>
  <si>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</si>
  <si>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</si>
  <si>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</si>
  <si>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</si>
  <si>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</si>
  <si>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</si>
  <si>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</si>
  <si>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</si>
  <si>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</si>
  <si>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</si>
  <si>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</si>
  <si>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</si>
  <si>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</si>
  <si>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</si>
  <si>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</si>
  <si>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</si>
  <si>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</si>
  <si>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</si>
  <si>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</si>
  <si>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</si>
  <si>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</si>
  <si>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</si>
  <si>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</si>
  <si>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</si>
  <si>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</si>
  <si>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</si>
  <si>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</si>
  <si>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</si>
  <si>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</si>
  <si>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</si>
  <si>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</si>
  <si>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</si>
  <si>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</si>
  <si>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</si>
  <si>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</si>
  <si>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</si>
  <si>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</si>
  <si>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Nota: Ante la emergencia sanitaria y el Estado de Emergencia Nacional, mediante diversos Oficios Múltiples, la SBS estableció facilidades para que las empresas del sistema financiero puedan efectuar modificaciones</t>
  </si>
  <si>
    <t xml:space="preserve">        en los contratos de créditos que no obedezcan a dificultades estructurales en la capacidad de pago de los prestatarios, a efectos de que no sean considerados como refinanciaciones, ni se deteriore la calificación crediticia del deudor.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</si>
  <si>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</si>
  <si>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</si>
  <si>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</si>
  <si>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</si>
  <si>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</si>
  <si>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</si>
  <si>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</si>
  <si>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</si>
  <si>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</si>
  <si>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r>
      <rPr>
        <i/>
        <sz val="8"/>
        <rFont val="Arial Narrow"/>
        <family val="2"/>
      </rPr>
      <t>Nota</t>
    </r>
    <r>
      <rPr>
        <sz val="8"/>
        <rFont val="Arial Narrow"/>
        <family val="2"/>
      </rPr>
      <t xml:space="preserve">: En el marco de la Emergencia Nacional ante el Covid-19, se permitió a las  empresas del sistema financiero realizar la modificación de las condiciones contractuales de su cartera de créditos siempre que estos </t>
    </r>
  </si>
  <si>
    <t xml:space="preserve">         hayan estado al día a la fecha de la declaratoria de emergencia (DS 044-2020) o hayan presentado como máximo 15 días calendario de atraso al 29 de febrero 2020. Asimismo, se les permitió suspender el conteo </t>
  </si>
  <si>
    <t xml:space="preserve">         de los días de atraso de aquellos créditos que al 29/02/20 presentaban más de 15 días calendario de atraso.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</si>
  <si>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</si>
  <si>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</si>
  <si>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</si>
  <si>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</si>
  <si>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</si>
  <si>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</si>
  <si>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</si>
  <si>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</si>
  <si>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</si>
  <si>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</si>
  <si>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</si>
  <si>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</si>
  <si>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</si>
  <si>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</si>
  <si>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</si>
  <si>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</si>
  <si>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</si>
  <si>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</si>
  <si>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</si>
  <si>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</si>
  <si>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</si>
  <si>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</si>
  <si>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</si>
  <si>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</si>
  <si>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</si>
  <si>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</si>
  <si>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</si>
  <si>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</si>
  <si>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</si>
  <si>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</si>
  <si>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</si>
  <si>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</si>
  <si>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</si>
  <si>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</si>
  <si>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</si>
  <si>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</si>
  <si>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</si>
  <si>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</si>
  <si>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</si>
  <si>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</si>
  <si>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</si>
  <si>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</si>
  <si>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</si>
  <si>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</si>
  <si>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Octubre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</si>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</sst>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sz val="8"/>
      <color rgb="FF000000"/>
      <name val="Arial Narrow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1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04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5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6" applyNumberFormat="1" applyFont="1" applyFill="1" applyBorder="1" applyAlignment="1">
      <alignment horizontal="center" vertical="center"/>
    </xf>
    <xf numFmtId="169" fontId="12" fillId="0" borderId="0" xfId="27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6" applyNumberFormat="1" applyFont="1" applyFill="1" applyBorder="1" applyAlignment="1">
      <alignment horizontal="center" vertical="center"/>
    </xf>
    <xf numFmtId="169" fontId="13" fillId="0" borderId="3" xfId="27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7" applyNumberFormat="1" applyFont="1" applyBorder="1" applyAlignment="1">
      <alignment horizontal="center"/>
    </xf>
    <xf numFmtId="3" fontId="13" fillId="0" borderId="0" xfId="27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8" applyNumberFormat="1" applyFont="1"/>
    <xf numFmtId="175" fontId="12" fillId="0" borderId="0" xfId="28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9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9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30" applyFont="1">
      <alignment/>
      <protection/>
    </xf>
    <xf numFmtId="0" fontId="43" fillId="0" borderId="0" xfId="30" applyFont="1" applyBorder="1">
      <alignment/>
      <protection/>
    </xf>
    <xf numFmtId="0" fontId="44" fillId="0" borderId="0" xfId="30" applyFont="1" applyBorder="1" applyAlignment="1">
      <alignment horizontal="left"/>
      <protection/>
    </xf>
    <xf numFmtId="0" fontId="3" fillId="0" borderId="4" xfId="30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" vertical="center" wrapText="1"/>
      <protection/>
    </xf>
    <xf numFmtId="0" fontId="9" fillId="0" borderId="7" xfId="30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30" applyFont="1">
      <alignment/>
      <protection/>
    </xf>
    <xf numFmtId="0" fontId="43" fillId="0" borderId="0" xfId="30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9" applyNumberFormat="1" applyFont="1" applyFill="1" applyBorder="1" applyAlignment="1">
      <alignment horizontal="center" vertical="center"/>
    </xf>
    <xf numFmtId="169" fontId="13" fillId="0" borderId="0" xfId="29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9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5" applyFont="1" applyAlignment="1">
      <alignment horizontal="centerContinuous" vertical="center"/>
      <protection/>
    </xf>
    <xf numFmtId="0" fontId="49" fillId="0" borderId="0" xfId="25" applyFont="1" applyAlignment="1">
      <alignment horizontal="centerContinuous" vertical="center"/>
      <protection/>
    </xf>
    <xf numFmtId="0" fontId="49" fillId="0" borderId="0" xfId="25" applyFont="1" applyAlignment="1">
      <alignment vertical="center"/>
      <protection/>
    </xf>
    <xf numFmtId="0" fontId="4" fillId="0" borderId="0" xfId="25" applyFont="1" applyAlignment="1">
      <alignment horizontal="centerContinuous"/>
      <protection/>
    </xf>
    <xf numFmtId="0" fontId="50" fillId="0" borderId="0" xfId="25" applyFont="1" applyAlignment="1">
      <alignment horizontal="centerContinuous"/>
      <protection/>
    </xf>
    <xf numFmtId="0" fontId="50" fillId="0" borderId="0" xfId="25" applyFont="1" applyAlignment="1">
      <alignment/>
      <protection/>
    </xf>
    <xf numFmtId="168" fontId="6" fillId="0" borderId="0" xfId="25" applyNumberFormat="1" applyFont="1" applyAlignment="1">
      <alignment horizontal="centerContinuous" vertical="center"/>
      <protection/>
    </xf>
    <xf numFmtId="0" fontId="6" fillId="0" borderId="0" xfId="25" applyFont="1" applyAlignment="1">
      <alignment horizontal="centerContinuous" vertical="center"/>
      <protection/>
    </xf>
    <xf numFmtId="0" fontId="51" fillId="0" borderId="0" xfId="25" applyFont="1" applyAlignment="1">
      <alignment horizontal="centerContinuous" vertical="center"/>
      <protection/>
    </xf>
    <xf numFmtId="0" fontId="51" fillId="0" borderId="0" xfId="25" applyFont="1" applyAlignment="1">
      <alignment vertical="center"/>
      <protection/>
    </xf>
    <xf numFmtId="0" fontId="33" fillId="0" borderId="0" xfId="25" applyNumberFormat="1" applyFont="1" applyAlignment="1">
      <alignment horizontal="centerContinuous" vertical="center"/>
      <protection/>
    </xf>
    <xf numFmtId="0" fontId="33" fillId="0" borderId="0" xfId="25" applyFont="1" applyAlignment="1">
      <alignment horizontal="centerContinuous" vertical="center"/>
      <protection/>
    </xf>
    <xf numFmtId="0" fontId="52" fillId="0" borderId="0" xfId="25" applyFont="1" applyAlignment="1">
      <alignment horizontal="centerContinuous" vertical="center"/>
      <protection/>
    </xf>
    <xf numFmtId="0" fontId="52" fillId="0" borderId="0" xfId="25" applyFont="1" applyAlignment="1">
      <alignment vertical="center"/>
      <protection/>
    </xf>
    <xf numFmtId="0" fontId="35" fillId="0" borderId="0" xfId="25" applyFont="1" applyAlignment="1">
      <alignment vertical="center"/>
      <protection/>
    </xf>
    <xf numFmtId="0" fontId="1" fillId="0" borderId="0" xfId="25" applyAlignment="1">
      <alignment vertical="center"/>
      <protection/>
    </xf>
    <xf numFmtId="0" fontId="3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10" fillId="0" borderId="1" xfId="25" applyFont="1" applyBorder="1" applyAlignment="1">
      <alignment horizontal="center" vertical="center"/>
      <protection/>
    </xf>
    <xf numFmtId="0" fontId="10" fillId="0" borderId="2" xfId="25" applyFont="1" applyBorder="1" applyAlignment="1">
      <alignment horizontal="center" vertical="center"/>
      <protection/>
    </xf>
    <xf numFmtId="0" fontId="12" fillId="0" borderId="0" xfId="25" applyFont="1" applyFill="1" applyBorder="1" applyAlignment="1">
      <alignment vertical="center"/>
      <protection/>
    </xf>
    <xf numFmtId="0" fontId="53" fillId="0" borderId="0" xfId="25" applyFont="1" applyFill="1" applyBorder="1" applyAlignment="1">
      <alignment horizontal="center" vertical="center"/>
      <protection/>
    </xf>
    <xf numFmtId="0" fontId="1" fillId="0" borderId="0" xfId="25" applyFill="1" applyAlignment="1">
      <alignment vertical="center"/>
      <protection/>
    </xf>
    <xf numFmtId="0" fontId="12" fillId="0" borderId="0" xfId="25" applyFont="1" applyFill="1" applyBorder="1" applyAlignment="1">
      <alignment horizontal="center" vertical="center"/>
      <protection/>
    </xf>
    <xf numFmtId="179" fontId="12" fillId="0" borderId="0" xfId="25" applyNumberFormat="1" applyFont="1" applyFill="1" applyBorder="1" applyAlignment="1">
      <alignment horizontal="center" vertical="center"/>
      <protection/>
    </xf>
    <xf numFmtId="2" fontId="12" fillId="0" borderId="0" xfId="25" applyNumberFormat="1" applyFont="1" applyFill="1" applyBorder="1" applyAlignment="1">
      <alignment horizontal="center" vertical="center"/>
      <protection/>
    </xf>
    <xf numFmtId="4" fontId="13" fillId="0" borderId="0" xfId="25" applyNumberFormat="1" applyFont="1" applyFill="1" applyBorder="1" applyAlignment="1">
      <alignment horizontal="center" vertical="center"/>
      <protection/>
    </xf>
    <xf numFmtId="4" fontId="1" fillId="0" borderId="0" xfId="25" applyNumberFormat="1" applyFill="1" applyAlignment="1">
      <alignment vertical="center"/>
      <protection/>
    </xf>
    <xf numFmtId="0" fontId="12" fillId="0" borderId="0" xfId="25" applyFont="1" applyFill="1" applyAlignment="1">
      <alignment vertical="center"/>
      <protection/>
    </xf>
    <xf numFmtId="0" fontId="12" fillId="0" borderId="4" xfId="25" applyFont="1" applyFill="1" applyBorder="1" applyAlignment="1">
      <alignment vertical="center"/>
      <protection/>
    </xf>
    <xf numFmtId="179" fontId="53" fillId="0" borderId="4" xfId="25" applyNumberFormat="1" applyFont="1" applyFill="1" applyBorder="1" applyAlignment="1">
      <alignment horizontal="center" vertical="center"/>
      <protection/>
    </xf>
    <xf numFmtId="4" fontId="12" fillId="0" borderId="4" xfId="25" applyNumberFormat="1" applyFont="1" applyFill="1" applyBorder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  <protection/>
    </xf>
    <xf numFmtId="0" fontId="54" fillId="0" borderId="0" xfId="25" applyFont="1" applyFill="1" applyAlignment="1">
      <alignment vertical="center"/>
      <protection/>
    </xf>
    <xf numFmtId="180" fontId="14" fillId="0" borderId="0" xfId="25" applyNumberFormat="1" applyFont="1" applyFill="1" applyAlignment="1">
      <alignment vertical="center"/>
      <protection/>
    </xf>
    <xf numFmtId="181" fontId="1" fillId="0" borderId="0" xfId="25" applyNumberFormat="1" applyFill="1" applyAlignment="1">
      <alignment vertical="center"/>
      <protection/>
    </xf>
    <xf numFmtId="0" fontId="3" fillId="0" borderId="0" xfId="25" applyFont="1" applyFill="1" applyAlignment="1">
      <alignment horizontal="centerContinuous" vertical="center"/>
      <protection/>
    </xf>
    <xf numFmtId="0" fontId="18" fillId="0" borderId="0" xfId="25" applyFont="1" applyFill="1" applyAlignment="1">
      <alignment horizontal="centerContinuous" vertical="center"/>
      <protection/>
    </xf>
    <xf numFmtId="0" fontId="10" fillId="0" borderId="1" xfId="25" applyFont="1" applyFill="1" applyBorder="1" applyAlignment="1">
      <alignment horizontal="center" vertical="center"/>
      <protection/>
    </xf>
    <xf numFmtId="0" fontId="10" fillId="0" borderId="2" xfId="25" applyFont="1" applyFill="1" applyBorder="1" applyAlignment="1">
      <alignment horizontal="center" vertical="center"/>
      <protection/>
    </xf>
    <xf numFmtId="4" fontId="12" fillId="0" borderId="0" xfId="25" applyNumberFormat="1" applyFont="1" applyFill="1" applyBorder="1" applyAlignment="1">
      <alignment horizontal="center" vertical="center"/>
      <protection/>
    </xf>
    <xf numFmtId="0" fontId="12" fillId="0" borderId="4" xfId="25" applyFont="1" applyBorder="1">
      <alignment/>
      <protection/>
    </xf>
    <xf numFmtId="0" fontId="1" fillId="0" borderId="0" xfId="25">
      <alignment/>
      <protection/>
    </xf>
    <xf numFmtId="0" fontId="15" fillId="0" borderId="0" xfId="25" applyFont="1" applyFill="1" applyBorder="1" applyAlignment="1">
      <alignment horizontal="left" vertical="center"/>
      <protection/>
    </xf>
    <xf numFmtId="0" fontId="15" fillId="0" borderId="0" xfId="25" applyFont="1">
      <alignment/>
      <protection/>
    </xf>
    <xf numFmtId="0" fontId="12" fillId="0" borderId="0" xfId="25" applyFont="1">
      <alignment/>
      <protection/>
    </xf>
    <xf numFmtId="181" fontId="12" fillId="0" borderId="0" xfId="25" applyNumberFormat="1" applyFont="1">
      <alignment/>
      <protection/>
    </xf>
    <xf numFmtId="179" fontId="12" fillId="0" borderId="0" xfId="25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2" fontId="12" fillId="0" borderId="0" xfId="31" applyNumberFormat="1" applyFont="1" applyFill="1" applyBorder="1" applyAlignment="1">
      <alignment horizontal="center" vertical="center"/>
    </xf>
    <xf numFmtId="2" fontId="13" fillId="0" borderId="0" xfId="31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1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1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1" applyNumberFormat="1" applyFont="1" applyBorder="1" applyAlignment="1">
      <alignment horizontal="center" vertical="center"/>
    </xf>
    <xf numFmtId="3" fontId="53" fillId="0" borderId="4" xfId="31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1" applyFont="1" applyBorder="1" applyAlignment="1">
      <alignment horizontal="right"/>
    </xf>
    <xf numFmtId="172" fontId="14" fillId="0" borderId="0" xfId="31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vertical="center"/>
      <protection locked="0"/>
    </xf>
    <xf numFmtId="0" fontId="4" fillId="0" borderId="0" xfId="32" applyFont="1" applyFill="1" applyAlignment="1" applyProtection="1">
      <alignment horizontal="centerContinuous" vertical="center"/>
      <protection locked="0"/>
    </xf>
    <xf numFmtId="0" fontId="4" fillId="0" borderId="0" xfId="32" applyFont="1" applyFill="1" applyAlignment="1" applyProtection="1">
      <alignment vertical="center"/>
      <protection locked="0"/>
    </xf>
    <xf numFmtId="168" fontId="64" fillId="0" borderId="0" xfId="32" applyNumberFormat="1" applyFont="1" applyFill="1" applyAlignment="1" applyProtection="1">
      <alignment horizontal="centerContinuous" vertical="center"/>
      <protection locked="0"/>
    </xf>
    <xf numFmtId="0" fontId="64" fillId="0" borderId="0" xfId="32" applyFont="1" applyFill="1" applyAlignment="1" applyProtection="1">
      <alignment vertical="center"/>
      <protection locked="0"/>
    </xf>
    <xf numFmtId="0" fontId="33" fillId="0" borderId="0" xfId="32" applyFont="1" applyFill="1" applyAlignment="1" applyProtection="1">
      <alignment horizontal="centerContinuous" vertical="center"/>
      <protection locked="0"/>
    </xf>
    <xf numFmtId="0" fontId="3" fillId="0" borderId="0" xfId="32" applyFont="1" applyFill="1" applyAlignment="1" applyProtection="1">
      <alignment horizontal="centerContinuous" vertical="center"/>
      <protection locked="0"/>
    </xf>
    <xf numFmtId="0" fontId="35" fillId="0" borderId="0" xfId="32" applyFont="1" applyFill="1" applyAlignment="1" applyProtection="1">
      <alignment vertical="center"/>
      <protection locked="0"/>
    </xf>
    <xf numFmtId="0" fontId="1" fillId="0" borderId="0" xfId="32" applyFill="1" applyAlignment="1" applyProtection="1">
      <alignment vertical="center"/>
      <protection locked="0"/>
    </xf>
    <xf numFmtId="0" fontId="65" fillId="0" borderId="0" xfId="32" applyFont="1" applyFill="1" applyAlignment="1" applyProtection="1">
      <alignment vertical="center"/>
      <protection locked="0"/>
    </xf>
    <xf numFmtId="0" fontId="12" fillId="0" borderId="0" xfId="32" applyFont="1" applyFill="1" applyBorder="1" applyAlignment="1" applyProtection="1">
      <alignment horizontal="center" vertical="center"/>
      <protection locked="0"/>
    </xf>
    <xf numFmtId="0" fontId="1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center" vertical="center" wrapText="1"/>
      <protection locked="0"/>
    </xf>
    <xf numFmtId="0" fontId="53" fillId="0" borderId="0" xfId="32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horizontal="left" vertical="center"/>
      <protection locked="0"/>
    </xf>
    <xf numFmtId="183" fontId="12" fillId="0" borderId="0" xfId="33" applyNumberFormat="1" applyFont="1" applyFill="1" applyBorder="1" applyAlignment="1" applyProtection="1">
      <alignment horizontal="right" vertical="center"/>
      <protection locked="0"/>
    </xf>
    <xf numFmtId="2" fontId="12" fillId="0" borderId="0" xfId="33" applyNumberFormat="1" applyFont="1" applyFill="1" applyBorder="1" applyAlignment="1" applyProtection="1">
      <alignment horizontal="center" vertical="center"/>
      <protection locked="0"/>
    </xf>
    <xf numFmtId="2" fontId="13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Border="1" applyAlignment="1" applyProtection="1">
      <alignment vertical="center"/>
      <protection locked="0"/>
    </xf>
    <xf numFmtId="0" fontId="12" fillId="0" borderId="4" xfId="32" applyFont="1" applyFill="1" applyBorder="1" applyAlignment="1" applyProtection="1">
      <alignment vertical="center"/>
      <protection locked="0"/>
    </xf>
    <xf numFmtId="2" fontId="13" fillId="0" borderId="4" xfId="32" applyNumberFormat="1" applyFont="1" applyFill="1" applyBorder="1" applyAlignment="1" applyProtection="1">
      <alignment horizontal="left" vertical="center"/>
      <protection locked="0"/>
    </xf>
    <xf numFmtId="181" fontId="53" fillId="2" borderId="4" xfId="33" applyNumberFormat="1" applyFont="1" applyFill="1" applyBorder="1" applyAlignment="1" applyProtection="1">
      <alignment horizontal="right" vertical="center"/>
      <protection locked="0"/>
    </xf>
    <xf numFmtId="2" fontId="12" fillId="0" borderId="4" xfId="33" applyNumberFormat="1" applyFont="1" applyFill="1" applyBorder="1" applyAlignment="1" applyProtection="1">
      <alignment horizontal="center" vertical="center"/>
      <protection locked="0"/>
    </xf>
    <xf numFmtId="0" fontId="54" fillId="0" borderId="0" xfId="32" applyFont="1" applyFill="1" applyBorder="1" applyAlignment="1" applyProtection="1">
      <alignment vertical="center"/>
      <protection locked="0"/>
    </xf>
    <xf numFmtId="2" fontId="66" fillId="0" borderId="0" xfId="32" applyNumberFormat="1" applyFont="1" applyFill="1" applyBorder="1" applyAlignment="1" applyProtection="1">
      <alignment horizontal="left" vertical="center"/>
      <protection locked="0"/>
    </xf>
    <xf numFmtId="181" fontId="54" fillId="0" borderId="0" xfId="33" applyNumberFormat="1" applyFont="1" applyFill="1" applyBorder="1" applyAlignment="1" applyProtection="1">
      <alignment horizontal="right" vertical="center"/>
      <protection locked="0"/>
    </xf>
    <xf numFmtId="2" fontId="54" fillId="0" borderId="0" xfId="33" applyNumberFormat="1" applyFont="1" applyFill="1" applyBorder="1" applyAlignment="1" applyProtection="1">
      <alignment horizontal="center" vertical="center"/>
      <protection locked="0"/>
    </xf>
    <xf numFmtId="164" fontId="3" fillId="0" borderId="0" xfId="28" applyFont="1" applyFill="1" applyAlignment="1" applyProtection="1">
      <alignment horizontal="centerContinuous" vertical="center"/>
      <protection locked="0"/>
    </xf>
    <xf numFmtId="0" fontId="67" fillId="0" borderId="0" xfId="32" applyFont="1" applyFill="1" applyAlignment="1" applyProtection="1">
      <alignment vertical="center"/>
      <protection locked="0"/>
    </xf>
    <xf numFmtId="0" fontId="54" fillId="0" borderId="4" xfId="32" applyFont="1" applyFill="1" applyBorder="1" applyAlignment="1" applyProtection="1">
      <alignment vertical="center"/>
      <protection locked="0"/>
    </xf>
    <xf numFmtId="2" fontId="30" fillId="0" borderId="0" xfId="32" applyNumberFormat="1" applyFont="1" applyFill="1" applyBorder="1" applyAlignment="1" applyProtection="1">
      <alignment horizontal="left" vertical="center"/>
      <protection locked="0"/>
    </xf>
    <xf numFmtId="3" fontId="31" fillId="0" borderId="0" xfId="33" applyNumberFormat="1" applyFont="1" applyFill="1" applyBorder="1" applyAlignment="1" applyProtection="1">
      <alignment horizontal="center" vertical="center"/>
      <protection locked="0"/>
    </xf>
    <xf numFmtId="2" fontId="31" fillId="0" borderId="0" xfId="33" applyNumberFormat="1" applyFont="1" applyFill="1" applyBorder="1" applyAlignment="1" applyProtection="1">
      <alignment horizontal="center" vertical="center"/>
      <protection locked="0"/>
    </xf>
    <xf numFmtId="0" fontId="12" fillId="0" borderId="0" xfId="32" applyFont="1" applyFill="1" applyAlignment="1" applyProtection="1">
      <alignment vertical="center"/>
      <protection locked="0"/>
    </xf>
    <xf numFmtId="0" fontId="12" fillId="0" borderId="4" xfId="32" applyFont="1" applyBorder="1" applyAlignment="1" applyProtection="1">
      <alignment vertical="center"/>
      <protection locked="0"/>
    </xf>
    <xf numFmtId="2" fontId="13" fillId="0" borderId="4" xfId="32" applyNumberFormat="1" applyFont="1" applyBorder="1" applyAlignment="1" applyProtection="1">
      <alignment horizontal="left" vertical="center"/>
      <protection locked="0"/>
    </xf>
    <xf numFmtId="181" fontId="53" fillId="0" borderId="4" xfId="33" applyNumberFormat="1" applyFont="1" applyBorder="1" applyAlignment="1" applyProtection="1">
      <alignment horizontal="right" vertical="center"/>
      <protection locked="0"/>
    </xf>
    <xf numFmtId="2" fontId="12" fillId="0" borderId="4" xfId="33" applyNumberFormat="1" applyFont="1" applyBorder="1" applyAlignment="1" applyProtection="1">
      <alignment horizontal="center" vertical="center"/>
      <protection locked="0"/>
    </xf>
    <xf numFmtId="0" fontId="54" fillId="0" borderId="0" xfId="32" applyFont="1" applyBorder="1" applyAlignment="1" applyProtection="1">
      <alignment vertical="center"/>
      <protection locked="0"/>
    </xf>
    <xf numFmtId="0" fontId="12" fillId="0" borderId="0" xfId="32" applyFont="1" applyAlignment="1" applyProtection="1">
      <alignment vertical="center"/>
      <protection locked="0"/>
    </xf>
    <xf numFmtId="0" fontId="1" fillId="0" borderId="0" xfId="32" applyAlignment="1" applyProtection="1">
      <alignment vertical="center"/>
      <protection locked="0"/>
    </xf>
    <xf numFmtId="0" fontId="68" fillId="0" borderId="0" xfId="32" applyFont="1" applyAlignment="1" applyProtection="1">
      <alignment vertical="center"/>
      <protection locked="0"/>
    </xf>
    <xf numFmtId="0" fontId="69" fillId="0" borderId="0" xfId="32" applyFont="1" applyAlignment="1" applyProtection="1">
      <alignment vertical="center"/>
      <protection locked="0"/>
    </xf>
    <xf numFmtId="0" fontId="12" fillId="0" borderId="0" xfId="32" applyFont="1" applyProtection="1">
      <alignment/>
      <protection locked="0"/>
    </xf>
    <xf numFmtId="0" fontId="1" fillId="0" borderId="0" xfId="32" applyProtection="1">
      <alignment/>
      <protection locked="0"/>
    </xf>
    <xf numFmtId="0" fontId="6" fillId="0" borderId="0" xfId="32" applyFont="1" applyAlignment="1">
      <alignment vertical="center"/>
      <protection/>
    </xf>
    <xf numFmtId="0" fontId="49" fillId="0" borderId="0" xfId="32" applyFont="1" applyAlignment="1">
      <alignment vertical="center"/>
      <protection/>
    </xf>
    <xf numFmtId="0" fontId="4" fillId="0" borderId="0" xfId="32" applyFont="1" applyAlignment="1">
      <alignment horizontal="centerContinuous" vertical="center"/>
      <protection/>
    </xf>
    <xf numFmtId="0" fontId="4" fillId="0" borderId="0" xfId="32" applyFont="1" applyAlignment="1">
      <alignment/>
      <protection/>
    </xf>
    <xf numFmtId="168" fontId="6" fillId="0" borderId="0" xfId="32" applyNumberFormat="1" applyFont="1" applyAlignment="1">
      <alignment horizontal="centerContinuous" vertical="center"/>
      <protection/>
    </xf>
    <xf numFmtId="0" fontId="33" fillId="0" borderId="0" xfId="32" applyFont="1" applyAlignment="1">
      <alignment horizontal="centerContinuous" vertical="center"/>
      <protection/>
    </xf>
    <xf numFmtId="0" fontId="3" fillId="0" borderId="0" xfId="32" applyFont="1" applyAlignment="1">
      <alignment vertical="center"/>
      <protection/>
    </xf>
    <xf numFmtId="0" fontId="35" fillId="0" borderId="0" xfId="32" applyFont="1" applyAlignment="1">
      <alignment vertical="center"/>
      <protection/>
    </xf>
    <xf numFmtId="0" fontId="3" fillId="0" borderId="0" xfId="32" applyFont="1" applyAlignment="1">
      <alignment horizontal="centerContinuous" vertical="center"/>
      <protection/>
    </xf>
    <xf numFmtId="0" fontId="1" fillId="0" borderId="0" xfId="32" applyAlignment="1">
      <alignment vertical="center"/>
      <protection/>
    </xf>
    <xf numFmtId="0" fontId="67" fillId="0" borderId="0" xfId="32" applyFont="1" applyAlignment="1">
      <alignment vertical="center"/>
      <protection/>
    </xf>
    <xf numFmtId="0" fontId="12" fillId="0" borderId="0" xfId="32" applyFont="1" applyBorder="1" applyAlignment="1">
      <alignment vertical="center"/>
      <protection/>
    </xf>
    <xf numFmtId="0" fontId="13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Fill="1" applyBorder="1" applyAlignment="1">
      <alignment horizontal="center" vertical="center"/>
      <protection/>
    </xf>
    <xf numFmtId="0" fontId="5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left" vertical="center"/>
      <protection/>
    </xf>
    <xf numFmtId="181" fontId="12" fillId="0" borderId="0" xfId="33" applyNumberFormat="1" applyFont="1" applyFill="1" applyBorder="1" applyAlignment="1">
      <alignment horizontal="right" vertical="center"/>
    </xf>
    <xf numFmtId="2" fontId="12" fillId="0" borderId="0" xfId="33" applyNumberFormat="1" applyFont="1" applyFill="1" applyBorder="1" applyAlignment="1">
      <alignment horizontal="center" vertical="center"/>
    </xf>
    <xf numFmtId="2" fontId="13" fillId="0" borderId="0" xfId="33" applyNumberFormat="1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vertical="center"/>
      <protection/>
    </xf>
    <xf numFmtId="0" fontId="12" fillId="0" borderId="4" xfId="32" applyFont="1" applyFill="1" applyBorder="1" applyAlignment="1">
      <alignment vertical="center"/>
      <protection/>
    </xf>
    <xf numFmtId="2" fontId="12" fillId="0" borderId="4" xfId="32" applyNumberFormat="1" applyFont="1" applyFill="1" applyBorder="1" applyAlignment="1">
      <alignment horizontal="left" vertical="center"/>
      <protection/>
    </xf>
    <xf numFmtId="181" fontId="53" fillId="0" borderId="4" xfId="33" applyNumberFormat="1" applyFont="1" applyFill="1" applyBorder="1" applyAlignment="1">
      <alignment horizontal="right" vertical="center"/>
    </xf>
    <xf numFmtId="2" fontId="12" fillId="0" borderId="4" xfId="33" applyNumberFormat="1" applyFont="1" applyFill="1" applyBorder="1" applyAlignment="1">
      <alignment horizontal="center" vertical="center"/>
    </xf>
    <xf numFmtId="0" fontId="54" fillId="0" borderId="0" xfId="32" applyFont="1" applyFill="1" applyBorder="1" applyAlignment="1">
      <alignment vertical="center"/>
      <protection/>
    </xf>
    <xf numFmtId="0" fontId="1" fillId="0" borderId="0" xfId="32" applyFill="1" applyAlignment="1">
      <alignment vertical="center"/>
      <protection/>
    </xf>
    <xf numFmtId="181" fontId="1" fillId="0" borderId="0" xfId="32" applyNumberFormat="1" applyFill="1" applyAlignment="1">
      <alignment vertical="center"/>
      <protection/>
    </xf>
    <xf numFmtId="0" fontId="3" fillId="0" borderId="0" xfId="32" applyFont="1" applyFill="1" applyAlignment="1">
      <alignment horizontal="centerContinuous" vertical="center"/>
      <protection/>
    </xf>
    <xf numFmtId="0" fontId="3" fillId="0" borderId="0" xfId="32" applyFont="1" applyFill="1" applyAlignment="1">
      <alignment vertical="center"/>
      <protection/>
    </xf>
    <xf numFmtId="0" fontId="67" fillId="0" borderId="0" xfId="32" applyFont="1" applyFill="1" applyAlignment="1">
      <alignment vertical="center"/>
      <protection/>
    </xf>
    <xf numFmtId="0" fontId="12" fillId="0" borderId="0" xfId="32" applyFont="1" applyFill="1" applyAlignment="1">
      <alignment vertical="center"/>
      <protection/>
    </xf>
    <xf numFmtId="0" fontId="13" fillId="0" borderId="0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center" vertical="center" wrapText="1"/>
      <protection/>
    </xf>
    <xf numFmtId="3" fontId="12" fillId="0" borderId="0" xfId="32" applyNumberFormat="1" applyFont="1" applyFill="1" applyAlignment="1">
      <alignment vertical="center"/>
      <protection/>
    </xf>
    <xf numFmtId="0" fontId="54" fillId="0" borderId="0" xfId="32" applyFont="1" applyFill="1" applyAlignment="1">
      <alignment vertical="center"/>
      <protection/>
    </xf>
    <xf numFmtId="3" fontId="31" fillId="0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2" fontId="12" fillId="0" borderId="0" xfId="32" applyNumberFormat="1" applyFont="1" applyFill="1" applyAlignment="1">
      <alignment vertical="center"/>
      <protection/>
    </xf>
    <xf numFmtId="4" fontId="12" fillId="0" borderId="4" xfId="33" applyNumberFormat="1" applyFont="1" applyFill="1" applyBorder="1" applyAlignment="1">
      <alignment horizontal="center" vertical="center"/>
    </xf>
    <xf numFmtId="0" fontId="12" fillId="0" borderId="0" xfId="32" applyFont="1" applyFill="1" applyAlignment="1">
      <alignment horizontal="center" vertical="center"/>
      <protection/>
    </xf>
    <xf numFmtId="181" fontId="12" fillId="0" borderId="0" xfId="32" applyNumberFormat="1" applyFont="1" applyFill="1" applyAlignment="1">
      <alignment vertical="center"/>
      <protection/>
    </xf>
    <xf numFmtId="0" fontId="69" fillId="0" borderId="0" xfId="32" applyFont="1" applyFill="1" applyAlignment="1">
      <alignment vertical="center"/>
      <protection/>
    </xf>
    <xf numFmtId="0" fontId="15" fillId="0" borderId="0" xfId="32" applyFont="1" applyFill="1" applyAlignment="1">
      <alignment vertical="center"/>
      <protection/>
    </xf>
    <xf numFmtId="0" fontId="1" fillId="0" borderId="0" xfId="32" applyFill="1">
      <alignment/>
      <protection/>
    </xf>
    <xf numFmtId="0" fontId="13" fillId="0" borderId="0" xfId="32" applyFont="1" applyFill="1" applyAlignment="1">
      <alignment horizontal="center"/>
      <protection/>
    </xf>
    <xf numFmtId="181" fontId="12" fillId="0" borderId="0" xfId="32" applyNumberFormat="1" applyFont="1" applyFill="1">
      <alignment/>
      <protection/>
    </xf>
    <xf numFmtId="0" fontId="12" fillId="0" borderId="0" xfId="32" applyFont="1" applyFill="1">
      <alignment/>
      <protection/>
    </xf>
    <xf numFmtId="0" fontId="17" fillId="0" borderId="0" xfId="32" applyFont="1" applyFill="1">
      <alignment/>
      <protection/>
    </xf>
    <xf numFmtId="0" fontId="30" fillId="0" borderId="0" xfId="33" applyFont="1" applyFill="1" applyBorder="1" applyAlignment="1">
      <alignment horizontal="right"/>
    </xf>
    <xf numFmtId="0" fontId="1" fillId="0" borderId="0" xfId="32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8" applyNumberFormat="1" applyFont="1"/>
    <xf numFmtId="169" fontId="12" fillId="0" borderId="0" xfId="20" applyNumberFormat="1" applyFont="1">
      <alignment/>
      <protection/>
    </xf>
    <xf numFmtId="0" fontId="2" fillId="0" borderId="0" xfId="20" applyFont="1" applyAlignment="1">
      <alignment horizontal="centerContinuous" vertical="center"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4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5" applyNumberFormat="1" applyFont="1" applyFill="1" applyBorder="1" applyAlignment="1">
      <alignment horizontal="center" vertical="center"/>
    </xf>
    <xf numFmtId="0" fontId="13" fillId="0" borderId="3" xfId="34" applyFont="1" applyBorder="1" applyAlignment="1">
      <alignment horizontal="left" vertical="center"/>
      <protection/>
    </xf>
    <xf numFmtId="184" fontId="13" fillId="0" borderId="3" xfId="35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6" applyFont="1" applyAlignment="1" applyProtection="1">
      <alignment wrapText="1"/>
      <protection locked="0"/>
    </xf>
    <xf numFmtId="185" fontId="71" fillId="0" borderId="0" xfId="36" applyNumberFormat="1" applyFont="1" applyAlignment="1" applyProtection="1">
      <alignment horizontal="center" wrapText="1"/>
      <protection/>
    </xf>
    <xf numFmtId="0" fontId="1" fillId="0" borderId="0" xfId="20" applyFill="1">
      <alignment/>
      <protection/>
    </xf>
    <xf numFmtId="0" fontId="32" fillId="0" borderId="0" xfId="20" applyFont="1" applyFill="1">
      <alignment/>
      <protection/>
    </xf>
    <xf numFmtId="186" fontId="20" fillId="0" borderId="0" xfId="20" applyNumberFormat="1" applyFont="1" applyFill="1">
      <alignment/>
      <protection/>
    </xf>
    <xf numFmtId="0" fontId="52" fillId="0" borderId="0" xfId="20" applyFont="1" applyFill="1">
      <alignment/>
      <protection/>
    </xf>
    <xf numFmtId="0" fontId="53" fillId="0" borderId="0" xfId="36" applyFont="1" applyFill="1" applyBorder="1" applyAlignment="1" applyProtection="1">
      <alignment/>
      <protection/>
    </xf>
    <xf numFmtId="0" fontId="70" fillId="0" borderId="0" xfId="36" applyFont="1" applyFill="1" applyBorder="1" applyAlignment="1" applyProtection="1">
      <alignment horizontal="left"/>
      <protection/>
    </xf>
    <xf numFmtId="0" fontId="70" fillId="0" borderId="0" xfId="36" applyFont="1" applyFill="1" applyBorder="1" applyAlignment="1" applyProtection="1">
      <alignment/>
      <protection/>
    </xf>
    <xf numFmtId="0" fontId="70" fillId="0" borderId="0" xfId="36" applyFont="1" applyFill="1" applyBorder="1" applyAlignment="1" applyProtection="1">
      <alignment horizontal="right"/>
      <protection/>
    </xf>
    <xf numFmtId="185" fontId="12" fillId="0" borderId="0" xfId="36" applyNumberFormat="1" applyFont="1" applyFill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 horizontal="right"/>
      <protection/>
    </xf>
    <xf numFmtId="187" fontId="9" fillId="0" borderId="20" xfId="36" applyNumberFormat="1" applyFont="1" applyBorder="1" applyAlignment="1" applyProtection="1">
      <alignment horizontal="center"/>
      <protection/>
    </xf>
    <xf numFmtId="0" fontId="9" fillId="0" borderId="20" xfId="20" applyFont="1" applyBorder="1" applyAlignment="1">
      <alignment horizontal="center" vertical="center"/>
      <protection/>
    </xf>
    <xf numFmtId="185" fontId="9" fillId="0" borderId="20" xfId="36" applyNumberFormat="1" applyFont="1" applyBorder="1" applyAlignment="1" applyProtection="1">
      <alignment horizontal="center"/>
      <protection/>
    </xf>
    <xf numFmtId="0" fontId="9" fillId="0" borderId="21" xfId="20" applyFont="1" applyBorder="1" applyAlignment="1">
      <alignment horizontal="center" vertical="center"/>
      <protection/>
    </xf>
    <xf numFmtId="0" fontId="1" fillId="0" borderId="0" xfId="20" applyFont="1" applyFill="1">
      <alignment/>
      <protection/>
    </xf>
    <xf numFmtId="187" fontId="9" fillId="0" borderId="4" xfId="36" applyNumberFormat="1" applyFont="1" applyBorder="1" applyAlignment="1" applyProtection="1">
      <alignment horizontal="center" vertical="center"/>
      <protection/>
    </xf>
    <xf numFmtId="187" fontId="9" fillId="0" borderId="22" xfId="36" applyNumberFormat="1" applyFont="1" applyBorder="1" applyAlignment="1" applyProtection="1">
      <alignment horizontal="center" vertical="center"/>
      <protection/>
    </xf>
    <xf numFmtId="185" fontId="9" fillId="0" borderId="4" xfId="36" applyNumberFormat="1" applyFont="1" applyBorder="1" applyAlignment="1" applyProtection="1">
      <alignment horizontal="center" vertical="center"/>
      <protection/>
    </xf>
    <xf numFmtId="185" fontId="9" fillId="0" borderId="22" xfId="36" applyNumberFormat="1" applyFont="1" applyBorder="1" applyAlignment="1" applyProtection="1">
      <alignment horizontal="center" vertical="center"/>
      <protection/>
    </xf>
    <xf numFmtId="0" fontId="12" fillId="0" borderId="19" xfId="36" applyFont="1" applyBorder="1" applyAlignment="1" applyProtection="1">
      <alignment horizontal="center" vertical="center"/>
      <protection/>
    </xf>
    <xf numFmtId="187" fontId="61" fillId="0" borderId="19" xfId="36" applyNumberFormat="1" applyFont="1" applyBorder="1" applyAlignment="1" applyProtection="1">
      <alignment horizontal="center" vertical="center"/>
      <protection/>
    </xf>
    <xf numFmtId="185" fontId="12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 applyProtection="1">
      <alignment horizontal="left" vertical="center"/>
      <protection/>
    </xf>
    <xf numFmtId="185" fontId="13" fillId="0" borderId="2" xfId="36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Fill="1" applyAlignment="1">
      <alignment vertical="center"/>
      <protection/>
    </xf>
    <xf numFmtId="188" fontId="12" fillId="0" borderId="23" xfId="36" applyNumberFormat="1" applyFont="1" applyFill="1" applyBorder="1" applyAlignment="1" applyProtection="1">
      <alignment horizontal="left" vertical="center"/>
      <protection/>
    </xf>
    <xf numFmtId="185" fontId="12" fillId="0" borderId="0" xfId="36" applyNumberFormat="1" applyFont="1" applyFill="1" applyBorder="1" applyAlignment="1" applyProtection="1">
      <alignment horizontal="center" vertical="center"/>
      <protection/>
    </xf>
    <xf numFmtId="185" fontId="12" fillId="0" borderId="23" xfId="36" applyNumberFormat="1" applyFont="1" applyFill="1" applyBorder="1" applyAlignment="1" applyProtection="1">
      <alignment horizontal="center" vertical="center"/>
      <protection/>
    </xf>
    <xf numFmtId="188" fontId="12" fillId="0" borderId="0" xfId="36" applyNumberFormat="1" applyFont="1" applyFill="1" applyBorder="1" applyAlignment="1" applyProtection="1">
      <alignment horizontal="left" vertical="center"/>
      <protection/>
    </xf>
    <xf numFmtId="0" fontId="14" fillId="0" borderId="0" xfId="20" applyFont="1" applyFill="1">
      <alignment/>
      <protection/>
    </xf>
    <xf numFmtId="188" fontId="13" fillId="0" borderId="0" xfId="36" applyNumberFormat="1" applyFont="1" applyFill="1" applyBorder="1" applyAlignment="1" applyProtection="1">
      <alignment horizontal="left" vertical="center"/>
      <protection/>
    </xf>
    <xf numFmtId="185" fontId="13" fillId="0" borderId="0" xfId="36" applyNumberFormat="1" applyFont="1" applyFill="1" applyBorder="1" applyAlignment="1" applyProtection="1">
      <alignment horizontal="center" vertical="center"/>
      <protection/>
    </xf>
    <xf numFmtId="185" fontId="12" fillId="0" borderId="0" xfId="36" applyNumberFormat="1" applyFont="1" applyFill="1" applyBorder="1" applyAlignment="1" applyProtection="1">
      <alignment horizontal="left" vertical="center" indent="1"/>
      <protection/>
    </xf>
    <xf numFmtId="188" fontId="13" fillId="0" borderId="0" xfId="36" applyNumberFormat="1" applyFont="1" applyFill="1" applyBorder="1" applyAlignment="1" applyProtection="1">
      <alignment horizontal="left" vertical="center" wrapText="1"/>
      <protection/>
    </xf>
    <xf numFmtId="188" fontId="73" fillId="0" borderId="0" xfId="36" applyNumberFormat="1" applyFont="1" applyFill="1" applyBorder="1" applyAlignment="1" applyProtection="1">
      <alignment horizontal="left" vertical="center"/>
      <protection/>
    </xf>
    <xf numFmtId="188" fontId="13" fillId="0" borderId="24" xfId="36" applyNumberFormat="1" applyFont="1" applyFill="1" applyBorder="1" applyAlignment="1" applyProtection="1">
      <alignment horizontal="left" vertical="center"/>
      <protection/>
    </xf>
    <xf numFmtId="185" fontId="13" fillId="0" borderId="24" xfId="36" applyNumberFormat="1" applyFont="1" applyFill="1" applyBorder="1" applyAlignment="1" applyProtection="1">
      <alignment horizontal="center" vertical="center"/>
      <protection/>
    </xf>
    <xf numFmtId="188" fontId="58" fillId="0" borderId="25" xfId="36" applyNumberFormat="1" applyFont="1" applyBorder="1" applyAlignment="1" applyProtection="1">
      <alignment horizontal="center" vertical="center"/>
      <protection/>
    </xf>
    <xf numFmtId="188" fontId="60" fillId="0" borderId="25" xfId="36" applyNumberFormat="1" applyFont="1" applyBorder="1" applyAlignment="1" applyProtection="1">
      <alignment horizontal="center" vertical="center"/>
      <protection/>
    </xf>
    <xf numFmtId="185" fontId="58" fillId="0" borderId="25" xfId="36" applyNumberFormat="1" applyFont="1" applyBorder="1" applyAlignment="1" applyProtection="1">
      <alignment vertical="center"/>
      <protection/>
    </xf>
    <xf numFmtId="185" fontId="60" fillId="0" borderId="25" xfId="36" applyNumberFormat="1" applyFont="1" applyBorder="1" applyAlignment="1" applyProtection="1">
      <alignment vertical="center"/>
      <protection/>
    </xf>
    <xf numFmtId="189" fontId="15" fillId="0" borderId="0" xfId="36" applyNumberFormat="1" applyFont="1" applyBorder="1" applyAlignment="1" applyProtection="1">
      <alignment horizontal="left"/>
      <protection/>
    </xf>
    <xf numFmtId="188" fontId="37" fillId="0" borderId="0" xfId="36" applyNumberFormat="1" applyFont="1" applyBorder="1" applyAlignment="1" applyProtection="1">
      <alignment horizontal="center"/>
      <protection/>
    </xf>
    <xf numFmtId="185" fontId="15" fillId="0" borderId="0" xfId="36" applyNumberFormat="1" applyFont="1" applyBorder="1" applyAlignment="1" applyProtection="1">
      <alignment/>
      <protection/>
    </xf>
    <xf numFmtId="185" fontId="37" fillId="0" borderId="0" xfId="36" applyNumberFormat="1" applyFont="1" applyBorder="1" applyAlignment="1" applyProtection="1">
      <alignment horizontal="right" vertical="center"/>
      <protection/>
    </xf>
    <xf numFmtId="185" fontId="37" fillId="0" borderId="0" xfId="36" applyNumberFormat="1" applyFont="1" applyBorder="1" applyAlignment="1" applyProtection="1">
      <alignment horizontal="right"/>
      <protection/>
    </xf>
    <xf numFmtId="0" fontId="37" fillId="0" borderId="0" xfId="20" applyFont="1" applyFill="1">
      <alignment/>
      <protection/>
    </xf>
    <xf numFmtId="190" fontId="15" fillId="0" borderId="0" xfId="36" applyNumberFormat="1" applyFont="1" applyBorder="1" applyAlignment="1" applyProtection="1">
      <alignment horizontal="left"/>
      <protection/>
    </xf>
    <xf numFmtId="188" fontId="37" fillId="0" borderId="0" xfId="36" applyNumberFormat="1" applyFont="1" applyBorder="1" applyAlignment="1" applyProtection="1">
      <alignment horizontal="left"/>
      <protection/>
    </xf>
    <xf numFmtId="185" fontId="30" fillId="0" borderId="0" xfId="36" applyNumberFormat="1" applyFont="1" applyBorder="1" applyAlignment="1" applyProtection="1">
      <alignment horizontal="center" vertical="center" wrapText="1"/>
      <protection/>
    </xf>
    <xf numFmtId="185" fontId="31" fillId="0" borderId="0" xfId="36" applyNumberFormat="1" applyFont="1" applyBorder="1" applyAlignment="1" applyProtection="1">
      <alignment horizontal="right" vertical="center"/>
      <protection/>
    </xf>
    <xf numFmtId="185" fontId="37" fillId="0" borderId="0" xfId="36" applyNumberFormat="1" applyFont="1" applyBorder="1" applyAlignment="1" applyProtection="1">
      <alignment/>
      <protection/>
    </xf>
    <xf numFmtId="185" fontId="31" fillId="0" borderId="0" xfId="36" applyNumberFormat="1" applyFont="1" applyBorder="1" applyAlignment="1" applyProtection="1">
      <alignment horizontal="right"/>
      <protection/>
    </xf>
    <xf numFmtId="0" fontId="31" fillId="0" borderId="0" xfId="20" applyFont="1" applyFill="1">
      <alignment/>
      <protection/>
    </xf>
    <xf numFmtId="188" fontId="14" fillId="0" borderId="0" xfId="36" applyNumberFormat="1" applyFont="1" applyBorder="1" applyAlignment="1" applyProtection="1">
      <alignment horizontal="center"/>
      <protection/>
    </xf>
    <xf numFmtId="185" fontId="14" fillId="0" borderId="0" xfId="36" applyNumberFormat="1" applyFont="1" applyBorder="1" applyAlignment="1" applyProtection="1">
      <alignment vertical="center"/>
      <protection/>
    </xf>
    <xf numFmtId="185" fontId="14" fillId="0" borderId="0" xfId="36" applyNumberFormat="1" applyFont="1" applyBorder="1" applyAlignment="1" applyProtection="1">
      <alignment horizontal="right" vertical="center"/>
      <protection/>
    </xf>
    <xf numFmtId="185" fontId="14" fillId="0" borderId="0" xfId="36" applyNumberFormat="1" applyFont="1" applyBorder="1" applyAlignment="1" applyProtection="1">
      <alignment horizontal="right"/>
      <protection/>
    </xf>
    <xf numFmtId="185" fontId="14" fillId="0" borderId="0" xfId="36" applyNumberFormat="1" applyFont="1" applyBorder="1" applyAlignment="1" applyProtection="1">
      <alignment/>
      <protection/>
    </xf>
    <xf numFmtId="188" fontId="12" fillId="0" borderId="0" xfId="36" applyNumberFormat="1" applyFont="1" applyBorder="1" applyAlignment="1" applyProtection="1">
      <alignment horizontal="center"/>
      <protection/>
    </xf>
    <xf numFmtId="188" fontId="58" fillId="0" borderId="0" xfId="36" applyNumberFormat="1" applyFont="1" applyBorder="1" applyAlignment="1" applyProtection="1">
      <alignment horizontal="center"/>
      <protection/>
    </xf>
    <xf numFmtId="185" fontId="12" fillId="0" borderId="0" xfId="36" applyNumberFormat="1" applyFont="1" applyBorder="1" applyAlignment="1" applyProtection="1">
      <alignment/>
      <protection/>
    </xf>
    <xf numFmtId="185" fontId="58" fillId="0" borderId="0" xfId="36" applyNumberFormat="1" applyFont="1" applyBorder="1" applyAlignment="1" applyProtection="1">
      <alignment horizontal="right" vertical="center"/>
      <protection/>
    </xf>
    <xf numFmtId="185" fontId="58" fillId="0" borderId="0" xfId="36" applyNumberFormat="1" applyFont="1" applyBorder="1" applyAlignment="1" applyProtection="1">
      <alignment horizontal="right"/>
      <protection/>
    </xf>
    <xf numFmtId="185" fontId="12" fillId="0" borderId="0" xfId="36" applyNumberFormat="1" applyFont="1" applyBorder="1" applyAlignment="1" applyProtection="1">
      <alignment horizontal="right"/>
      <protection/>
    </xf>
    <xf numFmtId="188" fontId="10" fillId="0" borderId="0" xfId="36" applyNumberFormat="1" applyFont="1" applyFill="1" applyBorder="1" applyAlignment="1" applyProtection="1">
      <alignment horizontal="center"/>
      <protection/>
    </xf>
    <xf numFmtId="188" fontId="10" fillId="0" borderId="0" xfId="36" applyNumberFormat="1" applyFont="1" applyBorder="1" applyAlignment="1" applyProtection="1">
      <alignment horizontal="center"/>
      <protection/>
    </xf>
    <xf numFmtId="185" fontId="10" fillId="0" borderId="0" xfId="36" applyNumberFormat="1" applyFont="1" applyFill="1" applyBorder="1" applyAlignment="1" applyProtection="1">
      <alignment vertical="center"/>
      <protection/>
    </xf>
    <xf numFmtId="185" fontId="10" fillId="0" borderId="0" xfId="36" applyNumberFormat="1" applyFont="1" applyBorder="1" applyAlignment="1" applyProtection="1">
      <alignment/>
      <protection/>
    </xf>
    <xf numFmtId="185" fontId="10" fillId="0" borderId="0" xfId="36" applyNumberFormat="1" applyFont="1" applyFill="1" applyBorder="1" applyAlignment="1" applyProtection="1">
      <alignment horizontal="left"/>
      <protection/>
    </xf>
    <xf numFmtId="188" fontId="9" fillId="0" borderId="4" xfId="36" applyNumberFormat="1" applyFont="1" applyBorder="1" applyAlignment="1" applyProtection="1">
      <alignment horizontal="center" vertical="center"/>
      <protection/>
    </xf>
    <xf numFmtId="188" fontId="9" fillId="0" borderId="22" xfId="36" applyNumberFormat="1" applyFont="1" applyBorder="1" applyAlignment="1" applyProtection="1">
      <alignment horizontal="center" vertical="center"/>
      <protection/>
    </xf>
    <xf numFmtId="188" fontId="12" fillId="0" borderId="19" xfId="36" applyNumberFormat="1" applyFont="1" applyBorder="1" applyAlignment="1" applyProtection="1">
      <alignment horizontal="center" vertical="center"/>
      <protection/>
    </xf>
    <xf numFmtId="188" fontId="60" fillId="0" borderId="19" xfId="36" applyNumberFormat="1" applyFont="1" applyBorder="1" applyAlignment="1" applyProtection="1">
      <alignment horizontal="center" vertical="center"/>
      <protection/>
    </xf>
    <xf numFmtId="185" fontId="60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 applyProtection="1">
      <alignment horizontal="left" vertical="center" wrapText="1"/>
      <protection/>
    </xf>
    <xf numFmtId="0" fontId="13" fillId="0" borderId="0" xfId="36" applyFont="1" applyFill="1" applyAlignment="1" applyProtection="1">
      <alignment vertical="center"/>
      <protection/>
    </xf>
    <xf numFmtId="188" fontId="12" fillId="0" borderId="25" xfId="36" applyNumberFormat="1" applyFont="1" applyFill="1" applyBorder="1" applyAlignment="1" applyProtection="1">
      <alignment horizontal="left" vertical="center"/>
      <protection/>
    </xf>
    <xf numFmtId="188" fontId="15" fillId="0" borderId="0" xfId="36" applyNumberFormat="1" applyFont="1" applyBorder="1" applyAlignment="1" applyProtection="1">
      <alignment horizontal="left"/>
      <protection/>
    </xf>
    <xf numFmtId="188" fontId="75" fillId="0" borderId="0" xfId="36" applyNumberFormat="1" applyFont="1" applyBorder="1" applyAlignment="1" applyProtection="1">
      <alignment horizontal="center"/>
      <protection/>
    </xf>
    <xf numFmtId="188" fontId="15" fillId="0" borderId="0" xfId="36" applyNumberFormat="1" applyFont="1" applyBorder="1" applyAlignment="1" applyProtection="1">
      <alignment horizontal="left" vertical="center"/>
      <protection/>
    </xf>
    <xf numFmtId="188" fontId="75" fillId="0" borderId="0" xfId="36" applyNumberFormat="1" applyFont="1" applyBorder="1" applyAlignment="1" applyProtection="1">
      <alignment vertical="center"/>
      <protection/>
    </xf>
    <xf numFmtId="188" fontId="37" fillId="0" borderId="0" xfId="36" applyNumberFormat="1" applyFont="1" applyBorder="1" applyAlignment="1" applyProtection="1">
      <alignment horizontal="center" vertical="center"/>
      <protection/>
    </xf>
    <xf numFmtId="0" fontId="76" fillId="0" borderId="0" xfId="36" applyFont="1" applyFill="1" applyAlignment="1" applyProtection="1">
      <alignment/>
      <protection locked="0"/>
    </xf>
    <xf numFmtId="191" fontId="1" fillId="0" borderId="0" xfId="36" applyNumberFormat="1" applyFont="1" applyFill="1" applyAlignment="1" applyProtection="1">
      <alignment/>
      <protection locked="0"/>
    </xf>
    <xf numFmtId="185" fontId="76" fillId="0" borderId="0" xfId="36" applyNumberFormat="1" applyFont="1" applyFill="1" applyAlignment="1" applyProtection="1">
      <alignment/>
      <protection locked="0"/>
    </xf>
    <xf numFmtId="0" fontId="76" fillId="0" borderId="0" xfId="20" applyFont="1" applyFill="1" applyProtection="1">
      <alignment/>
      <protection locked="0"/>
    </xf>
    <xf numFmtId="188" fontId="2" fillId="0" borderId="0" xfId="36" applyNumberFormat="1" applyFont="1" applyAlignment="1" applyProtection="1">
      <alignment wrapText="1"/>
      <protection/>
    </xf>
    <xf numFmtId="185" fontId="77" fillId="0" borderId="0" xfId="36" applyNumberFormat="1" applyFont="1" applyAlignment="1" applyProtection="1">
      <alignment horizontal="center" wrapText="1"/>
      <protection/>
    </xf>
    <xf numFmtId="185" fontId="77" fillId="0" borderId="0" xfId="36" applyNumberFormat="1" applyFont="1" applyAlignment="1" applyProtection="1">
      <alignment horizontal="center" vertical="center" wrapText="1"/>
      <protection/>
    </xf>
    <xf numFmtId="0" fontId="78" fillId="0" borderId="0" xfId="20" applyFont="1" applyFill="1">
      <alignment/>
      <protection/>
    </xf>
    <xf numFmtId="188" fontId="4" fillId="0" borderId="0" xfId="36" applyNumberFormat="1" applyFont="1" applyFill="1" applyAlignment="1" applyProtection="1">
      <alignment horizontal="center" wrapText="1"/>
      <protection/>
    </xf>
    <xf numFmtId="188" fontId="70" fillId="0" borderId="0" xfId="36" applyNumberFormat="1" applyFont="1" applyFill="1" applyBorder="1" applyAlignment="1" applyProtection="1">
      <alignment horizontal="center"/>
      <protection/>
    </xf>
    <xf numFmtId="185" fontId="70" fillId="0" borderId="0" xfId="36" applyNumberFormat="1" applyFont="1" applyFill="1" applyBorder="1" applyAlignment="1" applyProtection="1">
      <alignment/>
      <protection/>
    </xf>
    <xf numFmtId="185" fontId="70" fillId="0" borderId="0" xfId="36" applyNumberFormat="1" applyFont="1" applyFill="1" applyBorder="1" applyAlignment="1" applyProtection="1">
      <alignment vertical="center"/>
      <protection/>
    </xf>
    <xf numFmtId="185" fontId="70" fillId="0" borderId="0" xfId="36" applyNumberFormat="1" applyFont="1" applyFill="1" applyBorder="1" applyAlignment="1" applyProtection="1">
      <alignment horizontal="right"/>
      <protection/>
    </xf>
    <xf numFmtId="0" fontId="76" fillId="0" borderId="0" xfId="20" applyFont="1" applyFill="1">
      <alignment/>
      <protection/>
    </xf>
    <xf numFmtId="188" fontId="9" fillId="0" borderId="20" xfId="36" applyNumberFormat="1" applyFont="1" applyBorder="1" applyAlignment="1" applyProtection="1">
      <alignment horizontal="center" vertical="center"/>
      <protection/>
    </xf>
    <xf numFmtId="185" fontId="9" fillId="0" borderId="20" xfId="36" applyNumberFormat="1" applyFont="1" applyBorder="1" applyAlignment="1" applyProtection="1">
      <alignment horizontal="center" vertical="center"/>
      <protection/>
    </xf>
    <xf numFmtId="175" fontId="1" fillId="0" borderId="0" xfId="28" applyNumberFormat="1" applyFont="1" applyFill="1"/>
    <xf numFmtId="188" fontId="10" fillId="0" borderId="4" xfId="36" applyNumberFormat="1" applyFont="1" applyBorder="1" applyAlignment="1" applyProtection="1">
      <alignment horizontal="center" vertical="center"/>
      <protection/>
    </xf>
    <xf numFmtId="185" fontId="10" fillId="0" borderId="4" xfId="36" applyNumberFormat="1" applyFont="1" applyBorder="1" applyAlignment="1" applyProtection="1">
      <alignment horizontal="center" vertical="center"/>
      <protection/>
    </xf>
    <xf numFmtId="188" fontId="13" fillId="0" borderId="19" xfId="36" applyNumberFormat="1" applyFont="1" applyBorder="1" applyAlignment="1" applyProtection="1">
      <alignment horizontal="center" vertical="center"/>
      <protection/>
    </xf>
    <xf numFmtId="185" fontId="13" fillId="0" borderId="19" xfId="36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20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20" applyFont="1" applyFill="1" applyBorder="1" applyAlignment="1">
      <alignment vertical="center"/>
      <protection/>
    </xf>
    <xf numFmtId="188" fontId="60" fillId="0" borderId="25" xfId="36" applyNumberFormat="1" applyFont="1" applyFill="1" applyBorder="1" applyAlignment="1" applyProtection="1">
      <alignment horizontal="left" vertical="center"/>
      <protection/>
    </xf>
    <xf numFmtId="185" fontId="60" fillId="0" borderId="25" xfId="36" applyNumberFormat="1" applyFont="1" applyFill="1" applyBorder="1" applyAlignment="1" applyProtection="1">
      <alignment horizontal="center" vertical="center"/>
      <protection/>
    </xf>
    <xf numFmtId="185" fontId="60" fillId="0" borderId="25" xfId="36" applyNumberFormat="1" applyFont="1" applyFill="1" applyBorder="1" applyAlignment="1" applyProtection="1">
      <alignment vertical="center"/>
      <protection/>
    </xf>
    <xf numFmtId="185" fontId="60" fillId="0" borderId="25" xfId="36" applyNumberFormat="1" applyFont="1" applyFill="1" applyBorder="1" applyAlignment="1" applyProtection="1">
      <alignment/>
      <protection/>
    </xf>
    <xf numFmtId="185" fontId="15" fillId="0" borderId="0" xfId="20" applyNumberFormat="1" applyFont="1">
      <alignment/>
      <protection/>
    </xf>
    <xf numFmtId="0" fontId="79" fillId="0" borderId="0" xfId="20" applyFont="1">
      <alignment/>
      <protection/>
    </xf>
    <xf numFmtId="175" fontId="0" fillId="0" borderId="0" xfId="28" applyNumberFormat="1" applyFont="1"/>
    <xf numFmtId="191" fontId="1" fillId="0" borderId="0" xfId="20" applyNumberFormat="1">
      <alignment/>
      <protection/>
    </xf>
    <xf numFmtId="185" fontId="1" fillId="0" borderId="0" xfId="20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0" fontId="15" fillId="0" borderId="0" xfId="20" applyFont="1" applyFill="1" applyBorder="1" applyAlignment="1">
      <alignment horizontal="left" vertical="center"/>
      <protection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8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8" applyNumberFormat="1" applyFont="1" applyBorder="1"/>
    <xf numFmtId="175" fontId="13" fillId="0" borderId="23" xfId="28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8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8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8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6" applyNumberFormat="1" applyFont="1" applyFill="1" applyBorder="1" applyAlignment="1">
      <alignment horizontal="center" vertical="center"/>
    </xf>
    <xf numFmtId="173" fontId="13" fillId="0" borderId="0" xfId="26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6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5" applyNumberFormat="1" applyFont="1" applyFill="1" applyBorder="1" applyAlignment="1">
      <alignment horizontal="center" vertical="center"/>
    </xf>
    <xf numFmtId="204" fontId="13" fillId="0" borderId="0" xfId="35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5" applyNumberFormat="1" applyFont="1" applyFill="1" applyBorder="1" applyAlignment="1">
      <alignment horizontal="center" vertical="center"/>
    </xf>
    <xf numFmtId="3" fontId="13" fillId="0" borderId="0" xfId="35" applyNumberFormat="1" applyFont="1" applyFill="1" applyBorder="1" applyAlignment="1">
      <alignment horizontal="center" vertical="center"/>
    </xf>
    <xf numFmtId="2" fontId="13" fillId="0" borderId="3" xfId="35" applyNumberFormat="1" applyFont="1" applyFill="1" applyBorder="1" applyAlignment="1">
      <alignment horizontal="center" vertical="center"/>
    </xf>
    <xf numFmtId="3" fontId="13" fillId="0" borderId="3" xfId="35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5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5" applyNumberFormat="1" applyFont="1" applyFill="1" applyBorder="1" applyAlignment="1">
      <alignment horizontal="center" vertical="center"/>
    </xf>
    <xf numFmtId="205" fontId="13" fillId="0" borderId="3" xfId="35" applyNumberFormat="1" applyFont="1" applyFill="1" applyBorder="1" applyAlignment="1">
      <alignment horizontal="center" vertical="center"/>
    </xf>
    <xf numFmtId="208" fontId="13" fillId="0" borderId="3" xfId="35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8" applyNumberFormat="1" applyFont="1" applyFill="1" applyBorder="1" applyAlignment="1">
      <alignment horizontal="center" vertical="center"/>
    </xf>
    <xf numFmtId="37" fontId="13" fillId="0" borderId="0" xfId="35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8" applyNumberFormat="1" applyFont="1" applyFill="1" applyBorder="1" applyAlignment="1">
      <alignment horizontal="center" vertical="center"/>
    </xf>
    <xf numFmtId="37" fontId="13" fillId="0" borderId="3" xfId="35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8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45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20" applyFont="1" applyAlignment="1">
      <alignment/>
      <protection/>
    </xf>
    <xf numFmtId="168" fontId="6" fillId="0" borderId="0" xfId="20" applyNumberFormat="1" applyFont="1" applyAlignment="1">
      <alignment horizontal="centerContinuous"/>
      <protection/>
    </xf>
    <xf numFmtId="210" fontId="101" fillId="0" borderId="0" xfId="20" applyNumberFormat="1" applyFont="1" applyAlignment="1">
      <alignment horizontal="left"/>
      <protection/>
    </xf>
    <xf numFmtId="0" fontId="94" fillId="0" borderId="1" xfId="20" applyFont="1" applyFill="1" applyBorder="1">
      <alignment/>
      <protection/>
    </xf>
    <xf numFmtId="0" fontId="9" fillId="0" borderId="1" xfId="20" applyFont="1" applyBorder="1" applyAlignment="1">
      <alignment horizontal="center"/>
      <protection/>
    </xf>
    <xf numFmtId="0" fontId="94" fillId="0" borderId="0" xfId="20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96" fillId="0" borderId="0" xfId="20" applyFont="1" applyFill="1" applyBorder="1" applyAlignment="1">
      <alignment horizontal="center"/>
      <protection/>
    </xf>
    <xf numFmtId="0" fontId="94" fillId="0" borderId="4" xfId="20" applyFont="1" applyFill="1" applyBorder="1">
      <alignment/>
      <protection/>
    </xf>
    <xf numFmtId="37" fontId="96" fillId="0" borderId="4" xfId="20" applyNumberFormat="1" applyFont="1" applyFill="1" applyBorder="1" applyAlignment="1" applyProtection="1" quotePrefix="1">
      <alignment horizontal="center" vertical="center"/>
      <protection/>
    </xf>
    <xf numFmtId="0" fontId="9" fillId="0" borderId="4" xfId="20" applyFont="1" applyBorder="1" applyAlignment="1">
      <alignment horizontal="center"/>
      <protection/>
    </xf>
    <xf numFmtId="0" fontId="97" fillId="0" borderId="19" xfId="20" applyFont="1" applyFill="1" applyBorder="1">
      <alignment/>
      <protection/>
    </xf>
    <xf numFmtId="37" fontId="97" fillId="0" borderId="19" xfId="20" applyNumberFormat="1" applyFont="1" applyFill="1" applyBorder="1" applyProtection="1">
      <alignment/>
      <protection/>
    </xf>
    <xf numFmtId="37" fontId="97" fillId="0" borderId="0" xfId="20" applyNumberFormat="1" applyFont="1" applyFill="1" applyBorder="1" applyProtection="1">
      <alignment/>
      <protection/>
    </xf>
    <xf numFmtId="0" fontId="12" fillId="0" borderId="19" xfId="20" applyFont="1" applyBorder="1" applyAlignment="1">
      <alignment horizontal="center"/>
      <protection/>
    </xf>
    <xf numFmtId="175" fontId="97" fillId="0" borderId="0" xfId="20" applyNumberFormat="1" applyFont="1" applyFill="1" applyBorder="1" applyAlignment="1" applyProtection="1">
      <alignment vertical="center"/>
      <protection/>
    </xf>
    <xf numFmtId="2" fontId="13" fillId="0" borderId="0" xfId="20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175" fontId="98" fillId="0" borderId="0" xfId="20" applyNumberFormat="1" applyFont="1" applyFill="1" applyBorder="1" applyAlignment="1" applyProtection="1">
      <alignment vertical="center"/>
      <protection/>
    </xf>
    <xf numFmtId="164" fontId="1" fillId="0" borderId="0" xfId="20" applyNumberFormat="1" applyFont="1">
      <alignment/>
      <protection/>
    </xf>
    <xf numFmtId="0" fontId="97" fillId="0" borderId="0" xfId="20" applyFont="1" applyFill="1" applyBorder="1">
      <alignment/>
      <protection/>
    </xf>
    <xf numFmtId="0" fontId="102" fillId="0" borderId="0" xfId="20" applyFont="1" applyFill="1" applyBorder="1">
      <alignment/>
      <protection/>
    </xf>
    <xf numFmtId="211" fontId="1" fillId="0" borderId="0" xfId="20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6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20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20" applyFont="1" applyFill="1" applyBorder="1">
      <alignment/>
      <protection/>
    </xf>
    <xf numFmtId="213" fontId="12" fillId="0" borderId="0" xfId="51" applyNumberFormat="1" applyFont="1" applyFill="1" applyBorder="1" applyAlignment="1">
      <alignment horizontal="center"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20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0" fontId="12" fillId="0" borderId="0" xfId="45" applyFont="1" applyAlignment="1">
      <alignment vertical="center"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9" fillId="0" borderId="21" xfId="20" applyFont="1" applyFill="1" applyBorder="1" applyAlignment="1">
      <alignment horizontal="center" vertical="center"/>
      <protection/>
    </xf>
    <xf numFmtId="188" fontId="9" fillId="0" borderId="20" xfId="36" applyNumberFormat="1" applyFont="1" applyFill="1" applyBorder="1" applyAlignment="1" applyProtection="1">
      <alignment horizontal="center"/>
      <protection/>
    </xf>
    <xf numFmtId="185" fontId="9" fillId="0" borderId="20" xfId="36" applyNumberFormat="1" applyFont="1" applyFill="1" applyBorder="1" applyAlignment="1" applyProtection="1">
      <alignment horizontal="center" vertical="center"/>
      <protection/>
    </xf>
    <xf numFmtId="185" fontId="9" fillId="0" borderId="20" xfId="36" applyNumberFormat="1" applyFont="1" applyFill="1" applyBorder="1" applyAlignment="1" applyProtection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center"/>
      <protection/>
    </xf>
    <xf numFmtId="3" fontId="13" fillId="0" borderId="0" xfId="20" applyNumberFormat="1" applyFont="1" applyBorder="1" applyAlignment="1">
      <alignment horizontal="center"/>
      <protection/>
    </xf>
    <xf numFmtId="3" fontId="12" fillId="0" borderId="0" xfId="20" applyNumberFormat="1" applyFont="1" applyFill="1" applyBorder="1" applyAlignment="1">
      <alignment horizontal="center"/>
      <protection/>
    </xf>
    <xf numFmtId="3" fontId="13" fillId="0" borderId="0" xfId="20" applyNumberFormat="1" applyFont="1" applyFill="1" applyBorder="1" applyAlignment="1">
      <alignment horizontal="center"/>
      <protection/>
    </xf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0" fontId="104" fillId="0" borderId="0" xfId="20" applyFont="1" applyAlignment="1">
      <alignment vertical="center"/>
      <protection/>
    </xf>
    <xf numFmtId="0" fontId="18" fillId="0" borderId="0" xfId="20" applyFont="1" applyAlignment="1">
      <alignment horizontal="centerContinuous" vertical="center"/>
      <protection/>
    </xf>
    <xf numFmtId="0" fontId="35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94" fillId="0" borderId="18" xfId="20" applyFont="1" applyBorder="1" applyAlignment="1">
      <alignment horizontal="center" vertical="center" wrapText="1"/>
      <protection/>
    </xf>
    <xf numFmtId="17" fontId="10" fillId="0" borderId="18" xfId="20" applyNumberFormat="1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10" fillId="0" borderId="0" xfId="20" applyFont="1" applyFill="1">
      <alignment/>
      <protection/>
    </xf>
    <xf numFmtId="0" fontId="98" fillId="0" borderId="0" xfId="20" applyFont="1" applyBorder="1" applyAlignment="1">
      <alignment horizontal="center" vertical="center" wrapText="1"/>
      <protection/>
    </xf>
    <xf numFmtId="0" fontId="53" fillId="0" borderId="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37" fontId="97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20" applyNumberFormat="1" applyFont="1" applyFill="1">
      <alignment/>
      <protection/>
    </xf>
    <xf numFmtId="0" fontId="13" fillId="0" borderId="0" xfId="20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20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20" applyNumberFormat="1" applyFont="1" applyFill="1">
      <alignment/>
      <protection/>
    </xf>
    <xf numFmtId="0" fontId="13" fillId="0" borderId="3" xfId="20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5" fillId="0" borderId="0" xfId="54" applyFont="1" applyFill="1" applyBorder="1" applyAlignment="1">
      <alignment horizontal="center" vertical="center"/>
    </xf>
    <xf numFmtId="172" fontId="22" fillId="0" borderId="0" xfId="54" applyFont="1" applyBorder="1" applyAlignment="1">
      <alignment horizontal="center" vertical="center"/>
    </xf>
    <xf numFmtId="219" fontId="15" fillId="0" borderId="0" xfId="20" applyNumberFormat="1" applyFont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106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7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20" applyFont="1" applyFill="1" applyProtection="1">
      <alignment/>
      <protection/>
    </xf>
    <xf numFmtId="168" fontId="6" fillId="0" borderId="0" xfId="20" applyNumberFormat="1" applyFont="1" applyFill="1" applyProtection="1">
      <alignment/>
      <protection/>
    </xf>
    <xf numFmtId="168" fontId="6" fillId="0" borderId="0" xfId="20" applyNumberFormat="1" applyFont="1" applyFill="1" applyAlignment="1" applyProtection="1">
      <alignment horizontal="centerContinuous" vertical="center"/>
      <protection locked="0"/>
    </xf>
    <xf numFmtId="0" fontId="6" fillId="0" borderId="0" xfId="20" applyFont="1" applyFill="1" applyAlignment="1" applyProtection="1">
      <alignment horizontal="centerContinuous" vertical="center"/>
      <protection/>
    </xf>
    <xf numFmtId="0" fontId="6" fillId="0" borderId="0" xfId="20" applyFont="1" applyFill="1" applyProtection="1">
      <alignment/>
      <protection/>
    </xf>
    <xf numFmtId="0" fontId="18" fillId="0" borderId="0" xfId="20" applyFont="1" applyFill="1" applyAlignment="1" applyProtection="1">
      <alignment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10" fillId="0" borderId="24" xfId="20" applyFont="1" applyFill="1" applyBorder="1" applyAlignment="1" applyProtection="1">
      <alignment horizontal="centerContinuous" vertical="center" wrapText="1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8" fillId="0" borderId="0" xfId="20" applyFont="1" applyFill="1" applyBorder="1" applyAlignment="1">
      <alignment horizontal="center" vertical="top"/>
      <protection/>
    </xf>
    <xf numFmtId="0" fontId="108" fillId="0" borderId="0" xfId="20" applyFont="1" applyFill="1" applyBorder="1" applyAlignment="1" applyProtection="1">
      <alignment horizontal="center" vertical="center"/>
      <protection/>
    </xf>
    <xf numFmtId="0" fontId="62" fillId="0" borderId="0" xfId="20" applyFont="1" applyFill="1" applyBorder="1" applyAlignment="1" applyProtection="1">
      <alignment vertical="center"/>
      <protection/>
    </xf>
    <xf numFmtId="0" fontId="109" fillId="0" borderId="0" xfId="20" applyFont="1" applyFill="1" applyBorder="1" applyAlignment="1" applyProtection="1">
      <alignment vertical="center"/>
      <protection/>
    </xf>
    <xf numFmtId="0" fontId="59" fillId="0" borderId="0" xfId="20" applyFont="1" applyFill="1" applyBorder="1" applyAlignment="1" applyProtection="1">
      <alignment horizontal="center" vertical="center"/>
      <protection/>
    </xf>
    <xf numFmtId="0" fontId="59" fillId="0" borderId="0" xfId="20" applyFont="1" applyFill="1" applyBorder="1" applyAlignment="1" applyProtection="1">
      <alignment vertical="center"/>
      <protection/>
    </xf>
    <xf numFmtId="175" fontId="110" fillId="0" borderId="0" xfId="56" applyNumberFormat="1" applyFont="1" applyFill="1" applyBorder="1" applyAlignment="1" applyProtection="1">
      <alignment vertical="center"/>
      <protection hidden="1"/>
    </xf>
    <xf numFmtId="3" fontId="111" fillId="0" borderId="0" xfId="57" applyNumberFormat="1" applyFont="1" applyFill="1" applyBorder="1" applyAlignment="1" applyProtection="1">
      <alignment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11" fillId="0" borderId="0" xfId="20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center" vertical="center"/>
      <protection hidden="1"/>
    </xf>
    <xf numFmtId="3" fontId="14" fillId="0" borderId="0" xfId="20" applyNumberFormat="1" applyFont="1" applyFill="1">
      <alignment/>
      <protection/>
    </xf>
    <xf numFmtId="3" fontId="14" fillId="0" borderId="0" xfId="20" applyNumberFormat="1" applyFont="1">
      <alignment/>
      <protection/>
    </xf>
    <xf numFmtId="0" fontId="12" fillId="0" borderId="0" xfId="20" applyFont="1" applyFill="1" applyAlignment="1" applyProtection="1">
      <alignment/>
      <protection/>
    </xf>
    <xf numFmtId="0" fontId="12" fillId="0" borderId="0" xfId="20" applyFont="1" applyFill="1" applyAlignment="1" applyProtection="1">
      <alignment horizontal="left"/>
      <protection/>
    </xf>
    <xf numFmtId="0" fontId="12" fillId="0" borderId="0" xfId="20" applyFont="1" applyFill="1" applyProtection="1">
      <alignment/>
      <protection/>
    </xf>
    <xf numFmtId="0" fontId="12" fillId="0" borderId="0" xfId="20" applyFont="1" applyFill="1" applyAlignment="1" applyProtection="1">
      <alignment vertical="center"/>
      <protection/>
    </xf>
    <xf numFmtId="0" fontId="59" fillId="0" borderId="0" xfId="20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20" applyFont="1" applyBorder="1">
      <alignment/>
      <protection/>
    </xf>
    <xf numFmtId="0" fontId="100" fillId="0" borderId="0" xfId="20" applyFont="1" applyAlignment="1">
      <alignment horizontal="centerContinuous"/>
      <protection/>
    </xf>
    <xf numFmtId="0" fontId="99" fillId="0" borderId="0" xfId="20" applyFont="1" applyAlignment="1">
      <alignment horizontal="centerContinuous"/>
      <protection/>
    </xf>
    <xf numFmtId="0" fontId="94" fillId="0" borderId="0" xfId="20" applyFont="1" applyFill="1" applyBorder="1" applyAlignment="1" applyProtection="1">
      <alignment horizontal="center"/>
      <protection/>
    </xf>
    <xf numFmtId="0" fontId="96" fillId="0" borderId="2" xfId="20" applyFont="1" applyFill="1" applyBorder="1" applyAlignment="1">
      <alignment horizontal="center" vertical="center"/>
      <protection/>
    </xf>
    <xf numFmtId="0" fontId="94" fillId="0" borderId="3" xfId="20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20" applyNumberFormat="1" applyFont="1" applyFill="1" applyBorder="1" applyAlignment="1" applyProtection="1">
      <alignment horizontal="center" vertical="center"/>
      <protection/>
    </xf>
    <xf numFmtId="172" fontId="98" fillId="0" borderId="0" xfId="20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20" applyNumberFormat="1" applyFont="1">
      <alignment/>
      <protection/>
    </xf>
    <xf numFmtId="0" fontId="98" fillId="0" borderId="3" xfId="20" applyFont="1" applyFill="1" applyBorder="1" applyAlignment="1">
      <alignment vertical="center"/>
      <protection/>
    </xf>
    <xf numFmtId="172" fontId="98" fillId="0" borderId="3" xfId="20" applyNumberFormat="1" applyFont="1" applyFill="1" applyBorder="1" applyAlignment="1" applyProtection="1">
      <alignment horizontal="center" vertical="center"/>
      <protection/>
    </xf>
    <xf numFmtId="3" fontId="98" fillId="0" borderId="3" xfId="20" applyNumberFormat="1" applyFont="1" applyFill="1" applyBorder="1" applyAlignment="1" applyProtection="1">
      <alignment vertical="center"/>
      <protection/>
    </xf>
    <xf numFmtId="2" fontId="113" fillId="0" borderId="0" xfId="46" applyNumberFormat="1" applyFont="1" applyBorder="1" applyAlignment="1">
      <alignment horizontal="right"/>
      <protection/>
    </xf>
    <xf numFmtId="0" fontId="14" fillId="0" borderId="0" xfId="20" applyFont="1" applyBorder="1">
      <alignment/>
      <protection/>
    </xf>
    <xf numFmtId="220" fontId="98" fillId="0" borderId="0" xfId="20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8" applyNumberFormat="1" applyFont="1" applyBorder="1"/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0" fontId="114" fillId="0" borderId="0" xfId="20" applyFont="1" applyAlignment="1">
      <alignment vertical="center"/>
      <protection/>
    </xf>
    <xf numFmtId="0" fontId="12" fillId="0" borderId="0" xfId="20" applyFont="1" applyBorder="1" applyAlignment="1">
      <alignment wrapText="1"/>
      <protection/>
    </xf>
    <xf numFmtId="222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3" fontId="12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3" fontId="13" fillId="0" borderId="0" xfId="60" applyNumberFormat="1" applyFont="1" applyBorder="1" applyAlignment="1">
      <alignment horizontal="right" vertical="center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8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0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7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9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20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0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0" fontId="124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/>
      <protection/>
    </xf>
    <xf numFmtId="0" fontId="126" fillId="2" borderId="2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7" fillId="2" borderId="0" xfId="67" applyFont="1" applyFill="1" applyBorder="1" applyAlignment="1">
      <alignment vertical="center"/>
      <protection/>
    </xf>
    <xf numFmtId="0" fontId="127" fillId="2" borderId="0" xfId="67" applyFont="1" applyFill="1" applyBorder="1" applyAlignment="1">
      <alignment horizontal="center" vertical="center"/>
      <protection/>
    </xf>
    <xf numFmtId="0" fontId="127" fillId="2" borderId="0" xfId="67" applyFont="1" applyFill="1" applyBorder="1" applyAlignment="1">
      <alignment horizontal="center" vertical="center" wrapText="1"/>
      <protection/>
    </xf>
    <xf numFmtId="0" fontId="128" fillId="2" borderId="0" xfId="67" applyFont="1" applyFill="1">
      <alignment/>
      <protection/>
    </xf>
    <xf numFmtId="227" fontId="10" fillId="2" borderId="0" xfId="33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3" applyNumberFormat="1" applyFont="1" applyFill="1" applyBorder="1" applyAlignment="1">
      <alignment horizontal="center" vertical="center"/>
    </xf>
    <xf numFmtId="227" fontId="13" fillId="2" borderId="0" xfId="33" applyNumberFormat="1" applyFont="1" applyFill="1" applyBorder="1" applyAlignment="1">
      <alignment horizontal="center" vertical="center"/>
    </xf>
    <xf numFmtId="227" fontId="97" fillId="2" borderId="0" xfId="67" applyNumberFormat="1" applyFont="1" applyFill="1">
      <alignment/>
      <protection/>
    </xf>
    <xf numFmtId="0" fontId="97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3" applyNumberFormat="1" applyFont="1" applyFill="1" applyBorder="1" applyAlignment="1">
      <alignment horizontal="center" vertical="center"/>
    </xf>
    <xf numFmtId="0" fontId="96" fillId="2" borderId="0" xfId="67" applyFont="1" applyFill="1">
      <alignment/>
      <protection/>
    </xf>
    <xf numFmtId="0" fontId="97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8" applyNumberFormat="1" applyFont="1" applyBorder="1" applyAlignment="1">
      <alignment horizontal="center"/>
    </xf>
    <xf numFmtId="2" fontId="13" fillId="0" borderId="23" xfId="28" applyNumberFormat="1" applyFont="1" applyBorder="1" applyAlignment="1">
      <alignment horizontal="center"/>
    </xf>
    <xf numFmtId="0" fontId="12" fillId="0" borderId="0" xfId="28" applyNumberFormat="1" applyFont="1" applyBorder="1"/>
    <xf numFmtId="164" fontId="12" fillId="0" borderId="0" xfId="28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9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0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14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1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2" fillId="0" borderId="0" xfId="20" applyFont="1" applyBorder="1" applyAlignment="1">
      <alignment horizontal="center" vertical="center" wrapText="1"/>
      <protection/>
    </xf>
    <xf numFmtId="0" fontId="133" fillId="0" borderId="0" xfId="20" applyFont="1" applyBorder="1" applyAlignment="1">
      <alignment horizontal="center" vertical="center" wrapText="1"/>
      <protection/>
    </xf>
    <xf numFmtId="234" fontId="97" fillId="0" borderId="0" xfId="71" applyNumberFormat="1" applyFont="1" applyBorder="1" applyAlignment="1">
      <alignment horizontal="right"/>
    </xf>
    <xf numFmtId="234" fontId="98" fillId="0" borderId="0" xfId="71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4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8" fillId="0" borderId="4" xfId="71" applyNumberFormat="1" applyFont="1" applyBorder="1" applyAlignment="1">
      <alignment horizontal="right" vertical="center"/>
    </xf>
    <xf numFmtId="0" fontId="97" fillId="0" borderId="0" xfId="71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5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7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4" fillId="0" borderId="0" xfId="20" applyNumberFormat="1" applyFont="1" applyAlignment="1">
      <alignment vertical="center"/>
      <protection/>
    </xf>
    <xf numFmtId="2" fontId="35" fillId="0" borderId="0" xfId="20" applyNumberFormat="1" applyFont="1" applyAlignment="1">
      <alignment vertical="center"/>
      <protection/>
    </xf>
    <xf numFmtId="2" fontId="1" fillId="0" borderId="0" xfId="20" applyNumberFormat="1" applyAlignment="1">
      <alignment vertical="center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67" fillId="0" borderId="2" xfId="20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37" fontId="143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3" fontId="13" fillId="0" borderId="0" xfId="20" applyNumberFormat="1" applyFont="1" applyFill="1" applyBorder="1" applyAlignment="1">
      <alignment/>
      <protection/>
    </xf>
    <xf numFmtId="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top"/>
      <protection/>
    </xf>
    <xf numFmtId="0" fontId="60" fillId="0" borderId="3" xfId="20" applyFont="1" applyFill="1" applyBorder="1" applyAlignment="1">
      <alignment vertical="top"/>
      <protection/>
    </xf>
    <xf numFmtId="237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20" applyNumberFormat="1" applyFont="1" applyFill="1">
      <alignment/>
      <protection/>
    </xf>
    <xf numFmtId="37" fontId="144" fillId="0" borderId="0" xfId="20" applyNumberFormat="1" applyFont="1">
      <alignment/>
      <protection/>
    </xf>
    <xf numFmtId="37" fontId="1" fillId="0" borderId="0" xfId="20" applyNumberFormat="1" applyFill="1">
      <alignment/>
      <protection/>
    </xf>
    <xf numFmtId="2" fontId="1" fillId="0" borderId="0" xfId="20" applyNumberFormat="1" applyFill="1">
      <alignment/>
      <protection/>
    </xf>
    <xf numFmtId="2" fontId="12" fillId="0" borderId="0" xfId="20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20" applyNumberFormat="1" applyFont="1">
      <alignment/>
      <protection/>
    </xf>
    <xf numFmtId="2" fontId="31" fillId="0" borderId="0" xfId="20" applyNumberFormat="1" applyFont="1" applyFill="1">
      <alignment/>
      <protection/>
    </xf>
    <xf numFmtId="0" fontId="12" fillId="0" borderId="0" xfId="20" applyFont="1" applyAlignment="1">
      <alignment wrapText="1"/>
      <protection/>
    </xf>
    <xf numFmtId="0" fontId="118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168" fontId="6" fillId="0" borderId="0" xfId="45" applyNumberFormat="1" applyFont="1" applyAlignment="1">
      <alignment horizontal="centerContinuous"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8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6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7" fontId="146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5" applyFont="1" applyAlignment="1">
      <alignment vertical="center"/>
      <protection/>
    </xf>
    <xf numFmtId="0" fontId="99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2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2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3" fillId="0" borderId="0" xfId="75" applyFont="1" applyBorder="1" applyAlignment="1">
      <alignment vertical="center"/>
      <protection/>
    </xf>
    <xf numFmtId="0" fontId="154" fillId="0" borderId="0" xfId="76" applyFont="1">
      <alignment/>
      <protection/>
    </xf>
    <xf numFmtId="0" fontId="154" fillId="0" borderId="0" xfId="76" applyFont="1" applyAlignment="1">
      <alignment horizontal="center" vertical="center"/>
      <protection/>
    </xf>
    <xf numFmtId="0" fontId="153" fillId="0" borderId="0" xfId="76" applyFont="1" applyAlignment="1">
      <alignment horizontal="center" vertical="center"/>
      <protection/>
    </xf>
    <xf numFmtId="0" fontId="152" fillId="0" borderId="0" xfId="76" applyFont="1">
      <alignment/>
      <protection/>
    </xf>
    <xf numFmtId="0" fontId="153" fillId="0" borderId="0" xfId="76" applyFont="1" applyAlignment="1">
      <alignment horizontal="left"/>
      <protection/>
    </xf>
    <xf numFmtId="0" fontId="151" fillId="0" borderId="0" xfId="76" applyFont="1" applyAlignment="1" quotePrefix="1">
      <alignment horizontal="center" vertical="center"/>
      <protection/>
    </xf>
    <xf numFmtId="0" fontId="152" fillId="0" borderId="0" xfId="76" applyFont="1" applyAlignment="1" quotePrefix="1">
      <alignment horizontal="center" vertical="center"/>
      <protection/>
    </xf>
    <xf numFmtId="0" fontId="151" fillId="0" borderId="0" xfId="76" applyFont="1" applyFill="1" applyAlignment="1">
      <alignment horizontal="center" vertical="center"/>
      <protection/>
    </xf>
    <xf numFmtId="0" fontId="154" fillId="5" borderId="0" xfId="76" applyFont="1" applyFill="1">
      <alignment/>
      <protection/>
    </xf>
    <xf numFmtId="0" fontId="153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150" fillId="0" borderId="43" xfId="75" applyFont="1" applyBorder="1" applyAlignment="1">
      <alignment horizontal="left" vertical="center" wrapText="1"/>
      <protection/>
    </xf>
    <xf numFmtId="0" fontId="150" fillId="0" borderId="44" xfId="75" applyFont="1" applyBorder="1" applyAlignment="1">
      <alignment horizontal="left" vertical="center" wrapText="1"/>
      <protection/>
    </xf>
    <xf numFmtId="0" fontId="150" fillId="0" borderId="41" xfId="75" applyFont="1" applyBorder="1" applyAlignment="1">
      <alignment horizontal="left" vertical="center" wrapText="1"/>
      <protection/>
    </xf>
    <xf numFmtId="0" fontId="150" fillId="0" borderId="42" xfId="75" applyFont="1" applyBorder="1" applyAlignment="1">
      <alignment horizontal="left" vertical="center" wrapText="1"/>
      <protection/>
    </xf>
    <xf numFmtId="0" fontId="150" fillId="0" borderId="37" xfId="75" applyFont="1" applyBorder="1" applyAlignment="1">
      <alignment horizontal="left" vertical="center" wrapText="1"/>
      <protection/>
    </xf>
    <xf numFmtId="0" fontId="150" fillId="0" borderId="38" xfId="75" applyFont="1" applyBorder="1" applyAlignment="1">
      <alignment horizontal="left" vertical="center" wrapText="1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0" fontId="72" fillId="0" borderId="21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188" fontId="3" fillId="0" borderId="20" xfId="36" applyNumberFormat="1" applyFont="1" applyBorder="1" applyAlignment="1" applyProtection="1">
      <alignment horizontal="center" vertical="center"/>
      <protection/>
    </xf>
    <xf numFmtId="188" fontId="3" fillId="0" borderId="4" xfId="36" applyNumberFormat="1" applyFont="1" applyBorder="1" applyAlignment="1" applyProtection="1">
      <alignment horizontal="center" vertical="center"/>
      <protection/>
    </xf>
    <xf numFmtId="186" fontId="6" fillId="0" borderId="0" xfId="36" applyNumberFormat="1" applyFont="1" applyFill="1" applyAlignment="1" applyProtection="1">
      <alignment horizontal="center" wrapText="1"/>
      <protection locked="0"/>
    </xf>
    <xf numFmtId="186" fontId="6" fillId="0" borderId="0" xfId="36" applyNumberFormat="1" applyFont="1" applyFill="1" applyAlignment="1" applyProtection="1">
      <alignment horizontal="center" wrapText="1"/>
      <protection/>
    </xf>
    <xf numFmtId="187" fontId="33" fillId="0" borderId="0" xfId="36" applyNumberFormat="1" applyFont="1" applyFill="1" applyAlignment="1" applyProtection="1">
      <alignment horizontal="center" wrapText="1"/>
      <protection/>
    </xf>
    <xf numFmtId="0" fontId="3" fillId="0" borderId="20" xfId="36" applyFont="1" applyBorder="1" applyAlignment="1" applyProtection="1">
      <alignment horizontal="center" vertical="center"/>
      <protection/>
    </xf>
    <xf numFmtId="0" fontId="3" fillId="0" borderId="4" xfId="36" applyFont="1" applyBorder="1" applyAlignment="1" applyProtection="1">
      <alignment horizontal="center" vertical="center"/>
      <protection/>
    </xf>
    <xf numFmtId="0" fontId="4" fillId="0" borderId="0" xfId="36" applyFont="1" applyFill="1" applyAlignment="1" applyProtection="1">
      <alignment horizontal="center" wrapText="1"/>
      <protection/>
    </xf>
    <xf numFmtId="185" fontId="71" fillId="0" borderId="0" xfId="36" applyNumberFormat="1" applyFont="1" applyAlignment="1" applyProtection="1">
      <alignment horizontal="center" wrapText="1"/>
      <protection/>
    </xf>
    <xf numFmtId="188" fontId="4" fillId="0" borderId="0" xfId="36" applyNumberFormat="1" applyFont="1" applyFill="1" applyAlignment="1" applyProtection="1">
      <alignment horizontal="center" wrapText="1"/>
      <protection/>
    </xf>
    <xf numFmtId="0" fontId="72" fillId="0" borderId="21" xfId="20" applyFont="1" applyFill="1" applyBorder="1" applyAlignment="1">
      <alignment horizontal="center" vertical="center"/>
      <protection/>
    </xf>
    <xf numFmtId="0" fontId="9" fillId="0" borderId="21" xfId="20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 applyProtection="1">
      <alignment horizontal="left"/>
      <protection/>
    </xf>
    <xf numFmtId="0" fontId="12" fillId="0" borderId="1" xfId="20" applyFont="1" applyFill="1" applyBorder="1" applyAlignme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32" fillId="0" borderId="0" xfId="20" applyFont="1" applyFill="1" applyAlignment="1">
      <alignment horizontal="center" vertical="center" wrapText="1"/>
      <protection/>
    </xf>
    <xf numFmtId="0" fontId="60" fillId="0" borderId="0" xfId="20" applyFont="1" applyFill="1" applyBorder="1" applyAlignment="1" applyProtection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10" fillId="0" borderId="23" xfId="20" applyFont="1" applyFill="1" applyBorder="1" applyAlignment="1" applyProtection="1">
      <alignment horizontal="center" vertical="center" wrapText="1"/>
      <protection/>
    </xf>
    <xf numFmtId="0" fontId="12" fillId="0" borderId="0" xfId="20" applyFont="1" applyBorder="1" applyAlignment="1">
      <alignment horizontal="left" wrapText="1"/>
      <protection/>
    </xf>
    <xf numFmtId="0" fontId="4" fillId="0" borderId="0" xfId="20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 horizontal="left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33" fillId="0" borderId="0" xfId="20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1" fillId="0" borderId="0" xfId="20" applyFont="1" applyBorder="1" applyAlignment="1">
      <alignment horizontal="center"/>
      <protection/>
    </xf>
    <xf numFmtId="0" fontId="94" fillId="0" borderId="1" xfId="20" applyFont="1" applyFill="1" applyBorder="1" applyAlignment="1" applyProtection="1">
      <alignment horizontal="center" vertical="center" wrapText="1"/>
      <protection/>
    </xf>
    <xf numFmtId="0" fontId="94" fillId="0" borderId="0" xfId="20" applyFont="1" applyFill="1" applyBorder="1" applyAlignment="1" applyProtection="1">
      <alignment horizontal="center" vertical="center" wrapText="1"/>
      <protection/>
    </xf>
    <xf numFmtId="0" fontId="94" fillId="0" borderId="3" xfId="20" applyFont="1" applyFill="1" applyBorder="1" applyAlignment="1" applyProtection="1">
      <alignment horizontal="center" vertical="center" wrapText="1"/>
      <protection/>
    </xf>
    <xf numFmtId="0" fontId="94" fillId="0" borderId="2" xfId="20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6" applyNumberFormat="1" applyFont="1" applyBorder="1" applyAlignment="1" applyProtection="1">
      <alignment horizontal="center" vertical="center" wrapText="1"/>
      <protection/>
    </xf>
    <xf numFmtId="164" fontId="146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6" applyNumberFormat="1" applyFont="1" applyBorder="1" applyAlignment="1" applyProtection="1">
      <alignment horizontal="center" vertical="center" wrapText="1"/>
      <protection/>
    </xf>
    <xf numFmtId="187" fontId="9" fillId="0" borderId="39" xfId="36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232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5" fillId="2" borderId="1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20" applyNumberFormat="1" applyFont="1" applyFill="1" applyBorder="1" applyAlignment="1">
      <alignment horizontal="left" vertical="center" wrapText="1"/>
      <protection/>
    </xf>
    <xf numFmtId="0" fontId="33" fillId="0" borderId="0" xfId="20" applyFont="1" applyAlignment="1">
      <alignment horizontal="center" vertical="center"/>
      <protection/>
    </xf>
    <xf numFmtId="0" fontId="141" fillId="0" borderId="3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72" fillId="0" borderId="18" xfId="20" applyFont="1" applyBorder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/>
      <protection/>
    </xf>
    <xf numFmtId="0" fontId="9" fillId="0" borderId="2" xfId="25" applyFont="1" applyFill="1" applyBorder="1" applyAlignment="1">
      <alignment horizontal="center" vertical="center"/>
      <protection/>
    </xf>
    <xf numFmtId="0" fontId="10" fillId="0" borderId="1" xfId="25" applyFont="1" applyFill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9" fillId="0" borderId="1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Border="1" applyAlignment="1" applyProtection="1">
      <alignment horizontal="center" vertical="center"/>
      <protection locked="0"/>
    </xf>
    <xf numFmtId="0" fontId="10" fillId="0" borderId="2" xfId="32" applyFont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/>
      <protection locked="0"/>
    </xf>
    <xf numFmtId="0" fontId="10" fillId="0" borderId="2" xfId="32" applyFont="1" applyFill="1" applyBorder="1" applyAlignment="1" applyProtection="1">
      <alignment horizontal="center" vertical="center"/>
      <protection locked="0"/>
    </xf>
    <xf numFmtId="0" fontId="10" fillId="0" borderId="1" xfId="32" applyFont="1" applyFill="1" applyBorder="1" applyAlignment="1" applyProtection="1">
      <alignment horizontal="center" vertical="center" wrapText="1"/>
      <protection locked="0"/>
    </xf>
    <xf numFmtId="0" fontId="10" fillId="0" borderId="2" xfId="32" applyFont="1" applyFill="1" applyBorder="1" applyAlignment="1" applyProtection="1">
      <alignment horizontal="center" vertical="center" wrapText="1"/>
      <protection locked="0"/>
    </xf>
    <xf numFmtId="0" fontId="9" fillId="0" borderId="1" xfId="32" applyFont="1" applyFill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/>
      <protection/>
    </xf>
    <xf numFmtId="0" fontId="10" fillId="0" borderId="2" xfId="32" applyFont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/>
      <protection/>
    </xf>
    <xf numFmtId="0" fontId="10" fillId="0" borderId="2" xfId="32" applyFont="1" applyFill="1" applyBorder="1" applyAlignment="1">
      <alignment horizontal="center" vertical="center"/>
      <protection/>
    </xf>
    <xf numFmtId="0" fontId="10" fillId="0" borderId="1" xfId="32" applyFont="1" applyFill="1" applyBorder="1" applyAlignment="1">
      <alignment horizontal="center" vertical="center" wrapText="1"/>
      <protection/>
    </xf>
    <xf numFmtId="0" fontId="10" fillId="0" borderId="2" xfId="32" applyFont="1" applyFill="1" applyBorder="1" applyAlignment="1">
      <alignment horizontal="center" vertical="center" wrapText="1"/>
      <protection/>
    </xf>
    <xf numFmtId="0" fontId="9" fillId="0" borderId="1" xfId="32" applyFont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 wrapText="1"/>
      <protection/>
    </xf>
    <xf numFmtId="0" fontId="10" fillId="0" borderId="2" xfId="32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30" applyFont="1" applyBorder="1" applyAlignment="1">
      <alignment horizontal="center"/>
      <protection/>
    </xf>
    <xf numFmtId="0" fontId="9" fillId="0" borderId="39" xfId="30" applyFont="1" applyBorder="1" applyAlignment="1">
      <alignment horizontal="center"/>
      <protection/>
    </xf>
    <xf numFmtId="0" fontId="9" fillId="0" borderId="44" xfId="30" applyFont="1" applyBorder="1" applyAlignment="1">
      <alignment horizontal="center" vertical="center" wrapText="1"/>
      <protection/>
    </xf>
    <xf numFmtId="0" fontId="9" fillId="0" borderId="50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top" wrapText="1"/>
      <protection/>
    </xf>
    <xf numFmtId="168" fontId="6" fillId="0" borderId="0" xfId="30" applyNumberFormat="1" applyFont="1" applyBorder="1" applyAlignment="1">
      <alignment horizontal="center"/>
      <protection/>
    </xf>
    <xf numFmtId="0" fontId="3" fillId="0" borderId="0" xfId="30" applyFont="1" applyBorder="1" applyAlignment="1">
      <alignment horizontal="center"/>
      <protection/>
    </xf>
    <xf numFmtId="0" fontId="9" fillId="0" borderId="35" xfId="30" applyFont="1" applyBorder="1" applyAlignment="1">
      <alignment horizontal="left" vertical="center" wrapText="1"/>
      <protection/>
    </xf>
    <xf numFmtId="0" fontId="9" fillId="0" borderId="36" xfId="30" applyFont="1" applyBorder="1" applyAlignment="1">
      <alignment horizontal="left" vertical="center" wrapText="1"/>
      <protection/>
    </xf>
    <xf numFmtId="178" fontId="9" fillId="0" borderId="7" xfId="30" applyNumberFormat="1" applyFont="1" applyBorder="1" applyAlignment="1">
      <alignment horizontal="center"/>
      <protection/>
    </xf>
    <xf numFmtId="178" fontId="9" fillId="0" borderId="22" xfId="30" applyNumberFormat="1" applyFont="1" applyBorder="1" applyAlignment="1">
      <alignment horizontal="center"/>
      <protection/>
    </xf>
    <xf numFmtId="178" fontId="9" fillId="0" borderId="39" xfId="30" applyNumberFormat="1" applyFont="1" applyBorder="1" applyAlignment="1">
      <alignment horizontal="center"/>
      <protection/>
    </xf>
    <xf numFmtId="0" fontId="9" fillId="0" borderId="43" xfId="30" applyFont="1" applyBorder="1" applyAlignment="1">
      <alignment horizontal="center" vertical="center" wrapText="1"/>
      <protection/>
    </xf>
    <xf numFmtId="0" fontId="9" fillId="0" borderId="51" xfId="30" applyFont="1" applyBorder="1" applyAlignment="1">
      <alignment horizontal="center" vertical="center" wrapText="1"/>
      <protection/>
    </xf>
    <xf numFmtId="0" fontId="9" fillId="0" borderId="35" xfId="30" applyFont="1" applyBorder="1" applyAlignment="1">
      <alignment horizontal="center" vertical="center" wrapText="1"/>
      <protection/>
    </xf>
    <xf numFmtId="0" fontId="9" fillId="0" borderId="47" xfId="3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Normal 4" xfId="25"/>
    <cellStyle name="Millares_26-34 Bcos Ene2002" xfId="26"/>
    <cellStyle name="Millares [0]_1.2.4" xfId="27"/>
    <cellStyle name="Millares 2" xfId="28"/>
    <cellStyle name="Millares [0]_31Estruct%-Activo04-01 2" xfId="29"/>
    <cellStyle name="Normal 5" xfId="30"/>
    <cellStyle name="Millares [0]_Rankin-Créditos" xfId="31"/>
    <cellStyle name="Normal 4 2" xfId="32"/>
    <cellStyle name="Millares [0]_10,11,12,13-Rank-02" xfId="33"/>
    <cellStyle name="Normal_cuadro-morosidad-plazos" xfId="34"/>
    <cellStyle name="Millares_35-43 Bcos Ene-2002" xfId="35"/>
    <cellStyle name="Normal_BG-bcos-Jul-2001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3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Oct\EF\Data\Informe%20-%20Boletin%20-%20EEFF%20e%20Indic%20Emp.%20F%20Vigente%20Oct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44135</v>
          </cell>
        </row>
        <row r="62">
          <cell r="B62" t="str">
            <v>Tipo de Cambio Contable:  S/ 3.613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03" customWidth="1"/>
    <col min="2" max="9" width="12.28125" style="1203" customWidth="1"/>
    <col min="10" max="16384" width="11.421875" style="1203" customWidth="1"/>
  </cols>
  <sheetData>
    <row r="1" spans="1:8" ht="17.25" thickTop="1">
      <c r="A1" s="1202"/>
      <c r="B1" s="1202"/>
      <c r="C1" s="1202"/>
      <c r="D1" s="1202"/>
      <c r="E1" s="1202"/>
      <c r="F1" s="1202"/>
      <c r="G1" s="1202"/>
      <c r="H1" s="1202"/>
    </row>
    <row r="2" spans="1:9" ht="15">
      <c r="A2" s="1204"/>
      <c r="B2" s="1205"/>
      <c r="C2" s="1204"/>
      <c r="D2" s="1204"/>
      <c r="E2" s="1204"/>
      <c r="F2" s="1204"/>
      <c r="G2" s="1204"/>
      <c r="H2" s="1204"/>
      <c r="I2" s="1204"/>
    </row>
    <row r="3" spans="1:9" ht="27">
      <c r="A3" s="1204"/>
      <c r="B3" s="1206" t="s">
        <v>1094</v>
      </c>
      <c r="C3" s="1204"/>
      <c r="D3" s="1204"/>
      <c r="E3" s="1204"/>
      <c r="F3" s="1204"/>
      <c r="G3" s="1204"/>
      <c r="H3" s="1204"/>
      <c r="I3" s="1204"/>
    </row>
    <row r="4" spans="1:9" ht="22.5">
      <c r="A4" s="1204"/>
      <c r="B4" s="1207"/>
      <c r="C4" s="1204"/>
      <c r="D4" s="1204"/>
      <c r="E4" s="1204"/>
      <c r="F4" s="1204"/>
      <c r="G4" s="1204"/>
      <c r="H4" s="1204"/>
      <c r="I4" s="1204"/>
    </row>
    <row r="6" spans="1:9" ht="15">
      <c r="A6" s="1270"/>
      <c r="B6" s="1270"/>
      <c r="C6" s="1270"/>
      <c r="D6" s="1270"/>
      <c r="E6" s="1270"/>
      <c r="F6" s="1270"/>
      <c r="G6" s="1270"/>
      <c r="H6" s="1270"/>
      <c r="I6" s="1271"/>
    </row>
    <row r="7" spans="1:9" ht="15">
      <c r="A7" s="1208"/>
      <c r="B7" s="1208"/>
      <c r="C7" s="1208"/>
      <c r="E7" s="1208"/>
      <c r="F7" s="1208"/>
      <c r="G7" s="1208"/>
      <c r="H7" s="1208"/>
      <c r="I7" s="1209"/>
    </row>
    <row r="8" spans="1:9" ht="15">
      <c r="A8" s="1208"/>
      <c r="B8" s="1208"/>
      <c r="C8" s="1208"/>
      <c r="D8" s="1208"/>
      <c r="E8" s="1208"/>
      <c r="F8" s="1208"/>
      <c r="G8" s="1208"/>
      <c r="H8" s="1208"/>
      <c r="I8" s="1209"/>
    </row>
    <row r="9" spans="2:8" ht="15.75" customHeight="1">
      <c r="B9" s="1272"/>
      <c r="C9" s="1272"/>
      <c r="D9" s="1272"/>
      <c r="E9" s="1272"/>
      <c r="F9" s="1272"/>
      <c r="G9" s="1272"/>
      <c r="H9" s="1272"/>
    </row>
    <row r="10" spans="2:9" ht="15.75" customHeight="1">
      <c r="B10" s="1272"/>
      <c r="C10" s="1272"/>
      <c r="D10" s="1272"/>
      <c r="E10" s="1272"/>
      <c r="F10" s="1272"/>
      <c r="G10" s="1272"/>
      <c r="H10" s="1272"/>
      <c r="I10" s="1210"/>
    </row>
    <row r="11" spans="2:9" ht="15.75" customHeight="1">
      <c r="B11" s="1272"/>
      <c r="C11" s="1272"/>
      <c r="D11" s="1272"/>
      <c r="E11" s="1272"/>
      <c r="F11" s="1272"/>
      <c r="G11" s="1272"/>
      <c r="H11" s="1272"/>
      <c r="I11" s="1210"/>
    </row>
    <row r="12" spans="2:9" ht="15.75" customHeight="1">
      <c r="B12" s="1272"/>
      <c r="C12" s="1272"/>
      <c r="D12" s="1272"/>
      <c r="E12" s="1272"/>
      <c r="F12" s="1272"/>
      <c r="G12" s="1272"/>
      <c r="H12" s="1272"/>
      <c r="I12" s="1211"/>
    </row>
    <row r="13" spans="2:9" ht="15.75" customHeight="1">
      <c r="B13" s="1272"/>
      <c r="C13" s="1272"/>
      <c r="D13" s="1272"/>
      <c r="E13" s="1272"/>
      <c r="F13" s="1272"/>
      <c r="G13" s="1272"/>
      <c r="H13" s="1272"/>
      <c r="I13" s="1210"/>
    </row>
    <row r="14" spans="2:9" ht="15.75" customHeight="1">
      <c r="B14" s="1272"/>
      <c r="C14" s="1272"/>
      <c r="D14" s="1272"/>
      <c r="E14" s="1272"/>
      <c r="F14" s="1272"/>
      <c r="G14" s="1272"/>
      <c r="H14" s="1272"/>
      <c r="I14" s="1210"/>
    </row>
    <row r="15" spans="2:8" ht="15.75" customHeight="1">
      <c r="B15" s="1272"/>
      <c r="C15" s="1272"/>
      <c r="D15" s="1272"/>
      <c r="E15" s="1272"/>
      <c r="F15" s="1272"/>
      <c r="G15" s="1272"/>
      <c r="H15" s="1272"/>
    </row>
    <row r="16" spans="2:8" ht="15.75" customHeight="1">
      <c r="B16" s="1272"/>
      <c r="C16" s="1272"/>
      <c r="D16" s="1272"/>
      <c r="E16" s="1272"/>
      <c r="F16" s="1272"/>
      <c r="G16" s="1272"/>
      <c r="H16" s="1272"/>
    </row>
    <row r="17" spans="2:8" ht="15.75" customHeight="1">
      <c r="B17" s="1212"/>
      <c r="C17" s="1212"/>
      <c r="D17" s="1212"/>
      <c r="E17" s="1212"/>
      <c r="F17" s="1212"/>
      <c r="G17" s="1212"/>
      <c r="H17" s="1212"/>
    </row>
    <row r="18" spans="2:8" ht="15.75" customHeight="1">
      <c r="B18" s="1212"/>
      <c r="C18" s="1212"/>
      <c r="D18" s="1212"/>
      <c r="E18" s="1212"/>
      <c r="F18" s="1212"/>
      <c r="G18" s="1212"/>
      <c r="H18" s="1212"/>
    </row>
    <row r="19" spans="2:9" ht="15.75" customHeight="1">
      <c r="B19" s="1212"/>
      <c r="C19" s="1212"/>
      <c r="D19" s="1212"/>
      <c r="E19" s="1212"/>
      <c r="F19" s="1273"/>
      <c r="G19" s="1273"/>
      <c r="H19" s="1273"/>
      <c r="I19" s="1273"/>
    </row>
    <row r="20" spans="2:9" ht="15.75" customHeight="1">
      <c r="B20" s="1213"/>
      <c r="C20" s="1213"/>
      <c r="D20" s="1213"/>
      <c r="E20" s="1213"/>
      <c r="F20" s="1273"/>
      <c r="G20" s="1273"/>
      <c r="H20" s="1273"/>
      <c r="I20" s="1273"/>
    </row>
    <row r="21" spans="2:9" ht="15.75" customHeight="1">
      <c r="B21" s="1213"/>
      <c r="C21" s="1213"/>
      <c r="D21" s="1213"/>
      <c r="E21" s="1213"/>
      <c r="F21" s="1273"/>
      <c r="G21" s="1273"/>
      <c r="H21" s="1273"/>
      <c r="I21" s="1273"/>
    </row>
    <row r="22" spans="2:9" ht="15.75" customHeight="1">
      <c r="B22" s="1213"/>
      <c r="C22" s="1213"/>
      <c r="D22" s="1213"/>
      <c r="E22" s="1213"/>
      <c r="F22" s="1214"/>
      <c r="G22" s="1214"/>
      <c r="H22" s="1214"/>
      <c r="I22" s="1215"/>
    </row>
    <row r="23" spans="1:9" ht="15.75" customHeight="1" thickBot="1">
      <c r="A23" s="1216"/>
      <c r="B23" s="1216"/>
      <c r="C23" s="1216"/>
      <c r="D23" s="1216"/>
      <c r="E23" s="1216"/>
      <c r="F23" s="1216"/>
      <c r="G23" s="1216"/>
      <c r="H23" s="1216"/>
      <c r="I23" s="1216"/>
    </row>
    <row r="24" spans="1:9" ht="3.75" customHeight="1" thickTop="1">
      <c r="A24" s="1204"/>
      <c r="B24" s="1204"/>
      <c r="C24" s="1204"/>
      <c r="D24" s="1204"/>
      <c r="E24" s="1204"/>
      <c r="F24" s="1204"/>
      <c r="G24" s="1204"/>
      <c r="H24" s="1204"/>
      <c r="I24" s="120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0.851562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0.851562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0.851562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0.851562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0.851562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0.851562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0.851562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0.851562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0.851562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0.851562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0.851562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0.851562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0.851562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0.851562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0.851562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0.851562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0.851562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0.851562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0.851562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0.851562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0.851562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0.851562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0.851562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0.851562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0.851562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0.851562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0.851562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0.851562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0.851562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0.851562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0.851562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0.851562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0.851562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0.851562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0.851562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0.851562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0.851562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0.851562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0.851562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0.851562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0.851562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0.851562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0.851562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0.851562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0.851562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0.851562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0.851562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0.851562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0.851562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0.851562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0.851562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0.851562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0.851562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0.851562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0.851562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0.851562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0.851562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0.851562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0.851562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0.851562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0.851562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0.851562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0.851562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0.8515625" style="5" customWidth="1"/>
  </cols>
  <sheetData>
    <row r="1" spans="1:6" s="371" customFormat="1" ht="19.5" customHeight="1">
      <c r="A1" s="1195" t="s">
        <v>1039</v>
      </c>
      <c r="B1" s="1"/>
      <c r="C1" s="1"/>
      <c r="D1" s="1"/>
      <c r="E1" s="1"/>
      <c r="F1" s="1"/>
    </row>
    <row r="2" spans="1:10" s="517" customFormat="1" ht="30.75" customHeight="1">
      <c r="A2" s="1327" t="s">
        <v>753</v>
      </c>
      <c r="B2" s="1327"/>
      <c r="C2" s="1327"/>
      <c r="D2" s="1327"/>
      <c r="E2" s="1327"/>
      <c r="F2" s="1327"/>
      <c r="G2" s="659"/>
      <c r="H2" s="659"/>
      <c r="I2" s="659"/>
      <c r="J2" s="659"/>
    </row>
    <row r="3" spans="1:10" s="518" customFormat="1" ht="27.75" customHeight="1">
      <c r="A3" s="1328">
        <v>44135</v>
      </c>
      <c r="B3" s="1328"/>
      <c r="C3" s="1328"/>
      <c r="D3" s="1328"/>
      <c r="E3" s="1328"/>
      <c r="F3" s="1328"/>
      <c r="G3" s="660"/>
      <c r="H3" s="660"/>
      <c r="I3" s="660"/>
      <c r="J3" s="660"/>
    </row>
    <row r="4" spans="1:10" s="519" customFormat="1" ht="22.5" customHeight="1">
      <c r="A4" s="1329" t="s">
        <v>754</v>
      </c>
      <c r="B4" s="1329"/>
      <c r="C4" s="1329"/>
      <c r="D4" s="1329"/>
      <c r="E4" s="1329"/>
      <c r="F4" s="1329"/>
      <c r="G4" s="779"/>
      <c r="H4" s="779"/>
      <c r="I4" s="779"/>
      <c r="J4" s="779"/>
    </row>
    <row r="5" s="14" customFormat="1" ht="10.5" customHeight="1" thickBot="1"/>
    <row r="6" spans="1:6" s="14" customFormat="1" ht="45.75" customHeight="1">
      <c r="A6" s="162" t="s">
        <v>1</v>
      </c>
      <c r="B6" s="780" t="s">
        <v>755</v>
      </c>
      <c r="C6" s="780" t="s">
        <v>756</v>
      </c>
      <c r="D6" s="780" t="s">
        <v>757</v>
      </c>
      <c r="E6" s="780" t="s">
        <v>598</v>
      </c>
      <c r="F6" s="162" t="s">
        <v>99</v>
      </c>
    </row>
    <row r="7" s="14" customFormat="1" ht="11.25" customHeight="1">
      <c r="F7" s="15"/>
    </row>
    <row r="8" spans="1:6" s="14" customFormat="1" ht="20.1" customHeight="1">
      <c r="A8" s="14" t="s">
        <v>28</v>
      </c>
      <c r="B8" s="781">
        <v>25</v>
      </c>
      <c r="C8" s="781">
        <v>276</v>
      </c>
      <c r="D8" s="781">
        <v>1494</v>
      </c>
      <c r="E8" s="781">
        <v>2</v>
      </c>
      <c r="F8" s="782">
        <v>1797</v>
      </c>
    </row>
    <row r="9" spans="1:6" s="14" customFormat="1" ht="20.1" customHeight="1">
      <c r="A9" s="14" t="s">
        <v>29</v>
      </c>
      <c r="B9" s="781">
        <v>81</v>
      </c>
      <c r="C9" s="781">
        <v>240</v>
      </c>
      <c r="D9" s="781">
        <v>4994</v>
      </c>
      <c r="E9" s="781">
        <v>106</v>
      </c>
      <c r="F9" s="782">
        <v>5421</v>
      </c>
    </row>
    <row r="10" spans="1:6" s="14" customFormat="1" ht="20.1" customHeight="1">
      <c r="A10" s="14" t="s">
        <v>30</v>
      </c>
      <c r="B10" s="783">
        <v>28</v>
      </c>
      <c r="C10" s="783">
        <v>167</v>
      </c>
      <c r="D10" s="783">
        <v>2152</v>
      </c>
      <c r="E10" s="783">
        <v>3</v>
      </c>
      <c r="F10" s="784">
        <v>2350</v>
      </c>
    </row>
    <row r="11" spans="1:6" s="14" customFormat="1" ht="20.1" customHeight="1">
      <c r="A11" s="14" t="s">
        <v>31</v>
      </c>
      <c r="B11" s="783">
        <v>13</v>
      </c>
      <c r="C11" s="783">
        <v>48</v>
      </c>
      <c r="D11" s="783">
        <v>1178</v>
      </c>
      <c r="E11" s="783" t="s">
        <v>39</v>
      </c>
      <c r="F11" s="784">
        <v>1239</v>
      </c>
    </row>
    <row r="12" spans="1:6" s="14" customFormat="1" ht="20.1" customHeight="1">
      <c r="A12" s="14" t="s">
        <v>32</v>
      </c>
      <c r="B12" s="783">
        <v>5</v>
      </c>
      <c r="C12" s="783">
        <v>97</v>
      </c>
      <c r="D12" s="783">
        <v>502</v>
      </c>
      <c r="E12" s="783" t="s">
        <v>39</v>
      </c>
      <c r="F12" s="784">
        <v>604</v>
      </c>
    </row>
    <row r="13" spans="1:6" s="14" customFormat="1" ht="20.1" customHeight="1">
      <c r="A13" s="14" t="s">
        <v>33</v>
      </c>
      <c r="B13" s="783">
        <v>22</v>
      </c>
      <c r="C13" s="783">
        <v>5</v>
      </c>
      <c r="D13" s="783">
        <v>1249</v>
      </c>
      <c r="E13" s="783">
        <v>6</v>
      </c>
      <c r="F13" s="784">
        <v>1282</v>
      </c>
    </row>
    <row r="14" spans="1:6" s="14" customFormat="1" ht="20.1" customHeight="1">
      <c r="A14" s="14" t="s">
        <v>34</v>
      </c>
      <c r="B14" s="783" t="s">
        <v>39</v>
      </c>
      <c r="C14" s="783" t="s">
        <v>39</v>
      </c>
      <c r="D14" s="783">
        <v>1</v>
      </c>
      <c r="E14" s="783" t="s">
        <v>39</v>
      </c>
      <c r="F14" s="784">
        <v>1</v>
      </c>
    </row>
    <row r="15" spans="1:6" s="14" customFormat="1" ht="20.1" customHeight="1">
      <c r="A15" s="14" t="s">
        <v>35</v>
      </c>
      <c r="B15" s="783">
        <v>20</v>
      </c>
      <c r="C15" s="783">
        <v>25</v>
      </c>
      <c r="D15" s="783">
        <v>154</v>
      </c>
      <c r="E15" s="783">
        <v>6</v>
      </c>
      <c r="F15" s="784">
        <v>205</v>
      </c>
    </row>
    <row r="16" spans="1:6" s="14" customFormat="1" ht="20.1" customHeight="1">
      <c r="A16" s="14" t="s">
        <v>36</v>
      </c>
      <c r="B16" s="783">
        <v>14</v>
      </c>
      <c r="C16" s="783">
        <v>43</v>
      </c>
      <c r="D16" s="783">
        <v>738</v>
      </c>
      <c r="E16" s="783">
        <v>11</v>
      </c>
      <c r="F16" s="784">
        <v>806</v>
      </c>
    </row>
    <row r="17" spans="1:6" s="14" customFormat="1" ht="20.1" customHeight="1">
      <c r="A17" s="14" t="s">
        <v>37</v>
      </c>
      <c r="B17" s="783">
        <v>6</v>
      </c>
      <c r="C17" s="783">
        <v>116</v>
      </c>
      <c r="D17" s="783">
        <v>1006</v>
      </c>
      <c r="E17" s="783">
        <v>5</v>
      </c>
      <c r="F17" s="784">
        <v>1133</v>
      </c>
    </row>
    <row r="18" spans="1:6" s="14" customFormat="1" ht="36" customHeight="1" thickBot="1">
      <c r="A18" s="785" t="s">
        <v>758</v>
      </c>
      <c r="B18" s="786">
        <v>214</v>
      </c>
      <c r="C18" s="786">
        <v>1017</v>
      </c>
      <c r="D18" s="786">
        <v>13468</v>
      </c>
      <c r="E18" s="786">
        <v>139</v>
      </c>
      <c r="F18" s="786">
        <v>14838</v>
      </c>
    </row>
    <row r="19" s="14" customFormat="1" ht="15"/>
    <row r="20" spans="1:6" s="14" customFormat="1" ht="15">
      <c r="A20" s="1330" t="s">
        <v>40</v>
      </c>
      <c r="B20" s="1330"/>
      <c r="C20" s="1330"/>
      <c r="D20" s="1330"/>
      <c r="E20" s="1330"/>
      <c r="F20" s="1330"/>
    </row>
    <row r="21" spans="1:6" s="14" customFormat="1" ht="12.75" customHeight="1">
      <c r="A21" s="1326"/>
      <c r="B21" s="1326"/>
      <c r="C21" s="1326"/>
      <c r="D21" s="1326"/>
      <c r="E21" s="1326"/>
      <c r="F21" s="1326"/>
    </row>
    <row r="22" spans="1:6" ht="13.5">
      <c r="A22" s="1326"/>
      <c r="B22" s="1326"/>
      <c r="C22" s="1326"/>
      <c r="D22" s="1326"/>
      <c r="E22" s="1326"/>
      <c r="F22" s="1326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90" customWidth="1"/>
    <col min="2" max="4" width="19.7109375" style="90" customWidth="1"/>
    <col min="5" max="6" width="18.57421875" style="90" customWidth="1"/>
    <col min="7" max="7" width="17.421875" style="90" customWidth="1"/>
    <col min="8" max="15" width="15.140625" style="90" customWidth="1"/>
    <col min="16" max="256" width="12.57421875" style="90" customWidth="1"/>
    <col min="257" max="257" width="32.57421875" style="90" customWidth="1"/>
    <col min="258" max="260" width="19.7109375" style="90" customWidth="1"/>
    <col min="261" max="262" width="18.57421875" style="90" customWidth="1"/>
    <col min="263" max="263" width="17.421875" style="90" customWidth="1"/>
    <col min="264" max="271" width="15.140625" style="90" customWidth="1"/>
    <col min="272" max="512" width="12.57421875" style="90" customWidth="1"/>
    <col min="513" max="513" width="32.57421875" style="90" customWidth="1"/>
    <col min="514" max="516" width="19.7109375" style="90" customWidth="1"/>
    <col min="517" max="518" width="18.57421875" style="90" customWidth="1"/>
    <col min="519" max="519" width="17.421875" style="90" customWidth="1"/>
    <col min="520" max="527" width="15.140625" style="90" customWidth="1"/>
    <col min="528" max="768" width="12.57421875" style="90" customWidth="1"/>
    <col min="769" max="769" width="32.57421875" style="90" customWidth="1"/>
    <col min="770" max="772" width="19.7109375" style="90" customWidth="1"/>
    <col min="773" max="774" width="18.57421875" style="90" customWidth="1"/>
    <col min="775" max="775" width="17.421875" style="90" customWidth="1"/>
    <col min="776" max="783" width="15.140625" style="90" customWidth="1"/>
    <col min="784" max="1024" width="12.57421875" style="90" customWidth="1"/>
    <col min="1025" max="1025" width="32.57421875" style="90" customWidth="1"/>
    <col min="1026" max="1028" width="19.7109375" style="90" customWidth="1"/>
    <col min="1029" max="1030" width="18.57421875" style="90" customWidth="1"/>
    <col min="1031" max="1031" width="17.421875" style="90" customWidth="1"/>
    <col min="1032" max="1039" width="15.140625" style="90" customWidth="1"/>
    <col min="1040" max="1280" width="12.57421875" style="90" customWidth="1"/>
    <col min="1281" max="1281" width="32.57421875" style="90" customWidth="1"/>
    <col min="1282" max="1284" width="19.7109375" style="90" customWidth="1"/>
    <col min="1285" max="1286" width="18.57421875" style="90" customWidth="1"/>
    <col min="1287" max="1287" width="17.421875" style="90" customWidth="1"/>
    <col min="1288" max="1295" width="15.140625" style="90" customWidth="1"/>
    <col min="1296" max="1536" width="12.57421875" style="90" customWidth="1"/>
    <col min="1537" max="1537" width="32.57421875" style="90" customWidth="1"/>
    <col min="1538" max="1540" width="19.7109375" style="90" customWidth="1"/>
    <col min="1541" max="1542" width="18.57421875" style="90" customWidth="1"/>
    <col min="1543" max="1543" width="17.421875" style="90" customWidth="1"/>
    <col min="1544" max="1551" width="15.140625" style="90" customWidth="1"/>
    <col min="1552" max="1792" width="12.57421875" style="90" customWidth="1"/>
    <col min="1793" max="1793" width="32.57421875" style="90" customWidth="1"/>
    <col min="1794" max="1796" width="19.7109375" style="90" customWidth="1"/>
    <col min="1797" max="1798" width="18.57421875" style="90" customWidth="1"/>
    <col min="1799" max="1799" width="17.421875" style="90" customWidth="1"/>
    <col min="1800" max="1807" width="15.140625" style="90" customWidth="1"/>
    <col min="1808" max="2048" width="12.57421875" style="90" customWidth="1"/>
    <col min="2049" max="2049" width="32.57421875" style="90" customWidth="1"/>
    <col min="2050" max="2052" width="19.7109375" style="90" customWidth="1"/>
    <col min="2053" max="2054" width="18.57421875" style="90" customWidth="1"/>
    <col min="2055" max="2055" width="17.421875" style="90" customWidth="1"/>
    <col min="2056" max="2063" width="15.140625" style="90" customWidth="1"/>
    <col min="2064" max="2304" width="12.57421875" style="90" customWidth="1"/>
    <col min="2305" max="2305" width="32.57421875" style="90" customWidth="1"/>
    <col min="2306" max="2308" width="19.7109375" style="90" customWidth="1"/>
    <col min="2309" max="2310" width="18.57421875" style="90" customWidth="1"/>
    <col min="2311" max="2311" width="17.421875" style="90" customWidth="1"/>
    <col min="2312" max="2319" width="15.140625" style="90" customWidth="1"/>
    <col min="2320" max="2560" width="12.57421875" style="90" customWidth="1"/>
    <col min="2561" max="2561" width="32.57421875" style="90" customWidth="1"/>
    <col min="2562" max="2564" width="19.7109375" style="90" customWidth="1"/>
    <col min="2565" max="2566" width="18.57421875" style="90" customWidth="1"/>
    <col min="2567" max="2567" width="17.421875" style="90" customWidth="1"/>
    <col min="2568" max="2575" width="15.140625" style="90" customWidth="1"/>
    <col min="2576" max="2816" width="12.57421875" style="90" customWidth="1"/>
    <col min="2817" max="2817" width="32.57421875" style="90" customWidth="1"/>
    <col min="2818" max="2820" width="19.7109375" style="90" customWidth="1"/>
    <col min="2821" max="2822" width="18.57421875" style="90" customWidth="1"/>
    <col min="2823" max="2823" width="17.421875" style="90" customWidth="1"/>
    <col min="2824" max="2831" width="15.140625" style="90" customWidth="1"/>
    <col min="2832" max="3072" width="12.57421875" style="90" customWidth="1"/>
    <col min="3073" max="3073" width="32.57421875" style="90" customWidth="1"/>
    <col min="3074" max="3076" width="19.7109375" style="90" customWidth="1"/>
    <col min="3077" max="3078" width="18.57421875" style="90" customWidth="1"/>
    <col min="3079" max="3079" width="17.421875" style="90" customWidth="1"/>
    <col min="3080" max="3087" width="15.140625" style="90" customWidth="1"/>
    <col min="3088" max="3328" width="12.57421875" style="90" customWidth="1"/>
    <col min="3329" max="3329" width="32.57421875" style="90" customWidth="1"/>
    <col min="3330" max="3332" width="19.7109375" style="90" customWidth="1"/>
    <col min="3333" max="3334" width="18.57421875" style="90" customWidth="1"/>
    <col min="3335" max="3335" width="17.421875" style="90" customWidth="1"/>
    <col min="3336" max="3343" width="15.140625" style="90" customWidth="1"/>
    <col min="3344" max="3584" width="12.57421875" style="90" customWidth="1"/>
    <col min="3585" max="3585" width="32.57421875" style="90" customWidth="1"/>
    <col min="3586" max="3588" width="19.7109375" style="90" customWidth="1"/>
    <col min="3589" max="3590" width="18.57421875" style="90" customWidth="1"/>
    <col min="3591" max="3591" width="17.421875" style="90" customWidth="1"/>
    <col min="3592" max="3599" width="15.140625" style="90" customWidth="1"/>
    <col min="3600" max="3840" width="12.57421875" style="90" customWidth="1"/>
    <col min="3841" max="3841" width="32.57421875" style="90" customWidth="1"/>
    <col min="3842" max="3844" width="19.7109375" style="90" customWidth="1"/>
    <col min="3845" max="3846" width="18.57421875" style="90" customWidth="1"/>
    <col min="3847" max="3847" width="17.421875" style="90" customWidth="1"/>
    <col min="3848" max="3855" width="15.140625" style="90" customWidth="1"/>
    <col min="3856" max="4096" width="12.57421875" style="90" customWidth="1"/>
    <col min="4097" max="4097" width="32.57421875" style="90" customWidth="1"/>
    <col min="4098" max="4100" width="19.7109375" style="90" customWidth="1"/>
    <col min="4101" max="4102" width="18.57421875" style="90" customWidth="1"/>
    <col min="4103" max="4103" width="17.421875" style="90" customWidth="1"/>
    <col min="4104" max="4111" width="15.140625" style="90" customWidth="1"/>
    <col min="4112" max="4352" width="12.57421875" style="90" customWidth="1"/>
    <col min="4353" max="4353" width="32.57421875" style="90" customWidth="1"/>
    <col min="4354" max="4356" width="19.7109375" style="90" customWidth="1"/>
    <col min="4357" max="4358" width="18.57421875" style="90" customWidth="1"/>
    <col min="4359" max="4359" width="17.421875" style="90" customWidth="1"/>
    <col min="4360" max="4367" width="15.140625" style="90" customWidth="1"/>
    <col min="4368" max="4608" width="12.57421875" style="90" customWidth="1"/>
    <col min="4609" max="4609" width="32.57421875" style="90" customWidth="1"/>
    <col min="4610" max="4612" width="19.7109375" style="90" customWidth="1"/>
    <col min="4613" max="4614" width="18.57421875" style="90" customWidth="1"/>
    <col min="4615" max="4615" width="17.421875" style="90" customWidth="1"/>
    <col min="4616" max="4623" width="15.140625" style="90" customWidth="1"/>
    <col min="4624" max="4864" width="12.57421875" style="90" customWidth="1"/>
    <col min="4865" max="4865" width="32.57421875" style="90" customWidth="1"/>
    <col min="4866" max="4868" width="19.7109375" style="90" customWidth="1"/>
    <col min="4869" max="4870" width="18.57421875" style="90" customWidth="1"/>
    <col min="4871" max="4871" width="17.421875" style="90" customWidth="1"/>
    <col min="4872" max="4879" width="15.140625" style="90" customWidth="1"/>
    <col min="4880" max="5120" width="12.57421875" style="90" customWidth="1"/>
    <col min="5121" max="5121" width="32.57421875" style="90" customWidth="1"/>
    <col min="5122" max="5124" width="19.7109375" style="90" customWidth="1"/>
    <col min="5125" max="5126" width="18.57421875" style="90" customWidth="1"/>
    <col min="5127" max="5127" width="17.421875" style="90" customWidth="1"/>
    <col min="5128" max="5135" width="15.140625" style="90" customWidth="1"/>
    <col min="5136" max="5376" width="12.57421875" style="90" customWidth="1"/>
    <col min="5377" max="5377" width="32.57421875" style="90" customWidth="1"/>
    <col min="5378" max="5380" width="19.7109375" style="90" customWidth="1"/>
    <col min="5381" max="5382" width="18.57421875" style="90" customWidth="1"/>
    <col min="5383" max="5383" width="17.421875" style="90" customWidth="1"/>
    <col min="5384" max="5391" width="15.140625" style="90" customWidth="1"/>
    <col min="5392" max="5632" width="12.57421875" style="90" customWidth="1"/>
    <col min="5633" max="5633" width="32.57421875" style="90" customWidth="1"/>
    <col min="5634" max="5636" width="19.7109375" style="90" customWidth="1"/>
    <col min="5637" max="5638" width="18.57421875" style="90" customWidth="1"/>
    <col min="5639" max="5639" width="17.421875" style="90" customWidth="1"/>
    <col min="5640" max="5647" width="15.140625" style="90" customWidth="1"/>
    <col min="5648" max="5888" width="12.57421875" style="90" customWidth="1"/>
    <col min="5889" max="5889" width="32.57421875" style="90" customWidth="1"/>
    <col min="5890" max="5892" width="19.7109375" style="90" customWidth="1"/>
    <col min="5893" max="5894" width="18.57421875" style="90" customWidth="1"/>
    <col min="5895" max="5895" width="17.421875" style="90" customWidth="1"/>
    <col min="5896" max="5903" width="15.140625" style="90" customWidth="1"/>
    <col min="5904" max="6144" width="12.57421875" style="90" customWidth="1"/>
    <col min="6145" max="6145" width="32.57421875" style="90" customWidth="1"/>
    <col min="6146" max="6148" width="19.7109375" style="90" customWidth="1"/>
    <col min="6149" max="6150" width="18.57421875" style="90" customWidth="1"/>
    <col min="6151" max="6151" width="17.421875" style="90" customWidth="1"/>
    <col min="6152" max="6159" width="15.140625" style="90" customWidth="1"/>
    <col min="6160" max="6400" width="12.57421875" style="90" customWidth="1"/>
    <col min="6401" max="6401" width="32.57421875" style="90" customWidth="1"/>
    <col min="6402" max="6404" width="19.7109375" style="90" customWidth="1"/>
    <col min="6405" max="6406" width="18.57421875" style="90" customWidth="1"/>
    <col min="6407" max="6407" width="17.421875" style="90" customWidth="1"/>
    <col min="6408" max="6415" width="15.140625" style="90" customWidth="1"/>
    <col min="6416" max="6656" width="12.57421875" style="90" customWidth="1"/>
    <col min="6657" max="6657" width="32.57421875" style="90" customWidth="1"/>
    <col min="6658" max="6660" width="19.7109375" style="90" customWidth="1"/>
    <col min="6661" max="6662" width="18.57421875" style="90" customWidth="1"/>
    <col min="6663" max="6663" width="17.421875" style="90" customWidth="1"/>
    <col min="6664" max="6671" width="15.140625" style="90" customWidth="1"/>
    <col min="6672" max="6912" width="12.57421875" style="90" customWidth="1"/>
    <col min="6913" max="6913" width="32.57421875" style="90" customWidth="1"/>
    <col min="6914" max="6916" width="19.7109375" style="90" customWidth="1"/>
    <col min="6917" max="6918" width="18.57421875" style="90" customWidth="1"/>
    <col min="6919" max="6919" width="17.421875" style="90" customWidth="1"/>
    <col min="6920" max="6927" width="15.140625" style="90" customWidth="1"/>
    <col min="6928" max="7168" width="12.57421875" style="90" customWidth="1"/>
    <col min="7169" max="7169" width="32.57421875" style="90" customWidth="1"/>
    <col min="7170" max="7172" width="19.7109375" style="90" customWidth="1"/>
    <col min="7173" max="7174" width="18.57421875" style="90" customWidth="1"/>
    <col min="7175" max="7175" width="17.421875" style="90" customWidth="1"/>
    <col min="7176" max="7183" width="15.140625" style="90" customWidth="1"/>
    <col min="7184" max="7424" width="12.57421875" style="90" customWidth="1"/>
    <col min="7425" max="7425" width="32.57421875" style="90" customWidth="1"/>
    <col min="7426" max="7428" width="19.7109375" style="90" customWidth="1"/>
    <col min="7429" max="7430" width="18.57421875" style="90" customWidth="1"/>
    <col min="7431" max="7431" width="17.421875" style="90" customWidth="1"/>
    <col min="7432" max="7439" width="15.140625" style="90" customWidth="1"/>
    <col min="7440" max="7680" width="12.57421875" style="90" customWidth="1"/>
    <col min="7681" max="7681" width="32.57421875" style="90" customWidth="1"/>
    <col min="7682" max="7684" width="19.7109375" style="90" customWidth="1"/>
    <col min="7685" max="7686" width="18.57421875" style="90" customWidth="1"/>
    <col min="7687" max="7687" width="17.421875" style="90" customWidth="1"/>
    <col min="7688" max="7695" width="15.140625" style="90" customWidth="1"/>
    <col min="7696" max="7936" width="12.57421875" style="90" customWidth="1"/>
    <col min="7937" max="7937" width="32.57421875" style="90" customWidth="1"/>
    <col min="7938" max="7940" width="19.7109375" style="90" customWidth="1"/>
    <col min="7941" max="7942" width="18.57421875" style="90" customWidth="1"/>
    <col min="7943" max="7943" width="17.421875" style="90" customWidth="1"/>
    <col min="7944" max="7951" width="15.140625" style="90" customWidth="1"/>
    <col min="7952" max="8192" width="12.57421875" style="90" customWidth="1"/>
    <col min="8193" max="8193" width="32.57421875" style="90" customWidth="1"/>
    <col min="8194" max="8196" width="19.7109375" style="90" customWidth="1"/>
    <col min="8197" max="8198" width="18.57421875" style="90" customWidth="1"/>
    <col min="8199" max="8199" width="17.421875" style="90" customWidth="1"/>
    <col min="8200" max="8207" width="15.140625" style="90" customWidth="1"/>
    <col min="8208" max="8448" width="12.57421875" style="90" customWidth="1"/>
    <col min="8449" max="8449" width="32.57421875" style="90" customWidth="1"/>
    <col min="8450" max="8452" width="19.7109375" style="90" customWidth="1"/>
    <col min="8453" max="8454" width="18.57421875" style="90" customWidth="1"/>
    <col min="8455" max="8455" width="17.421875" style="90" customWidth="1"/>
    <col min="8456" max="8463" width="15.140625" style="90" customWidth="1"/>
    <col min="8464" max="8704" width="12.57421875" style="90" customWidth="1"/>
    <col min="8705" max="8705" width="32.57421875" style="90" customWidth="1"/>
    <col min="8706" max="8708" width="19.7109375" style="90" customWidth="1"/>
    <col min="8709" max="8710" width="18.57421875" style="90" customWidth="1"/>
    <col min="8711" max="8711" width="17.421875" style="90" customWidth="1"/>
    <col min="8712" max="8719" width="15.140625" style="90" customWidth="1"/>
    <col min="8720" max="8960" width="12.57421875" style="90" customWidth="1"/>
    <col min="8961" max="8961" width="32.57421875" style="90" customWidth="1"/>
    <col min="8962" max="8964" width="19.7109375" style="90" customWidth="1"/>
    <col min="8965" max="8966" width="18.57421875" style="90" customWidth="1"/>
    <col min="8967" max="8967" width="17.421875" style="90" customWidth="1"/>
    <col min="8968" max="8975" width="15.140625" style="90" customWidth="1"/>
    <col min="8976" max="9216" width="12.57421875" style="90" customWidth="1"/>
    <col min="9217" max="9217" width="32.57421875" style="90" customWidth="1"/>
    <col min="9218" max="9220" width="19.7109375" style="90" customWidth="1"/>
    <col min="9221" max="9222" width="18.57421875" style="90" customWidth="1"/>
    <col min="9223" max="9223" width="17.421875" style="90" customWidth="1"/>
    <col min="9224" max="9231" width="15.140625" style="90" customWidth="1"/>
    <col min="9232" max="9472" width="12.57421875" style="90" customWidth="1"/>
    <col min="9473" max="9473" width="32.57421875" style="90" customWidth="1"/>
    <col min="9474" max="9476" width="19.7109375" style="90" customWidth="1"/>
    <col min="9477" max="9478" width="18.57421875" style="90" customWidth="1"/>
    <col min="9479" max="9479" width="17.421875" style="90" customWidth="1"/>
    <col min="9480" max="9487" width="15.140625" style="90" customWidth="1"/>
    <col min="9488" max="9728" width="12.57421875" style="90" customWidth="1"/>
    <col min="9729" max="9729" width="32.57421875" style="90" customWidth="1"/>
    <col min="9730" max="9732" width="19.7109375" style="90" customWidth="1"/>
    <col min="9733" max="9734" width="18.57421875" style="90" customWidth="1"/>
    <col min="9735" max="9735" width="17.421875" style="90" customWidth="1"/>
    <col min="9736" max="9743" width="15.140625" style="90" customWidth="1"/>
    <col min="9744" max="9984" width="12.57421875" style="90" customWidth="1"/>
    <col min="9985" max="9985" width="32.57421875" style="90" customWidth="1"/>
    <col min="9986" max="9988" width="19.7109375" style="90" customWidth="1"/>
    <col min="9989" max="9990" width="18.57421875" style="90" customWidth="1"/>
    <col min="9991" max="9991" width="17.421875" style="90" customWidth="1"/>
    <col min="9992" max="9999" width="15.140625" style="90" customWidth="1"/>
    <col min="10000" max="10240" width="12.57421875" style="90" customWidth="1"/>
    <col min="10241" max="10241" width="32.57421875" style="90" customWidth="1"/>
    <col min="10242" max="10244" width="19.7109375" style="90" customWidth="1"/>
    <col min="10245" max="10246" width="18.57421875" style="90" customWidth="1"/>
    <col min="10247" max="10247" width="17.421875" style="90" customWidth="1"/>
    <col min="10248" max="10255" width="15.140625" style="90" customWidth="1"/>
    <col min="10256" max="10496" width="12.57421875" style="90" customWidth="1"/>
    <col min="10497" max="10497" width="32.57421875" style="90" customWidth="1"/>
    <col min="10498" max="10500" width="19.7109375" style="90" customWidth="1"/>
    <col min="10501" max="10502" width="18.57421875" style="90" customWidth="1"/>
    <col min="10503" max="10503" width="17.421875" style="90" customWidth="1"/>
    <col min="10504" max="10511" width="15.140625" style="90" customWidth="1"/>
    <col min="10512" max="10752" width="12.57421875" style="90" customWidth="1"/>
    <col min="10753" max="10753" width="32.57421875" style="90" customWidth="1"/>
    <col min="10754" max="10756" width="19.7109375" style="90" customWidth="1"/>
    <col min="10757" max="10758" width="18.57421875" style="90" customWidth="1"/>
    <col min="10759" max="10759" width="17.421875" style="90" customWidth="1"/>
    <col min="10760" max="10767" width="15.140625" style="90" customWidth="1"/>
    <col min="10768" max="11008" width="12.57421875" style="90" customWidth="1"/>
    <col min="11009" max="11009" width="32.57421875" style="90" customWidth="1"/>
    <col min="11010" max="11012" width="19.7109375" style="90" customWidth="1"/>
    <col min="11013" max="11014" width="18.57421875" style="90" customWidth="1"/>
    <col min="11015" max="11015" width="17.421875" style="90" customWidth="1"/>
    <col min="11016" max="11023" width="15.140625" style="90" customWidth="1"/>
    <col min="11024" max="11264" width="12.57421875" style="90" customWidth="1"/>
    <col min="11265" max="11265" width="32.57421875" style="90" customWidth="1"/>
    <col min="11266" max="11268" width="19.7109375" style="90" customWidth="1"/>
    <col min="11269" max="11270" width="18.57421875" style="90" customWidth="1"/>
    <col min="11271" max="11271" width="17.421875" style="90" customWidth="1"/>
    <col min="11272" max="11279" width="15.140625" style="90" customWidth="1"/>
    <col min="11280" max="11520" width="12.57421875" style="90" customWidth="1"/>
    <col min="11521" max="11521" width="32.57421875" style="90" customWidth="1"/>
    <col min="11522" max="11524" width="19.7109375" style="90" customWidth="1"/>
    <col min="11525" max="11526" width="18.57421875" style="90" customWidth="1"/>
    <col min="11527" max="11527" width="17.421875" style="90" customWidth="1"/>
    <col min="11528" max="11535" width="15.140625" style="90" customWidth="1"/>
    <col min="11536" max="11776" width="12.57421875" style="90" customWidth="1"/>
    <col min="11777" max="11777" width="32.57421875" style="90" customWidth="1"/>
    <col min="11778" max="11780" width="19.7109375" style="90" customWidth="1"/>
    <col min="11781" max="11782" width="18.57421875" style="90" customWidth="1"/>
    <col min="11783" max="11783" width="17.421875" style="90" customWidth="1"/>
    <col min="11784" max="11791" width="15.140625" style="90" customWidth="1"/>
    <col min="11792" max="12032" width="12.57421875" style="90" customWidth="1"/>
    <col min="12033" max="12033" width="32.57421875" style="90" customWidth="1"/>
    <col min="12034" max="12036" width="19.7109375" style="90" customWidth="1"/>
    <col min="12037" max="12038" width="18.57421875" style="90" customWidth="1"/>
    <col min="12039" max="12039" width="17.421875" style="90" customWidth="1"/>
    <col min="12040" max="12047" width="15.140625" style="90" customWidth="1"/>
    <col min="12048" max="12288" width="12.57421875" style="90" customWidth="1"/>
    <col min="12289" max="12289" width="32.57421875" style="90" customWidth="1"/>
    <col min="12290" max="12292" width="19.7109375" style="90" customWidth="1"/>
    <col min="12293" max="12294" width="18.57421875" style="90" customWidth="1"/>
    <col min="12295" max="12295" width="17.421875" style="90" customWidth="1"/>
    <col min="12296" max="12303" width="15.140625" style="90" customWidth="1"/>
    <col min="12304" max="12544" width="12.57421875" style="90" customWidth="1"/>
    <col min="12545" max="12545" width="32.57421875" style="90" customWidth="1"/>
    <col min="12546" max="12548" width="19.7109375" style="90" customWidth="1"/>
    <col min="12549" max="12550" width="18.57421875" style="90" customWidth="1"/>
    <col min="12551" max="12551" width="17.421875" style="90" customWidth="1"/>
    <col min="12552" max="12559" width="15.140625" style="90" customWidth="1"/>
    <col min="12560" max="12800" width="12.57421875" style="90" customWidth="1"/>
    <col min="12801" max="12801" width="32.57421875" style="90" customWidth="1"/>
    <col min="12802" max="12804" width="19.7109375" style="90" customWidth="1"/>
    <col min="12805" max="12806" width="18.57421875" style="90" customWidth="1"/>
    <col min="12807" max="12807" width="17.421875" style="90" customWidth="1"/>
    <col min="12808" max="12815" width="15.140625" style="90" customWidth="1"/>
    <col min="12816" max="13056" width="12.57421875" style="90" customWidth="1"/>
    <col min="13057" max="13057" width="32.57421875" style="90" customWidth="1"/>
    <col min="13058" max="13060" width="19.7109375" style="90" customWidth="1"/>
    <col min="13061" max="13062" width="18.57421875" style="90" customWidth="1"/>
    <col min="13063" max="13063" width="17.421875" style="90" customWidth="1"/>
    <col min="13064" max="13071" width="15.140625" style="90" customWidth="1"/>
    <col min="13072" max="13312" width="12.57421875" style="90" customWidth="1"/>
    <col min="13313" max="13313" width="32.57421875" style="90" customWidth="1"/>
    <col min="13314" max="13316" width="19.7109375" style="90" customWidth="1"/>
    <col min="13317" max="13318" width="18.57421875" style="90" customWidth="1"/>
    <col min="13319" max="13319" width="17.421875" style="90" customWidth="1"/>
    <col min="13320" max="13327" width="15.140625" style="90" customWidth="1"/>
    <col min="13328" max="13568" width="12.57421875" style="90" customWidth="1"/>
    <col min="13569" max="13569" width="32.57421875" style="90" customWidth="1"/>
    <col min="13570" max="13572" width="19.7109375" style="90" customWidth="1"/>
    <col min="13573" max="13574" width="18.57421875" style="90" customWidth="1"/>
    <col min="13575" max="13575" width="17.421875" style="90" customWidth="1"/>
    <col min="13576" max="13583" width="15.140625" style="90" customWidth="1"/>
    <col min="13584" max="13824" width="12.57421875" style="90" customWidth="1"/>
    <col min="13825" max="13825" width="32.57421875" style="90" customWidth="1"/>
    <col min="13826" max="13828" width="19.7109375" style="90" customWidth="1"/>
    <col min="13829" max="13830" width="18.57421875" style="90" customWidth="1"/>
    <col min="13831" max="13831" width="17.421875" style="90" customWidth="1"/>
    <col min="13832" max="13839" width="15.140625" style="90" customWidth="1"/>
    <col min="13840" max="14080" width="12.57421875" style="90" customWidth="1"/>
    <col min="14081" max="14081" width="32.57421875" style="90" customWidth="1"/>
    <col min="14082" max="14084" width="19.7109375" style="90" customWidth="1"/>
    <col min="14085" max="14086" width="18.57421875" style="90" customWidth="1"/>
    <col min="14087" max="14087" width="17.421875" style="90" customWidth="1"/>
    <col min="14088" max="14095" width="15.140625" style="90" customWidth="1"/>
    <col min="14096" max="14336" width="12.57421875" style="90" customWidth="1"/>
    <col min="14337" max="14337" width="32.57421875" style="90" customWidth="1"/>
    <col min="14338" max="14340" width="19.7109375" style="90" customWidth="1"/>
    <col min="14341" max="14342" width="18.57421875" style="90" customWidth="1"/>
    <col min="14343" max="14343" width="17.421875" style="90" customWidth="1"/>
    <col min="14344" max="14351" width="15.140625" style="90" customWidth="1"/>
    <col min="14352" max="14592" width="12.57421875" style="90" customWidth="1"/>
    <col min="14593" max="14593" width="32.57421875" style="90" customWidth="1"/>
    <col min="14594" max="14596" width="19.7109375" style="90" customWidth="1"/>
    <col min="14597" max="14598" width="18.57421875" style="90" customWidth="1"/>
    <col min="14599" max="14599" width="17.421875" style="90" customWidth="1"/>
    <col min="14600" max="14607" width="15.140625" style="90" customWidth="1"/>
    <col min="14608" max="14848" width="12.57421875" style="90" customWidth="1"/>
    <col min="14849" max="14849" width="32.57421875" style="90" customWidth="1"/>
    <col min="14850" max="14852" width="19.7109375" style="90" customWidth="1"/>
    <col min="14853" max="14854" width="18.57421875" style="90" customWidth="1"/>
    <col min="14855" max="14855" width="17.421875" style="90" customWidth="1"/>
    <col min="14856" max="14863" width="15.140625" style="90" customWidth="1"/>
    <col min="14864" max="15104" width="12.57421875" style="90" customWidth="1"/>
    <col min="15105" max="15105" width="32.57421875" style="90" customWidth="1"/>
    <col min="15106" max="15108" width="19.7109375" style="90" customWidth="1"/>
    <col min="15109" max="15110" width="18.57421875" style="90" customWidth="1"/>
    <col min="15111" max="15111" width="17.421875" style="90" customWidth="1"/>
    <col min="15112" max="15119" width="15.140625" style="90" customWidth="1"/>
    <col min="15120" max="15360" width="12.57421875" style="90" customWidth="1"/>
    <col min="15361" max="15361" width="32.57421875" style="90" customWidth="1"/>
    <col min="15362" max="15364" width="19.7109375" style="90" customWidth="1"/>
    <col min="15365" max="15366" width="18.57421875" style="90" customWidth="1"/>
    <col min="15367" max="15367" width="17.421875" style="90" customWidth="1"/>
    <col min="15368" max="15375" width="15.140625" style="90" customWidth="1"/>
    <col min="15376" max="15616" width="12.57421875" style="90" customWidth="1"/>
    <col min="15617" max="15617" width="32.57421875" style="90" customWidth="1"/>
    <col min="15618" max="15620" width="19.7109375" style="90" customWidth="1"/>
    <col min="15621" max="15622" width="18.57421875" style="90" customWidth="1"/>
    <col min="15623" max="15623" width="17.421875" style="90" customWidth="1"/>
    <col min="15624" max="15631" width="15.140625" style="90" customWidth="1"/>
    <col min="15632" max="15872" width="12.57421875" style="90" customWidth="1"/>
    <col min="15873" max="15873" width="32.57421875" style="90" customWidth="1"/>
    <col min="15874" max="15876" width="19.7109375" style="90" customWidth="1"/>
    <col min="15877" max="15878" width="18.57421875" style="90" customWidth="1"/>
    <col min="15879" max="15879" width="17.421875" style="90" customWidth="1"/>
    <col min="15880" max="15887" width="15.140625" style="90" customWidth="1"/>
    <col min="15888" max="16128" width="12.57421875" style="90" customWidth="1"/>
    <col min="16129" max="16129" width="32.57421875" style="90" customWidth="1"/>
    <col min="16130" max="16132" width="19.7109375" style="90" customWidth="1"/>
    <col min="16133" max="16134" width="18.57421875" style="90" customWidth="1"/>
    <col min="16135" max="16135" width="17.421875" style="90" customWidth="1"/>
    <col min="16136" max="16143" width="15.140625" style="90" customWidth="1"/>
    <col min="16144" max="16384" width="12.57421875" style="90" customWidth="1"/>
  </cols>
  <sheetData>
    <row r="1" spans="1:7" ht="18.75" customHeight="1">
      <c r="A1" s="1195" t="s">
        <v>1039</v>
      </c>
      <c r="B1" s="713"/>
      <c r="C1" s="713"/>
      <c r="D1" s="713"/>
      <c r="E1" s="713"/>
      <c r="F1" s="713"/>
      <c r="G1" s="713"/>
    </row>
    <row r="2" spans="1:7" ht="21" customHeight="1">
      <c r="A2" s="1327" t="s">
        <v>703</v>
      </c>
      <c r="B2" s="1327"/>
      <c r="C2" s="1327"/>
      <c r="D2" s="1327"/>
      <c r="E2" s="1327"/>
      <c r="F2" s="1327"/>
      <c r="G2" s="1327"/>
    </row>
    <row r="3" spans="1:7" ht="21" customHeight="1">
      <c r="A3" s="1327" t="s">
        <v>704</v>
      </c>
      <c r="B3" s="1327"/>
      <c r="C3" s="1327"/>
      <c r="D3" s="1327"/>
      <c r="E3" s="1327"/>
      <c r="F3" s="1327"/>
      <c r="G3" s="1327"/>
    </row>
    <row r="4" spans="1:7" s="624" customFormat="1" ht="25.5" customHeight="1">
      <c r="A4" s="714">
        <v>44135</v>
      </c>
      <c r="B4" s="714"/>
      <c r="C4" s="714"/>
      <c r="D4" s="714"/>
      <c r="E4" s="714"/>
      <c r="F4" s="714"/>
      <c r="G4" s="714"/>
    </row>
    <row r="5" spans="1:7" s="93" customFormat="1" ht="19.5" customHeight="1">
      <c r="A5" s="1332" t="s">
        <v>69</v>
      </c>
      <c r="B5" s="1332"/>
      <c r="C5" s="1332"/>
      <c r="D5" s="1332"/>
      <c r="E5" s="1332"/>
      <c r="F5" s="1332"/>
      <c r="G5" s="1332"/>
    </row>
    <row r="6" spans="1:7" ht="14.25" customHeight="1" thickBot="1">
      <c r="A6" s="715"/>
      <c r="B6" s="5"/>
      <c r="C6" s="5"/>
      <c r="D6" s="5"/>
      <c r="E6" s="5"/>
      <c r="F6" s="5"/>
      <c r="G6" s="5"/>
    </row>
    <row r="7" spans="1:7" s="6" customFormat="1" ht="21" customHeight="1">
      <c r="A7" s="716"/>
      <c r="B7" s="1333" t="s">
        <v>705</v>
      </c>
      <c r="C7" s="1333"/>
      <c r="D7" s="1333"/>
      <c r="E7" s="1333"/>
      <c r="F7" s="1334" t="s">
        <v>706</v>
      </c>
      <c r="G7" s="717" t="s">
        <v>707</v>
      </c>
    </row>
    <row r="8" spans="1:7" s="6" customFormat="1" ht="19.5" customHeight="1">
      <c r="A8" s="718"/>
      <c r="B8" s="719" t="s">
        <v>708</v>
      </c>
      <c r="C8" s="719" t="s">
        <v>708</v>
      </c>
      <c r="D8" s="719" t="s">
        <v>708</v>
      </c>
      <c r="E8" s="1336" t="s">
        <v>422</v>
      </c>
      <c r="F8" s="1335"/>
      <c r="G8" s="720" t="s">
        <v>709</v>
      </c>
    </row>
    <row r="9" spans="1:7" s="6" customFormat="1" ht="19.5" customHeight="1">
      <c r="A9" s="721" t="s">
        <v>710</v>
      </c>
      <c r="B9" s="719" t="s">
        <v>711</v>
      </c>
      <c r="C9" s="719" t="s">
        <v>712</v>
      </c>
      <c r="D9" s="719" t="s">
        <v>713</v>
      </c>
      <c r="E9" s="1336"/>
      <c r="F9" s="1335"/>
      <c r="G9" s="720" t="s">
        <v>714</v>
      </c>
    </row>
    <row r="10" spans="1:7" s="6" customFormat="1" ht="17.25" customHeight="1">
      <c r="A10" s="722"/>
      <c r="B10" s="723" t="s">
        <v>689</v>
      </c>
      <c r="C10" s="723" t="s">
        <v>690</v>
      </c>
      <c r="D10" s="723" t="s">
        <v>715</v>
      </c>
      <c r="E10" s="723" t="s">
        <v>692</v>
      </c>
      <c r="F10" s="723" t="s">
        <v>716</v>
      </c>
      <c r="G10" s="724" t="s">
        <v>64</v>
      </c>
    </row>
    <row r="11" spans="1:7" ht="9" customHeight="1">
      <c r="A11" s="725"/>
      <c r="B11" s="726"/>
      <c r="C11" s="727"/>
      <c r="D11" s="727"/>
      <c r="E11" s="727"/>
      <c r="F11" s="726"/>
      <c r="G11" s="728"/>
    </row>
    <row r="12" spans="1:8" ht="20.1" customHeight="1">
      <c r="A12" s="79" t="s">
        <v>28</v>
      </c>
      <c r="B12" s="729">
        <v>418273.83</v>
      </c>
      <c r="C12" s="729">
        <v>647.14</v>
      </c>
      <c r="D12" s="729">
        <v>44019.33</v>
      </c>
      <c r="E12" s="729">
        <v>462940.30000000005</v>
      </c>
      <c r="F12" s="729">
        <v>1013868.93</v>
      </c>
      <c r="G12" s="730">
        <v>21.9</v>
      </c>
      <c r="H12" s="731"/>
    </row>
    <row r="13" spans="1:8" ht="20.1" customHeight="1">
      <c r="A13" s="21" t="s">
        <v>29</v>
      </c>
      <c r="B13" s="729">
        <v>258498.69</v>
      </c>
      <c r="C13" s="729">
        <v>696.39</v>
      </c>
      <c r="D13" s="729">
        <v>31800.94</v>
      </c>
      <c r="E13" s="729">
        <v>290996.02</v>
      </c>
      <c r="F13" s="729">
        <v>637941.54</v>
      </c>
      <c r="G13" s="730">
        <v>21.92</v>
      </c>
      <c r="H13" s="731"/>
    </row>
    <row r="14" spans="1:8" ht="20.1" customHeight="1">
      <c r="A14" s="21" t="s">
        <v>30</v>
      </c>
      <c r="B14" s="729">
        <v>188791.26</v>
      </c>
      <c r="C14" s="729">
        <v>219.49</v>
      </c>
      <c r="D14" s="729">
        <v>47252.68</v>
      </c>
      <c r="E14" s="729">
        <v>236263.43</v>
      </c>
      <c r="F14" s="729">
        <v>389574.51</v>
      </c>
      <c r="G14" s="730">
        <v>16.49</v>
      </c>
      <c r="H14" s="731"/>
    </row>
    <row r="15" spans="1:8" ht="20.1" customHeight="1">
      <c r="A15" s="21" t="s">
        <v>31</v>
      </c>
      <c r="B15" s="729">
        <v>110206.59</v>
      </c>
      <c r="C15" s="729">
        <v>405.18</v>
      </c>
      <c r="D15" s="729">
        <v>17380.21</v>
      </c>
      <c r="E15" s="729">
        <v>127991.97999999998</v>
      </c>
      <c r="F15" s="729">
        <v>256920.74</v>
      </c>
      <c r="G15" s="730">
        <v>20.07</v>
      </c>
      <c r="H15" s="731"/>
    </row>
    <row r="16" spans="1:8" ht="20.1" customHeight="1">
      <c r="A16" s="21" t="s">
        <v>32</v>
      </c>
      <c r="B16" s="729">
        <v>25567.16</v>
      </c>
      <c r="C16" s="729">
        <v>21.84</v>
      </c>
      <c r="D16" s="729">
        <v>6397.25</v>
      </c>
      <c r="E16" s="729">
        <v>31986.25</v>
      </c>
      <c r="F16" s="729">
        <v>49716.57</v>
      </c>
      <c r="G16" s="730">
        <v>15.54</v>
      </c>
      <c r="H16" s="731"/>
    </row>
    <row r="17" spans="1:8" ht="20.1" customHeight="1">
      <c r="A17" s="21" t="s">
        <v>33</v>
      </c>
      <c r="B17" s="729">
        <v>139249.42</v>
      </c>
      <c r="C17" s="729">
        <v>28.94</v>
      </c>
      <c r="D17" s="729">
        <v>34819.59</v>
      </c>
      <c r="E17" s="729">
        <v>174097.95</v>
      </c>
      <c r="F17" s="729">
        <v>343410.08</v>
      </c>
      <c r="G17" s="730">
        <v>19.73</v>
      </c>
      <c r="H17" s="731"/>
    </row>
    <row r="18" spans="1:8" ht="20.1" customHeight="1">
      <c r="A18" s="21" t="s">
        <v>34</v>
      </c>
      <c r="B18" s="729">
        <v>1136.27</v>
      </c>
      <c r="C18" s="729">
        <v>180.89</v>
      </c>
      <c r="D18" s="729">
        <v>53.93</v>
      </c>
      <c r="E18" s="729">
        <v>1371.09</v>
      </c>
      <c r="F18" s="729">
        <v>16281.7</v>
      </c>
      <c r="G18" s="730">
        <v>118.75</v>
      </c>
      <c r="H18" s="731"/>
    </row>
    <row r="19" spans="1:8" ht="20.1" customHeight="1">
      <c r="A19" s="21" t="s">
        <v>35</v>
      </c>
      <c r="B19" s="729">
        <v>94709.18</v>
      </c>
      <c r="C19" s="729">
        <v>656.19</v>
      </c>
      <c r="D19" s="729">
        <v>17416.92</v>
      </c>
      <c r="E19" s="729">
        <v>112782.29</v>
      </c>
      <c r="F19" s="729">
        <v>186724.73</v>
      </c>
      <c r="G19" s="730">
        <v>16.56</v>
      </c>
      <c r="H19" s="731"/>
    </row>
    <row r="20" spans="1:8" ht="20.1" customHeight="1">
      <c r="A20" s="21" t="s">
        <v>36</v>
      </c>
      <c r="B20" s="729">
        <v>50092.88</v>
      </c>
      <c r="C20" s="729">
        <v>59.78</v>
      </c>
      <c r="D20" s="729">
        <v>12538.16</v>
      </c>
      <c r="E20" s="729">
        <v>62690.81999999999</v>
      </c>
      <c r="F20" s="729">
        <v>93429.46</v>
      </c>
      <c r="G20" s="730">
        <v>14.9</v>
      </c>
      <c r="H20" s="731"/>
    </row>
    <row r="21" spans="1:8" ht="20.1" customHeight="1">
      <c r="A21" s="21" t="s">
        <v>37</v>
      </c>
      <c r="B21" s="729">
        <v>100049.93</v>
      </c>
      <c r="C21" s="729">
        <v>42.09</v>
      </c>
      <c r="D21" s="729">
        <v>19443.59</v>
      </c>
      <c r="E21" s="729">
        <v>119535.60999999999</v>
      </c>
      <c r="F21" s="729">
        <v>166922.63</v>
      </c>
      <c r="G21" s="730">
        <v>13.96</v>
      </c>
      <c r="H21" s="731"/>
    </row>
    <row r="22" spans="1:9" ht="24" customHeight="1" thickBot="1">
      <c r="A22" s="619" t="s">
        <v>38</v>
      </c>
      <c r="B22" s="732">
        <v>1386575.2099999997</v>
      </c>
      <c r="C22" s="732">
        <v>2957.9300000000003</v>
      </c>
      <c r="D22" s="732">
        <v>231122.59999999998</v>
      </c>
      <c r="E22" s="732">
        <v>1620655.7400000002</v>
      </c>
      <c r="F22" s="732">
        <v>3154790.89</v>
      </c>
      <c r="G22" s="561">
        <v>19.466136852345723</v>
      </c>
      <c r="H22" s="731"/>
      <c r="I22" s="733"/>
    </row>
    <row r="23" spans="1:7" ht="12" customHeight="1">
      <c r="A23" s="1331"/>
      <c r="B23" s="1331"/>
      <c r="C23" s="1331"/>
      <c r="D23" s="1331"/>
      <c r="E23" s="1331"/>
      <c r="F23" s="1331"/>
      <c r="G23" s="1331"/>
    </row>
    <row r="24" spans="1:7" ht="13.5">
      <c r="A24" s="734" t="s">
        <v>717</v>
      </c>
      <c r="B24" s="27"/>
      <c r="C24" s="27"/>
      <c r="D24" s="27"/>
      <c r="E24" s="27"/>
      <c r="F24" s="27"/>
      <c r="G24" s="27"/>
    </row>
    <row r="25" spans="1:7" ht="13.5">
      <c r="A25" s="735" t="s">
        <v>718</v>
      </c>
      <c r="B25" s="25"/>
      <c r="C25" s="25"/>
      <c r="D25" s="25"/>
      <c r="E25" s="25"/>
      <c r="F25" s="25"/>
      <c r="G25" s="25"/>
    </row>
    <row r="26" spans="1:7" ht="13.5">
      <c r="A26" s="735" t="s">
        <v>719</v>
      </c>
      <c r="E26" s="736"/>
      <c r="F26" s="736"/>
      <c r="G26" s="737"/>
    </row>
    <row r="27" ht="13.5">
      <c r="A27" s="447"/>
    </row>
    <row r="200" ht="15">
      <c r="C200" s="90" t="s">
        <v>517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90" customWidth="1"/>
    <col min="2" max="10" width="9.7109375" style="90" customWidth="1"/>
    <col min="11" max="11" width="10.00390625" style="90" customWidth="1"/>
    <col min="12" max="12" width="10.8515625" style="90" customWidth="1"/>
    <col min="13" max="17" width="9.7109375" style="90" customWidth="1"/>
    <col min="18" max="19" width="10.7109375" style="90" customWidth="1"/>
    <col min="20" max="20" width="15.421875" style="90" customWidth="1"/>
    <col min="21" max="21" width="15.140625" style="874" customWidth="1"/>
    <col min="22" max="28" width="15.140625" style="90" customWidth="1"/>
    <col min="29" max="256" width="12.57421875" style="90" customWidth="1"/>
    <col min="257" max="257" width="32.00390625" style="90" customWidth="1"/>
    <col min="258" max="266" width="9.7109375" style="90" customWidth="1"/>
    <col min="267" max="267" width="10.00390625" style="90" customWidth="1"/>
    <col min="268" max="268" width="10.8515625" style="90" customWidth="1"/>
    <col min="269" max="273" width="9.7109375" style="90" customWidth="1"/>
    <col min="274" max="275" width="10.7109375" style="90" customWidth="1"/>
    <col min="276" max="276" width="15.421875" style="90" customWidth="1"/>
    <col min="277" max="284" width="15.140625" style="90" customWidth="1"/>
    <col min="285" max="512" width="12.57421875" style="90" customWidth="1"/>
    <col min="513" max="513" width="32.00390625" style="90" customWidth="1"/>
    <col min="514" max="522" width="9.7109375" style="90" customWidth="1"/>
    <col min="523" max="523" width="10.00390625" style="90" customWidth="1"/>
    <col min="524" max="524" width="10.8515625" style="90" customWidth="1"/>
    <col min="525" max="529" width="9.7109375" style="90" customWidth="1"/>
    <col min="530" max="531" width="10.7109375" style="90" customWidth="1"/>
    <col min="532" max="532" width="15.421875" style="90" customWidth="1"/>
    <col min="533" max="540" width="15.140625" style="90" customWidth="1"/>
    <col min="541" max="768" width="12.57421875" style="90" customWidth="1"/>
    <col min="769" max="769" width="32.00390625" style="90" customWidth="1"/>
    <col min="770" max="778" width="9.7109375" style="90" customWidth="1"/>
    <col min="779" max="779" width="10.00390625" style="90" customWidth="1"/>
    <col min="780" max="780" width="10.8515625" style="90" customWidth="1"/>
    <col min="781" max="785" width="9.7109375" style="90" customWidth="1"/>
    <col min="786" max="787" width="10.7109375" style="90" customWidth="1"/>
    <col min="788" max="788" width="15.421875" style="90" customWidth="1"/>
    <col min="789" max="796" width="15.140625" style="90" customWidth="1"/>
    <col min="797" max="1024" width="12.57421875" style="90" customWidth="1"/>
    <col min="1025" max="1025" width="32.00390625" style="90" customWidth="1"/>
    <col min="1026" max="1034" width="9.7109375" style="90" customWidth="1"/>
    <col min="1035" max="1035" width="10.00390625" style="90" customWidth="1"/>
    <col min="1036" max="1036" width="10.8515625" style="90" customWidth="1"/>
    <col min="1037" max="1041" width="9.7109375" style="90" customWidth="1"/>
    <col min="1042" max="1043" width="10.7109375" style="90" customWidth="1"/>
    <col min="1044" max="1044" width="15.421875" style="90" customWidth="1"/>
    <col min="1045" max="1052" width="15.140625" style="90" customWidth="1"/>
    <col min="1053" max="1280" width="12.57421875" style="90" customWidth="1"/>
    <col min="1281" max="1281" width="32.00390625" style="90" customWidth="1"/>
    <col min="1282" max="1290" width="9.7109375" style="90" customWidth="1"/>
    <col min="1291" max="1291" width="10.00390625" style="90" customWidth="1"/>
    <col min="1292" max="1292" width="10.8515625" style="90" customWidth="1"/>
    <col min="1293" max="1297" width="9.7109375" style="90" customWidth="1"/>
    <col min="1298" max="1299" width="10.7109375" style="90" customWidth="1"/>
    <col min="1300" max="1300" width="15.421875" style="90" customWidth="1"/>
    <col min="1301" max="1308" width="15.140625" style="90" customWidth="1"/>
    <col min="1309" max="1536" width="12.57421875" style="90" customWidth="1"/>
    <col min="1537" max="1537" width="32.00390625" style="90" customWidth="1"/>
    <col min="1538" max="1546" width="9.7109375" style="90" customWidth="1"/>
    <col min="1547" max="1547" width="10.00390625" style="90" customWidth="1"/>
    <col min="1548" max="1548" width="10.8515625" style="90" customWidth="1"/>
    <col min="1549" max="1553" width="9.7109375" style="90" customWidth="1"/>
    <col min="1554" max="1555" width="10.7109375" style="90" customWidth="1"/>
    <col min="1556" max="1556" width="15.421875" style="90" customWidth="1"/>
    <col min="1557" max="1564" width="15.140625" style="90" customWidth="1"/>
    <col min="1565" max="1792" width="12.57421875" style="90" customWidth="1"/>
    <col min="1793" max="1793" width="32.00390625" style="90" customWidth="1"/>
    <col min="1794" max="1802" width="9.7109375" style="90" customWidth="1"/>
    <col min="1803" max="1803" width="10.00390625" style="90" customWidth="1"/>
    <col min="1804" max="1804" width="10.8515625" style="90" customWidth="1"/>
    <col min="1805" max="1809" width="9.7109375" style="90" customWidth="1"/>
    <col min="1810" max="1811" width="10.7109375" style="90" customWidth="1"/>
    <col min="1812" max="1812" width="15.421875" style="90" customWidth="1"/>
    <col min="1813" max="1820" width="15.140625" style="90" customWidth="1"/>
    <col min="1821" max="2048" width="12.57421875" style="90" customWidth="1"/>
    <col min="2049" max="2049" width="32.00390625" style="90" customWidth="1"/>
    <col min="2050" max="2058" width="9.7109375" style="90" customWidth="1"/>
    <col min="2059" max="2059" width="10.00390625" style="90" customWidth="1"/>
    <col min="2060" max="2060" width="10.8515625" style="90" customWidth="1"/>
    <col min="2061" max="2065" width="9.7109375" style="90" customWidth="1"/>
    <col min="2066" max="2067" width="10.7109375" style="90" customWidth="1"/>
    <col min="2068" max="2068" width="15.421875" style="90" customWidth="1"/>
    <col min="2069" max="2076" width="15.140625" style="90" customWidth="1"/>
    <col min="2077" max="2304" width="12.57421875" style="90" customWidth="1"/>
    <col min="2305" max="2305" width="32.00390625" style="90" customWidth="1"/>
    <col min="2306" max="2314" width="9.7109375" style="90" customWidth="1"/>
    <col min="2315" max="2315" width="10.00390625" style="90" customWidth="1"/>
    <col min="2316" max="2316" width="10.8515625" style="90" customWidth="1"/>
    <col min="2317" max="2321" width="9.7109375" style="90" customWidth="1"/>
    <col min="2322" max="2323" width="10.7109375" style="90" customWidth="1"/>
    <col min="2324" max="2324" width="15.421875" style="90" customWidth="1"/>
    <col min="2325" max="2332" width="15.140625" style="90" customWidth="1"/>
    <col min="2333" max="2560" width="12.57421875" style="90" customWidth="1"/>
    <col min="2561" max="2561" width="32.00390625" style="90" customWidth="1"/>
    <col min="2562" max="2570" width="9.7109375" style="90" customWidth="1"/>
    <col min="2571" max="2571" width="10.00390625" style="90" customWidth="1"/>
    <col min="2572" max="2572" width="10.8515625" style="90" customWidth="1"/>
    <col min="2573" max="2577" width="9.7109375" style="90" customWidth="1"/>
    <col min="2578" max="2579" width="10.7109375" style="90" customWidth="1"/>
    <col min="2580" max="2580" width="15.421875" style="90" customWidth="1"/>
    <col min="2581" max="2588" width="15.140625" style="90" customWidth="1"/>
    <col min="2589" max="2816" width="12.57421875" style="90" customWidth="1"/>
    <col min="2817" max="2817" width="32.00390625" style="90" customWidth="1"/>
    <col min="2818" max="2826" width="9.7109375" style="90" customWidth="1"/>
    <col min="2827" max="2827" width="10.00390625" style="90" customWidth="1"/>
    <col min="2828" max="2828" width="10.8515625" style="90" customWidth="1"/>
    <col min="2829" max="2833" width="9.7109375" style="90" customWidth="1"/>
    <col min="2834" max="2835" width="10.7109375" style="90" customWidth="1"/>
    <col min="2836" max="2836" width="15.421875" style="90" customWidth="1"/>
    <col min="2837" max="2844" width="15.140625" style="90" customWidth="1"/>
    <col min="2845" max="3072" width="12.57421875" style="90" customWidth="1"/>
    <col min="3073" max="3073" width="32.00390625" style="90" customWidth="1"/>
    <col min="3074" max="3082" width="9.7109375" style="90" customWidth="1"/>
    <col min="3083" max="3083" width="10.00390625" style="90" customWidth="1"/>
    <col min="3084" max="3084" width="10.8515625" style="90" customWidth="1"/>
    <col min="3085" max="3089" width="9.7109375" style="90" customWidth="1"/>
    <col min="3090" max="3091" width="10.7109375" style="90" customWidth="1"/>
    <col min="3092" max="3092" width="15.421875" style="90" customWidth="1"/>
    <col min="3093" max="3100" width="15.140625" style="90" customWidth="1"/>
    <col min="3101" max="3328" width="12.57421875" style="90" customWidth="1"/>
    <col min="3329" max="3329" width="32.00390625" style="90" customWidth="1"/>
    <col min="3330" max="3338" width="9.7109375" style="90" customWidth="1"/>
    <col min="3339" max="3339" width="10.00390625" style="90" customWidth="1"/>
    <col min="3340" max="3340" width="10.8515625" style="90" customWidth="1"/>
    <col min="3341" max="3345" width="9.7109375" style="90" customWidth="1"/>
    <col min="3346" max="3347" width="10.7109375" style="90" customWidth="1"/>
    <col min="3348" max="3348" width="15.421875" style="90" customWidth="1"/>
    <col min="3349" max="3356" width="15.140625" style="90" customWidth="1"/>
    <col min="3357" max="3584" width="12.57421875" style="90" customWidth="1"/>
    <col min="3585" max="3585" width="32.00390625" style="90" customWidth="1"/>
    <col min="3586" max="3594" width="9.7109375" style="90" customWidth="1"/>
    <col min="3595" max="3595" width="10.00390625" style="90" customWidth="1"/>
    <col min="3596" max="3596" width="10.8515625" style="90" customWidth="1"/>
    <col min="3597" max="3601" width="9.7109375" style="90" customWidth="1"/>
    <col min="3602" max="3603" width="10.7109375" style="90" customWidth="1"/>
    <col min="3604" max="3604" width="15.421875" style="90" customWidth="1"/>
    <col min="3605" max="3612" width="15.140625" style="90" customWidth="1"/>
    <col min="3613" max="3840" width="12.57421875" style="90" customWidth="1"/>
    <col min="3841" max="3841" width="32.00390625" style="90" customWidth="1"/>
    <col min="3842" max="3850" width="9.7109375" style="90" customWidth="1"/>
    <col min="3851" max="3851" width="10.00390625" style="90" customWidth="1"/>
    <col min="3852" max="3852" width="10.8515625" style="90" customWidth="1"/>
    <col min="3853" max="3857" width="9.7109375" style="90" customWidth="1"/>
    <col min="3858" max="3859" width="10.7109375" style="90" customWidth="1"/>
    <col min="3860" max="3860" width="15.421875" style="90" customWidth="1"/>
    <col min="3861" max="3868" width="15.140625" style="90" customWidth="1"/>
    <col min="3869" max="4096" width="12.57421875" style="90" customWidth="1"/>
    <col min="4097" max="4097" width="32.00390625" style="90" customWidth="1"/>
    <col min="4098" max="4106" width="9.7109375" style="90" customWidth="1"/>
    <col min="4107" max="4107" width="10.00390625" style="90" customWidth="1"/>
    <col min="4108" max="4108" width="10.8515625" style="90" customWidth="1"/>
    <col min="4109" max="4113" width="9.7109375" style="90" customWidth="1"/>
    <col min="4114" max="4115" width="10.7109375" style="90" customWidth="1"/>
    <col min="4116" max="4116" width="15.421875" style="90" customWidth="1"/>
    <col min="4117" max="4124" width="15.140625" style="90" customWidth="1"/>
    <col min="4125" max="4352" width="12.57421875" style="90" customWidth="1"/>
    <col min="4353" max="4353" width="32.00390625" style="90" customWidth="1"/>
    <col min="4354" max="4362" width="9.7109375" style="90" customWidth="1"/>
    <col min="4363" max="4363" width="10.00390625" style="90" customWidth="1"/>
    <col min="4364" max="4364" width="10.8515625" style="90" customWidth="1"/>
    <col min="4365" max="4369" width="9.7109375" style="90" customWidth="1"/>
    <col min="4370" max="4371" width="10.7109375" style="90" customWidth="1"/>
    <col min="4372" max="4372" width="15.421875" style="90" customWidth="1"/>
    <col min="4373" max="4380" width="15.140625" style="90" customWidth="1"/>
    <col min="4381" max="4608" width="12.57421875" style="90" customWidth="1"/>
    <col min="4609" max="4609" width="32.00390625" style="90" customWidth="1"/>
    <col min="4610" max="4618" width="9.7109375" style="90" customWidth="1"/>
    <col min="4619" max="4619" width="10.00390625" style="90" customWidth="1"/>
    <col min="4620" max="4620" width="10.8515625" style="90" customWidth="1"/>
    <col min="4621" max="4625" width="9.7109375" style="90" customWidth="1"/>
    <col min="4626" max="4627" width="10.7109375" style="90" customWidth="1"/>
    <col min="4628" max="4628" width="15.421875" style="90" customWidth="1"/>
    <col min="4629" max="4636" width="15.140625" style="90" customWidth="1"/>
    <col min="4637" max="4864" width="12.57421875" style="90" customWidth="1"/>
    <col min="4865" max="4865" width="32.00390625" style="90" customWidth="1"/>
    <col min="4866" max="4874" width="9.7109375" style="90" customWidth="1"/>
    <col min="4875" max="4875" width="10.00390625" style="90" customWidth="1"/>
    <col min="4876" max="4876" width="10.8515625" style="90" customWidth="1"/>
    <col min="4877" max="4881" width="9.7109375" style="90" customWidth="1"/>
    <col min="4882" max="4883" width="10.7109375" style="90" customWidth="1"/>
    <col min="4884" max="4884" width="15.421875" style="90" customWidth="1"/>
    <col min="4885" max="4892" width="15.140625" style="90" customWidth="1"/>
    <col min="4893" max="5120" width="12.57421875" style="90" customWidth="1"/>
    <col min="5121" max="5121" width="32.00390625" style="90" customWidth="1"/>
    <col min="5122" max="5130" width="9.7109375" style="90" customWidth="1"/>
    <col min="5131" max="5131" width="10.00390625" style="90" customWidth="1"/>
    <col min="5132" max="5132" width="10.8515625" style="90" customWidth="1"/>
    <col min="5133" max="5137" width="9.7109375" style="90" customWidth="1"/>
    <col min="5138" max="5139" width="10.7109375" style="90" customWidth="1"/>
    <col min="5140" max="5140" width="15.421875" style="90" customWidth="1"/>
    <col min="5141" max="5148" width="15.140625" style="90" customWidth="1"/>
    <col min="5149" max="5376" width="12.57421875" style="90" customWidth="1"/>
    <col min="5377" max="5377" width="32.00390625" style="90" customWidth="1"/>
    <col min="5378" max="5386" width="9.7109375" style="90" customWidth="1"/>
    <col min="5387" max="5387" width="10.00390625" style="90" customWidth="1"/>
    <col min="5388" max="5388" width="10.8515625" style="90" customWidth="1"/>
    <col min="5389" max="5393" width="9.7109375" style="90" customWidth="1"/>
    <col min="5394" max="5395" width="10.7109375" style="90" customWidth="1"/>
    <col min="5396" max="5396" width="15.421875" style="90" customWidth="1"/>
    <col min="5397" max="5404" width="15.140625" style="90" customWidth="1"/>
    <col min="5405" max="5632" width="12.57421875" style="90" customWidth="1"/>
    <col min="5633" max="5633" width="32.00390625" style="90" customWidth="1"/>
    <col min="5634" max="5642" width="9.7109375" style="90" customWidth="1"/>
    <col min="5643" max="5643" width="10.00390625" style="90" customWidth="1"/>
    <col min="5644" max="5644" width="10.8515625" style="90" customWidth="1"/>
    <col min="5645" max="5649" width="9.7109375" style="90" customWidth="1"/>
    <col min="5650" max="5651" width="10.7109375" style="90" customWidth="1"/>
    <col min="5652" max="5652" width="15.421875" style="90" customWidth="1"/>
    <col min="5653" max="5660" width="15.140625" style="90" customWidth="1"/>
    <col min="5661" max="5888" width="12.57421875" style="90" customWidth="1"/>
    <col min="5889" max="5889" width="32.00390625" style="90" customWidth="1"/>
    <col min="5890" max="5898" width="9.7109375" style="90" customWidth="1"/>
    <col min="5899" max="5899" width="10.00390625" style="90" customWidth="1"/>
    <col min="5900" max="5900" width="10.8515625" style="90" customWidth="1"/>
    <col min="5901" max="5905" width="9.7109375" style="90" customWidth="1"/>
    <col min="5906" max="5907" width="10.7109375" style="90" customWidth="1"/>
    <col min="5908" max="5908" width="15.421875" style="90" customWidth="1"/>
    <col min="5909" max="5916" width="15.140625" style="90" customWidth="1"/>
    <col min="5917" max="6144" width="12.57421875" style="90" customWidth="1"/>
    <col min="6145" max="6145" width="32.00390625" style="90" customWidth="1"/>
    <col min="6146" max="6154" width="9.7109375" style="90" customWidth="1"/>
    <col min="6155" max="6155" width="10.00390625" style="90" customWidth="1"/>
    <col min="6156" max="6156" width="10.8515625" style="90" customWidth="1"/>
    <col min="6157" max="6161" width="9.7109375" style="90" customWidth="1"/>
    <col min="6162" max="6163" width="10.7109375" style="90" customWidth="1"/>
    <col min="6164" max="6164" width="15.421875" style="90" customWidth="1"/>
    <col min="6165" max="6172" width="15.140625" style="90" customWidth="1"/>
    <col min="6173" max="6400" width="12.57421875" style="90" customWidth="1"/>
    <col min="6401" max="6401" width="32.00390625" style="90" customWidth="1"/>
    <col min="6402" max="6410" width="9.7109375" style="90" customWidth="1"/>
    <col min="6411" max="6411" width="10.00390625" style="90" customWidth="1"/>
    <col min="6412" max="6412" width="10.8515625" style="90" customWidth="1"/>
    <col min="6413" max="6417" width="9.7109375" style="90" customWidth="1"/>
    <col min="6418" max="6419" width="10.7109375" style="90" customWidth="1"/>
    <col min="6420" max="6420" width="15.421875" style="90" customWidth="1"/>
    <col min="6421" max="6428" width="15.140625" style="90" customWidth="1"/>
    <col min="6429" max="6656" width="12.57421875" style="90" customWidth="1"/>
    <col min="6657" max="6657" width="32.00390625" style="90" customWidth="1"/>
    <col min="6658" max="6666" width="9.7109375" style="90" customWidth="1"/>
    <col min="6667" max="6667" width="10.00390625" style="90" customWidth="1"/>
    <col min="6668" max="6668" width="10.8515625" style="90" customWidth="1"/>
    <col min="6669" max="6673" width="9.7109375" style="90" customWidth="1"/>
    <col min="6674" max="6675" width="10.7109375" style="90" customWidth="1"/>
    <col min="6676" max="6676" width="15.421875" style="90" customWidth="1"/>
    <col min="6677" max="6684" width="15.140625" style="90" customWidth="1"/>
    <col min="6685" max="6912" width="12.57421875" style="90" customWidth="1"/>
    <col min="6913" max="6913" width="32.00390625" style="90" customWidth="1"/>
    <col min="6914" max="6922" width="9.7109375" style="90" customWidth="1"/>
    <col min="6923" max="6923" width="10.00390625" style="90" customWidth="1"/>
    <col min="6924" max="6924" width="10.8515625" style="90" customWidth="1"/>
    <col min="6925" max="6929" width="9.7109375" style="90" customWidth="1"/>
    <col min="6930" max="6931" width="10.7109375" style="90" customWidth="1"/>
    <col min="6932" max="6932" width="15.421875" style="90" customWidth="1"/>
    <col min="6933" max="6940" width="15.140625" style="90" customWidth="1"/>
    <col min="6941" max="7168" width="12.57421875" style="90" customWidth="1"/>
    <col min="7169" max="7169" width="32.00390625" style="90" customWidth="1"/>
    <col min="7170" max="7178" width="9.7109375" style="90" customWidth="1"/>
    <col min="7179" max="7179" width="10.00390625" style="90" customWidth="1"/>
    <col min="7180" max="7180" width="10.8515625" style="90" customWidth="1"/>
    <col min="7181" max="7185" width="9.7109375" style="90" customWidth="1"/>
    <col min="7186" max="7187" width="10.7109375" style="90" customWidth="1"/>
    <col min="7188" max="7188" width="15.421875" style="90" customWidth="1"/>
    <col min="7189" max="7196" width="15.140625" style="90" customWidth="1"/>
    <col min="7197" max="7424" width="12.57421875" style="90" customWidth="1"/>
    <col min="7425" max="7425" width="32.00390625" style="90" customWidth="1"/>
    <col min="7426" max="7434" width="9.7109375" style="90" customWidth="1"/>
    <col min="7435" max="7435" width="10.00390625" style="90" customWidth="1"/>
    <col min="7436" max="7436" width="10.8515625" style="90" customWidth="1"/>
    <col min="7437" max="7441" width="9.7109375" style="90" customWidth="1"/>
    <col min="7442" max="7443" width="10.7109375" style="90" customWidth="1"/>
    <col min="7444" max="7444" width="15.421875" style="90" customWidth="1"/>
    <col min="7445" max="7452" width="15.140625" style="90" customWidth="1"/>
    <col min="7453" max="7680" width="12.57421875" style="90" customWidth="1"/>
    <col min="7681" max="7681" width="32.00390625" style="90" customWidth="1"/>
    <col min="7682" max="7690" width="9.7109375" style="90" customWidth="1"/>
    <col min="7691" max="7691" width="10.00390625" style="90" customWidth="1"/>
    <col min="7692" max="7692" width="10.8515625" style="90" customWidth="1"/>
    <col min="7693" max="7697" width="9.7109375" style="90" customWidth="1"/>
    <col min="7698" max="7699" width="10.7109375" style="90" customWidth="1"/>
    <col min="7700" max="7700" width="15.421875" style="90" customWidth="1"/>
    <col min="7701" max="7708" width="15.140625" style="90" customWidth="1"/>
    <col min="7709" max="7936" width="12.57421875" style="90" customWidth="1"/>
    <col min="7937" max="7937" width="32.00390625" style="90" customWidth="1"/>
    <col min="7938" max="7946" width="9.7109375" style="90" customWidth="1"/>
    <col min="7947" max="7947" width="10.00390625" style="90" customWidth="1"/>
    <col min="7948" max="7948" width="10.8515625" style="90" customWidth="1"/>
    <col min="7949" max="7953" width="9.7109375" style="90" customWidth="1"/>
    <col min="7954" max="7955" width="10.7109375" style="90" customWidth="1"/>
    <col min="7956" max="7956" width="15.421875" style="90" customWidth="1"/>
    <col min="7957" max="7964" width="15.140625" style="90" customWidth="1"/>
    <col min="7965" max="8192" width="12.57421875" style="90" customWidth="1"/>
    <col min="8193" max="8193" width="32.00390625" style="90" customWidth="1"/>
    <col min="8194" max="8202" width="9.7109375" style="90" customWidth="1"/>
    <col min="8203" max="8203" width="10.00390625" style="90" customWidth="1"/>
    <col min="8204" max="8204" width="10.8515625" style="90" customWidth="1"/>
    <col min="8205" max="8209" width="9.7109375" style="90" customWidth="1"/>
    <col min="8210" max="8211" width="10.7109375" style="90" customWidth="1"/>
    <col min="8212" max="8212" width="15.421875" style="90" customWidth="1"/>
    <col min="8213" max="8220" width="15.140625" style="90" customWidth="1"/>
    <col min="8221" max="8448" width="12.57421875" style="90" customWidth="1"/>
    <col min="8449" max="8449" width="32.00390625" style="90" customWidth="1"/>
    <col min="8450" max="8458" width="9.7109375" style="90" customWidth="1"/>
    <col min="8459" max="8459" width="10.00390625" style="90" customWidth="1"/>
    <col min="8460" max="8460" width="10.8515625" style="90" customWidth="1"/>
    <col min="8461" max="8465" width="9.7109375" style="90" customWidth="1"/>
    <col min="8466" max="8467" width="10.7109375" style="90" customWidth="1"/>
    <col min="8468" max="8468" width="15.421875" style="90" customWidth="1"/>
    <col min="8469" max="8476" width="15.140625" style="90" customWidth="1"/>
    <col min="8477" max="8704" width="12.57421875" style="90" customWidth="1"/>
    <col min="8705" max="8705" width="32.00390625" style="90" customWidth="1"/>
    <col min="8706" max="8714" width="9.7109375" style="90" customWidth="1"/>
    <col min="8715" max="8715" width="10.00390625" style="90" customWidth="1"/>
    <col min="8716" max="8716" width="10.8515625" style="90" customWidth="1"/>
    <col min="8717" max="8721" width="9.7109375" style="90" customWidth="1"/>
    <col min="8722" max="8723" width="10.7109375" style="90" customWidth="1"/>
    <col min="8724" max="8724" width="15.421875" style="90" customWidth="1"/>
    <col min="8725" max="8732" width="15.140625" style="90" customWidth="1"/>
    <col min="8733" max="8960" width="12.57421875" style="90" customWidth="1"/>
    <col min="8961" max="8961" width="32.00390625" style="90" customWidth="1"/>
    <col min="8962" max="8970" width="9.7109375" style="90" customWidth="1"/>
    <col min="8971" max="8971" width="10.00390625" style="90" customWidth="1"/>
    <col min="8972" max="8972" width="10.8515625" style="90" customWidth="1"/>
    <col min="8973" max="8977" width="9.7109375" style="90" customWidth="1"/>
    <col min="8978" max="8979" width="10.7109375" style="90" customWidth="1"/>
    <col min="8980" max="8980" width="15.421875" style="90" customWidth="1"/>
    <col min="8981" max="8988" width="15.140625" style="90" customWidth="1"/>
    <col min="8989" max="9216" width="12.57421875" style="90" customWidth="1"/>
    <col min="9217" max="9217" width="32.00390625" style="90" customWidth="1"/>
    <col min="9218" max="9226" width="9.7109375" style="90" customWidth="1"/>
    <col min="9227" max="9227" width="10.00390625" style="90" customWidth="1"/>
    <col min="9228" max="9228" width="10.8515625" style="90" customWidth="1"/>
    <col min="9229" max="9233" width="9.7109375" style="90" customWidth="1"/>
    <col min="9234" max="9235" width="10.7109375" style="90" customWidth="1"/>
    <col min="9236" max="9236" width="15.421875" style="90" customWidth="1"/>
    <col min="9237" max="9244" width="15.140625" style="90" customWidth="1"/>
    <col min="9245" max="9472" width="12.57421875" style="90" customWidth="1"/>
    <col min="9473" max="9473" width="32.00390625" style="90" customWidth="1"/>
    <col min="9474" max="9482" width="9.7109375" style="90" customWidth="1"/>
    <col min="9483" max="9483" width="10.00390625" style="90" customWidth="1"/>
    <col min="9484" max="9484" width="10.8515625" style="90" customWidth="1"/>
    <col min="9485" max="9489" width="9.7109375" style="90" customWidth="1"/>
    <col min="9490" max="9491" width="10.7109375" style="90" customWidth="1"/>
    <col min="9492" max="9492" width="15.421875" style="90" customWidth="1"/>
    <col min="9493" max="9500" width="15.140625" style="90" customWidth="1"/>
    <col min="9501" max="9728" width="12.57421875" style="90" customWidth="1"/>
    <col min="9729" max="9729" width="32.00390625" style="90" customWidth="1"/>
    <col min="9730" max="9738" width="9.7109375" style="90" customWidth="1"/>
    <col min="9739" max="9739" width="10.00390625" style="90" customWidth="1"/>
    <col min="9740" max="9740" width="10.8515625" style="90" customWidth="1"/>
    <col min="9741" max="9745" width="9.7109375" style="90" customWidth="1"/>
    <col min="9746" max="9747" width="10.7109375" style="90" customWidth="1"/>
    <col min="9748" max="9748" width="15.421875" style="90" customWidth="1"/>
    <col min="9749" max="9756" width="15.140625" style="90" customWidth="1"/>
    <col min="9757" max="9984" width="12.57421875" style="90" customWidth="1"/>
    <col min="9985" max="9985" width="32.00390625" style="90" customWidth="1"/>
    <col min="9986" max="9994" width="9.7109375" style="90" customWidth="1"/>
    <col min="9995" max="9995" width="10.00390625" style="90" customWidth="1"/>
    <col min="9996" max="9996" width="10.8515625" style="90" customWidth="1"/>
    <col min="9997" max="10001" width="9.7109375" style="90" customWidth="1"/>
    <col min="10002" max="10003" width="10.7109375" style="90" customWidth="1"/>
    <col min="10004" max="10004" width="15.421875" style="90" customWidth="1"/>
    <col min="10005" max="10012" width="15.140625" style="90" customWidth="1"/>
    <col min="10013" max="10240" width="12.57421875" style="90" customWidth="1"/>
    <col min="10241" max="10241" width="32.00390625" style="90" customWidth="1"/>
    <col min="10242" max="10250" width="9.7109375" style="90" customWidth="1"/>
    <col min="10251" max="10251" width="10.00390625" style="90" customWidth="1"/>
    <col min="10252" max="10252" width="10.8515625" style="90" customWidth="1"/>
    <col min="10253" max="10257" width="9.7109375" style="90" customWidth="1"/>
    <col min="10258" max="10259" width="10.7109375" style="90" customWidth="1"/>
    <col min="10260" max="10260" width="15.421875" style="90" customWidth="1"/>
    <col min="10261" max="10268" width="15.140625" style="90" customWidth="1"/>
    <col min="10269" max="10496" width="12.57421875" style="90" customWidth="1"/>
    <col min="10497" max="10497" width="32.00390625" style="90" customWidth="1"/>
    <col min="10498" max="10506" width="9.7109375" style="90" customWidth="1"/>
    <col min="10507" max="10507" width="10.00390625" style="90" customWidth="1"/>
    <col min="10508" max="10508" width="10.8515625" style="90" customWidth="1"/>
    <col min="10509" max="10513" width="9.7109375" style="90" customWidth="1"/>
    <col min="10514" max="10515" width="10.7109375" style="90" customWidth="1"/>
    <col min="10516" max="10516" width="15.421875" style="90" customWidth="1"/>
    <col min="10517" max="10524" width="15.140625" style="90" customWidth="1"/>
    <col min="10525" max="10752" width="12.57421875" style="90" customWidth="1"/>
    <col min="10753" max="10753" width="32.00390625" style="90" customWidth="1"/>
    <col min="10754" max="10762" width="9.7109375" style="90" customWidth="1"/>
    <col min="10763" max="10763" width="10.00390625" style="90" customWidth="1"/>
    <col min="10764" max="10764" width="10.8515625" style="90" customWidth="1"/>
    <col min="10765" max="10769" width="9.7109375" style="90" customWidth="1"/>
    <col min="10770" max="10771" width="10.7109375" style="90" customWidth="1"/>
    <col min="10772" max="10772" width="15.421875" style="90" customWidth="1"/>
    <col min="10773" max="10780" width="15.140625" style="90" customWidth="1"/>
    <col min="10781" max="11008" width="12.57421875" style="90" customWidth="1"/>
    <col min="11009" max="11009" width="32.00390625" style="90" customWidth="1"/>
    <col min="11010" max="11018" width="9.7109375" style="90" customWidth="1"/>
    <col min="11019" max="11019" width="10.00390625" style="90" customWidth="1"/>
    <col min="11020" max="11020" width="10.8515625" style="90" customWidth="1"/>
    <col min="11021" max="11025" width="9.7109375" style="90" customWidth="1"/>
    <col min="11026" max="11027" width="10.7109375" style="90" customWidth="1"/>
    <col min="11028" max="11028" width="15.421875" style="90" customWidth="1"/>
    <col min="11029" max="11036" width="15.140625" style="90" customWidth="1"/>
    <col min="11037" max="11264" width="12.57421875" style="90" customWidth="1"/>
    <col min="11265" max="11265" width="32.00390625" style="90" customWidth="1"/>
    <col min="11266" max="11274" width="9.7109375" style="90" customWidth="1"/>
    <col min="11275" max="11275" width="10.00390625" style="90" customWidth="1"/>
    <col min="11276" max="11276" width="10.8515625" style="90" customWidth="1"/>
    <col min="11277" max="11281" width="9.7109375" style="90" customWidth="1"/>
    <col min="11282" max="11283" width="10.7109375" style="90" customWidth="1"/>
    <col min="11284" max="11284" width="15.421875" style="90" customWidth="1"/>
    <col min="11285" max="11292" width="15.140625" style="90" customWidth="1"/>
    <col min="11293" max="11520" width="12.57421875" style="90" customWidth="1"/>
    <col min="11521" max="11521" width="32.00390625" style="90" customWidth="1"/>
    <col min="11522" max="11530" width="9.7109375" style="90" customWidth="1"/>
    <col min="11531" max="11531" width="10.00390625" style="90" customWidth="1"/>
    <col min="11532" max="11532" width="10.8515625" style="90" customWidth="1"/>
    <col min="11533" max="11537" width="9.7109375" style="90" customWidth="1"/>
    <col min="11538" max="11539" width="10.7109375" style="90" customWidth="1"/>
    <col min="11540" max="11540" width="15.421875" style="90" customWidth="1"/>
    <col min="11541" max="11548" width="15.140625" style="90" customWidth="1"/>
    <col min="11549" max="11776" width="12.57421875" style="90" customWidth="1"/>
    <col min="11777" max="11777" width="32.00390625" style="90" customWidth="1"/>
    <col min="11778" max="11786" width="9.7109375" style="90" customWidth="1"/>
    <col min="11787" max="11787" width="10.00390625" style="90" customWidth="1"/>
    <col min="11788" max="11788" width="10.8515625" style="90" customWidth="1"/>
    <col min="11789" max="11793" width="9.7109375" style="90" customWidth="1"/>
    <col min="11794" max="11795" width="10.7109375" style="90" customWidth="1"/>
    <col min="11796" max="11796" width="15.421875" style="90" customWidth="1"/>
    <col min="11797" max="11804" width="15.140625" style="90" customWidth="1"/>
    <col min="11805" max="12032" width="12.57421875" style="90" customWidth="1"/>
    <col min="12033" max="12033" width="32.00390625" style="90" customWidth="1"/>
    <col min="12034" max="12042" width="9.7109375" style="90" customWidth="1"/>
    <col min="12043" max="12043" width="10.00390625" style="90" customWidth="1"/>
    <col min="12044" max="12044" width="10.8515625" style="90" customWidth="1"/>
    <col min="12045" max="12049" width="9.7109375" style="90" customWidth="1"/>
    <col min="12050" max="12051" width="10.7109375" style="90" customWidth="1"/>
    <col min="12052" max="12052" width="15.421875" style="90" customWidth="1"/>
    <col min="12053" max="12060" width="15.140625" style="90" customWidth="1"/>
    <col min="12061" max="12288" width="12.57421875" style="90" customWidth="1"/>
    <col min="12289" max="12289" width="32.00390625" style="90" customWidth="1"/>
    <col min="12290" max="12298" width="9.7109375" style="90" customWidth="1"/>
    <col min="12299" max="12299" width="10.00390625" style="90" customWidth="1"/>
    <col min="12300" max="12300" width="10.8515625" style="90" customWidth="1"/>
    <col min="12301" max="12305" width="9.7109375" style="90" customWidth="1"/>
    <col min="12306" max="12307" width="10.7109375" style="90" customWidth="1"/>
    <col min="12308" max="12308" width="15.421875" style="90" customWidth="1"/>
    <col min="12309" max="12316" width="15.140625" style="90" customWidth="1"/>
    <col min="12317" max="12544" width="12.57421875" style="90" customWidth="1"/>
    <col min="12545" max="12545" width="32.00390625" style="90" customWidth="1"/>
    <col min="12546" max="12554" width="9.7109375" style="90" customWidth="1"/>
    <col min="12555" max="12555" width="10.00390625" style="90" customWidth="1"/>
    <col min="12556" max="12556" width="10.8515625" style="90" customWidth="1"/>
    <col min="12557" max="12561" width="9.7109375" style="90" customWidth="1"/>
    <col min="12562" max="12563" width="10.7109375" style="90" customWidth="1"/>
    <col min="12564" max="12564" width="15.421875" style="90" customWidth="1"/>
    <col min="12565" max="12572" width="15.140625" style="90" customWidth="1"/>
    <col min="12573" max="12800" width="12.57421875" style="90" customWidth="1"/>
    <col min="12801" max="12801" width="32.00390625" style="90" customWidth="1"/>
    <col min="12802" max="12810" width="9.7109375" style="90" customWidth="1"/>
    <col min="12811" max="12811" width="10.00390625" style="90" customWidth="1"/>
    <col min="12812" max="12812" width="10.8515625" style="90" customWidth="1"/>
    <col min="12813" max="12817" width="9.7109375" style="90" customWidth="1"/>
    <col min="12818" max="12819" width="10.7109375" style="90" customWidth="1"/>
    <col min="12820" max="12820" width="15.421875" style="90" customWidth="1"/>
    <col min="12821" max="12828" width="15.140625" style="90" customWidth="1"/>
    <col min="12829" max="13056" width="12.57421875" style="90" customWidth="1"/>
    <col min="13057" max="13057" width="32.00390625" style="90" customWidth="1"/>
    <col min="13058" max="13066" width="9.7109375" style="90" customWidth="1"/>
    <col min="13067" max="13067" width="10.00390625" style="90" customWidth="1"/>
    <col min="13068" max="13068" width="10.8515625" style="90" customWidth="1"/>
    <col min="13069" max="13073" width="9.7109375" style="90" customWidth="1"/>
    <col min="13074" max="13075" width="10.7109375" style="90" customWidth="1"/>
    <col min="13076" max="13076" width="15.421875" style="90" customWidth="1"/>
    <col min="13077" max="13084" width="15.140625" style="90" customWidth="1"/>
    <col min="13085" max="13312" width="12.57421875" style="90" customWidth="1"/>
    <col min="13313" max="13313" width="32.00390625" style="90" customWidth="1"/>
    <col min="13314" max="13322" width="9.7109375" style="90" customWidth="1"/>
    <col min="13323" max="13323" width="10.00390625" style="90" customWidth="1"/>
    <col min="13324" max="13324" width="10.8515625" style="90" customWidth="1"/>
    <col min="13325" max="13329" width="9.7109375" style="90" customWidth="1"/>
    <col min="13330" max="13331" width="10.7109375" style="90" customWidth="1"/>
    <col min="13332" max="13332" width="15.421875" style="90" customWidth="1"/>
    <col min="13333" max="13340" width="15.140625" style="90" customWidth="1"/>
    <col min="13341" max="13568" width="12.57421875" style="90" customWidth="1"/>
    <col min="13569" max="13569" width="32.00390625" style="90" customWidth="1"/>
    <col min="13570" max="13578" width="9.7109375" style="90" customWidth="1"/>
    <col min="13579" max="13579" width="10.00390625" style="90" customWidth="1"/>
    <col min="13580" max="13580" width="10.8515625" style="90" customWidth="1"/>
    <col min="13581" max="13585" width="9.7109375" style="90" customWidth="1"/>
    <col min="13586" max="13587" width="10.7109375" style="90" customWidth="1"/>
    <col min="13588" max="13588" width="15.421875" style="90" customWidth="1"/>
    <col min="13589" max="13596" width="15.140625" style="90" customWidth="1"/>
    <col min="13597" max="13824" width="12.57421875" style="90" customWidth="1"/>
    <col min="13825" max="13825" width="32.00390625" style="90" customWidth="1"/>
    <col min="13826" max="13834" width="9.7109375" style="90" customWidth="1"/>
    <col min="13835" max="13835" width="10.00390625" style="90" customWidth="1"/>
    <col min="13836" max="13836" width="10.8515625" style="90" customWidth="1"/>
    <col min="13837" max="13841" width="9.7109375" style="90" customWidth="1"/>
    <col min="13842" max="13843" width="10.7109375" style="90" customWidth="1"/>
    <col min="13844" max="13844" width="15.421875" style="90" customWidth="1"/>
    <col min="13845" max="13852" width="15.140625" style="90" customWidth="1"/>
    <col min="13853" max="14080" width="12.57421875" style="90" customWidth="1"/>
    <col min="14081" max="14081" width="32.00390625" style="90" customWidth="1"/>
    <col min="14082" max="14090" width="9.7109375" style="90" customWidth="1"/>
    <col min="14091" max="14091" width="10.00390625" style="90" customWidth="1"/>
    <col min="14092" max="14092" width="10.8515625" style="90" customWidth="1"/>
    <col min="14093" max="14097" width="9.7109375" style="90" customWidth="1"/>
    <col min="14098" max="14099" width="10.7109375" style="90" customWidth="1"/>
    <col min="14100" max="14100" width="15.421875" style="90" customWidth="1"/>
    <col min="14101" max="14108" width="15.140625" style="90" customWidth="1"/>
    <col min="14109" max="14336" width="12.57421875" style="90" customWidth="1"/>
    <col min="14337" max="14337" width="32.00390625" style="90" customWidth="1"/>
    <col min="14338" max="14346" width="9.7109375" style="90" customWidth="1"/>
    <col min="14347" max="14347" width="10.00390625" style="90" customWidth="1"/>
    <col min="14348" max="14348" width="10.8515625" style="90" customWidth="1"/>
    <col min="14349" max="14353" width="9.7109375" style="90" customWidth="1"/>
    <col min="14354" max="14355" width="10.7109375" style="90" customWidth="1"/>
    <col min="14356" max="14356" width="15.421875" style="90" customWidth="1"/>
    <col min="14357" max="14364" width="15.140625" style="90" customWidth="1"/>
    <col min="14365" max="14592" width="12.57421875" style="90" customWidth="1"/>
    <col min="14593" max="14593" width="32.00390625" style="90" customWidth="1"/>
    <col min="14594" max="14602" width="9.7109375" style="90" customWidth="1"/>
    <col min="14603" max="14603" width="10.00390625" style="90" customWidth="1"/>
    <col min="14604" max="14604" width="10.8515625" style="90" customWidth="1"/>
    <col min="14605" max="14609" width="9.7109375" style="90" customWidth="1"/>
    <col min="14610" max="14611" width="10.7109375" style="90" customWidth="1"/>
    <col min="14612" max="14612" width="15.421875" style="90" customWidth="1"/>
    <col min="14613" max="14620" width="15.140625" style="90" customWidth="1"/>
    <col min="14621" max="14848" width="12.57421875" style="90" customWidth="1"/>
    <col min="14849" max="14849" width="32.00390625" style="90" customWidth="1"/>
    <col min="14850" max="14858" width="9.7109375" style="90" customWidth="1"/>
    <col min="14859" max="14859" width="10.00390625" style="90" customWidth="1"/>
    <col min="14860" max="14860" width="10.8515625" style="90" customWidth="1"/>
    <col min="14861" max="14865" width="9.7109375" style="90" customWidth="1"/>
    <col min="14866" max="14867" width="10.7109375" style="90" customWidth="1"/>
    <col min="14868" max="14868" width="15.421875" style="90" customWidth="1"/>
    <col min="14869" max="14876" width="15.140625" style="90" customWidth="1"/>
    <col min="14877" max="15104" width="12.57421875" style="90" customWidth="1"/>
    <col min="15105" max="15105" width="32.00390625" style="90" customWidth="1"/>
    <col min="15106" max="15114" width="9.7109375" style="90" customWidth="1"/>
    <col min="15115" max="15115" width="10.00390625" style="90" customWidth="1"/>
    <col min="15116" max="15116" width="10.8515625" style="90" customWidth="1"/>
    <col min="15117" max="15121" width="9.7109375" style="90" customWidth="1"/>
    <col min="15122" max="15123" width="10.7109375" style="90" customWidth="1"/>
    <col min="15124" max="15124" width="15.421875" style="90" customWidth="1"/>
    <col min="15125" max="15132" width="15.140625" style="90" customWidth="1"/>
    <col min="15133" max="15360" width="12.57421875" style="90" customWidth="1"/>
    <col min="15361" max="15361" width="32.00390625" style="90" customWidth="1"/>
    <col min="15362" max="15370" width="9.7109375" style="90" customWidth="1"/>
    <col min="15371" max="15371" width="10.00390625" style="90" customWidth="1"/>
    <col min="15372" max="15372" width="10.8515625" style="90" customWidth="1"/>
    <col min="15373" max="15377" width="9.7109375" style="90" customWidth="1"/>
    <col min="15378" max="15379" width="10.7109375" style="90" customWidth="1"/>
    <col min="15380" max="15380" width="15.421875" style="90" customWidth="1"/>
    <col min="15381" max="15388" width="15.140625" style="90" customWidth="1"/>
    <col min="15389" max="15616" width="12.57421875" style="90" customWidth="1"/>
    <col min="15617" max="15617" width="32.00390625" style="90" customWidth="1"/>
    <col min="15618" max="15626" width="9.7109375" style="90" customWidth="1"/>
    <col min="15627" max="15627" width="10.00390625" style="90" customWidth="1"/>
    <col min="15628" max="15628" width="10.8515625" style="90" customWidth="1"/>
    <col min="15629" max="15633" width="9.7109375" style="90" customWidth="1"/>
    <col min="15634" max="15635" width="10.7109375" style="90" customWidth="1"/>
    <col min="15636" max="15636" width="15.421875" style="90" customWidth="1"/>
    <col min="15637" max="15644" width="15.140625" style="90" customWidth="1"/>
    <col min="15645" max="15872" width="12.57421875" style="90" customWidth="1"/>
    <col min="15873" max="15873" width="32.00390625" style="90" customWidth="1"/>
    <col min="15874" max="15882" width="9.7109375" style="90" customWidth="1"/>
    <col min="15883" max="15883" width="10.00390625" style="90" customWidth="1"/>
    <col min="15884" max="15884" width="10.8515625" style="90" customWidth="1"/>
    <col min="15885" max="15889" width="9.7109375" style="90" customWidth="1"/>
    <col min="15890" max="15891" width="10.7109375" style="90" customWidth="1"/>
    <col min="15892" max="15892" width="15.421875" style="90" customWidth="1"/>
    <col min="15893" max="15900" width="15.140625" style="90" customWidth="1"/>
    <col min="15901" max="16128" width="12.57421875" style="90" customWidth="1"/>
    <col min="16129" max="16129" width="32.00390625" style="90" customWidth="1"/>
    <col min="16130" max="16138" width="9.7109375" style="90" customWidth="1"/>
    <col min="16139" max="16139" width="10.00390625" style="90" customWidth="1"/>
    <col min="16140" max="16140" width="10.8515625" style="90" customWidth="1"/>
    <col min="16141" max="16145" width="9.7109375" style="90" customWidth="1"/>
    <col min="16146" max="16147" width="10.7109375" style="90" customWidth="1"/>
    <col min="16148" max="16148" width="15.421875" style="90" customWidth="1"/>
    <col min="16149" max="16156" width="15.140625" style="90" customWidth="1"/>
    <col min="16157" max="16384" width="12.57421875" style="90" customWidth="1"/>
  </cols>
  <sheetData>
    <row r="1" ht="18" customHeight="1">
      <c r="A1" s="1195" t="s">
        <v>1039</v>
      </c>
    </row>
    <row r="2" spans="1:21" s="5" customFormat="1" ht="24.75" customHeight="1">
      <c r="A2" s="1327" t="s">
        <v>847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27"/>
      <c r="S2" s="1327"/>
      <c r="T2" s="1327"/>
      <c r="U2" s="7"/>
    </row>
    <row r="3" spans="1:20" ht="26.25" customHeight="1">
      <c r="A3" s="95">
        <v>44135</v>
      </c>
      <c r="B3" s="875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</row>
    <row r="4" spans="1:20" ht="23.25" customHeight="1">
      <c r="A4" s="1329" t="s">
        <v>69</v>
      </c>
      <c r="B4" s="1329"/>
      <c r="C4" s="1329"/>
      <c r="D4" s="1329"/>
      <c r="E4" s="1329"/>
      <c r="F4" s="1329"/>
      <c r="G4" s="1329"/>
      <c r="H4" s="1329"/>
      <c r="I4" s="1329"/>
      <c r="J4" s="1329"/>
      <c r="K4" s="1329"/>
      <c r="L4" s="1329"/>
      <c r="M4" s="1329"/>
      <c r="N4" s="1329"/>
      <c r="O4" s="1329"/>
      <c r="P4" s="1329"/>
      <c r="Q4" s="1329"/>
      <c r="R4" s="1329"/>
      <c r="S4" s="1329"/>
      <c r="T4" s="1329"/>
    </row>
    <row r="5" spans="1:20" ht="9" customHeight="1" thickBot="1">
      <c r="A5" s="1337"/>
      <c r="B5" s="1337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</row>
    <row r="6" spans="1:21" s="6" customFormat="1" ht="12.75" customHeight="1">
      <c r="A6" s="716"/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1338" t="s">
        <v>848</v>
      </c>
      <c r="U6" s="563"/>
    </row>
    <row r="7" spans="1:21" s="6" customFormat="1" ht="15">
      <c r="A7" s="718"/>
      <c r="B7" s="1341" t="s">
        <v>849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39"/>
      <c r="U7" s="563"/>
    </row>
    <row r="8" spans="1:21" s="6" customFormat="1" ht="17.25" customHeight="1">
      <c r="A8" s="877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1342" t="s">
        <v>850</v>
      </c>
      <c r="S8" s="1342" t="s">
        <v>851</v>
      </c>
      <c r="T8" s="1339"/>
      <c r="U8" s="563"/>
    </row>
    <row r="9" spans="1:21" s="6" customFormat="1" ht="18" customHeight="1">
      <c r="A9" s="721" t="s">
        <v>710</v>
      </c>
      <c r="B9" s="718"/>
      <c r="C9" s="718"/>
      <c r="D9" s="718"/>
      <c r="E9" s="718"/>
      <c r="F9" s="718"/>
      <c r="G9" s="718"/>
      <c r="H9" s="718"/>
      <c r="I9" s="718"/>
      <c r="J9" s="718"/>
      <c r="K9" s="1344" t="s">
        <v>852</v>
      </c>
      <c r="L9" s="1344" t="s">
        <v>853</v>
      </c>
      <c r="M9" s="718"/>
      <c r="N9" s="718"/>
      <c r="O9" s="718"/>
      <c r="P9" s="718"/>
      <c r="Q9" s="718"/>
      <c r="R9" s="1342"/>
      <c r="S9" s="1342"/>
      <c r="T9" s="1339"/>
      <c r="U9" s="563"/>
    </row>
    <row r="10" spans="1:21" s="6" customFormat="1" ht="18" customHeight="1">
      <c r="A10" s="718"/>
      <c r="B10" s="878" t="s">
        <v>854</v>
      </c>
      <c r="C10" s="878" t="s">
        <v>854</v>
      </c>
      <c r="D10" s="878" t="s">
        <v>854</v>
      </c>
      <c r="E10" s="878" t="s">
        <v>854</v>
      </c>
      <c r="F10" s="878" t="s">
        <v>854</v>
      </c>
      <c r="G10" s="878" t="s">
        <v>854</v>
      </c>
      <c r="H10" s="878" t="s">
        <v>854</v>
      </c>
      <c r="I10" s="878" t="s">
        <v>854</v>
      </c>
      <c r="J10" s="878" t="s">
        <v>854</v>
      </c>
      <c r="K10" s="1344"/>
      <c r="L10" s="1344"/>
      <c r="M10" s="878" t="s">
        <v>854</v>
      </c>
      <c r="N10" s="878" t="s">
        <v>854</v>
      </c>
      <c r="O10" s="878" t="s">
        <v>854</v>
      </c>
      <c r="P10" s="878" t="s">
        <v>854</v>
      </c>
      <c r="Q10" s="878" t="s">
        <v>854</v>
      </c>
      <c r="R10" s="1342"/>
      <c r="S10" s="1342"/>
      <c r="T10" s="1339"/>
      <c r="U10" s="563"/>
    </row>
    <row r="11" spans="1:21" s="6" customFormat="1" ht="21" customHeight="1" thickBot="1">
      <c r="A11" s="879"/>
      <c r="B11" s="880">
        <v>0</v>
      </c>
      <c r="C11" s="880">
        <v>0.2</v>
      </c>
      <c r="D11" s="880">
        <v>0.25</v>
      </c>
      <c r="E11" s="880">
        <v>0.5</v>
      </c>
      <c r="F11" s="880">
        <v>0.75</v>
      </c>
      <c r="G11" s="880">
        <v>1</v>
      </c>
      <c r="H11" s="880">
        <v>1.5</v>
      </c>
      <c r="I11" s="880">
        <v>2</v>
      </c>
      <c r="J11" s="880">
        <v>2.5</v>
      </c>
      <c r="K11" s="1345"/>
      <c r="L11" s="1345"/>
      <c r="M11" s="880">
        <v>3</v>
      </c>
      <c r="N11" s="880">
        <v>4</v>
      </c>
      <c r="O11" s="880">
        <v>5</v>
      </c>
      <c r="P11" s="880">
        <v>7.5</v>
      </c>
      <c r="Q11" s="880">
        <v>10</v>
      </c>
      <c r="R11" s="1343"/>
      <c r="S11" s="1343"/>
      <c r="T11" s="1340"/>
      <c r="U11" s="563"/>
    </row>
    <row r="12" spans="1:20" ht="9" customHeight="1">
      <c r="A12" s="734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</row>
    <row r="13" spans="1:22" ht="20.1" customHeight="1">
      <c r="A13" s="79" t="s">
        <v>28</v>
      </c>
      <c r="B13" s="881">
        <v>0</v>
      </c>
      <c r="C13" s="881">
        <v>34480.63</v>
      </c>
      <c r="D13" s="881">
        <v>0</v>
      </c>
      <c r="E13" s="881">
        <v>227.7</v>
      </c>
      <c r="F13" s="881">
        <v>0</v>
      </c>
      <c r="G13" s="881">
        <v>2589787.38</v>
      </c>
      <c r="H13" s="881">
        <v>1284500.89</v>
      </c>
      <c r="I13" s="881">
        <v>0</v>
      </c>
      <c r="J13" s="881">
        <v>105997.47</v>
      </c>
      <c r="K13" s="881">
        <v>0</v>
      </c>
      <c r="L13" s="881">
        <v>0</v>
      </c>
      <c r="M13" s="881">
        <v>0</v>
      </c>
      <c r="N13" s="881">
        <v>298758.91</v>
      </c>
      <c r="O13" s="881">
        <v>0</v>
      </c>
      <c r="P13" s="881">
        <v>0</v>
      </c>
      <c r="Q13" s="881">
        <v>4633.54</v>
      </c>
      <c r="R13" s="882">
        <v>4318386.52</v>
      </c>
      <c r="S13" s="882">
        <v>135648.21</v>
      </c>
      <c r="T13" s="882">
        <v>4182738.3099999996</v>
      </c>
      <c r="U13" s="883"/>
      <c r="V13" s="884"/>
    </row>
    <row r="14" spans="1:22" ht="20.1" customHeight="1">
      <c r="A14" s="79" t="s">
        <v>29</v>
      </c>
      <c r="B14" s="881">
        <v>0</v>
      </c>
      <c r="C14" s="881">
        <v>21007.7</v>
      </c>
      <c r="D14" s="881">
        <v>0</v>
      </c>
      <c r="E14" s="881">
        <v>63.75</v>
      </c>
      <c r="F14" s="881">
        <v>0</v>
      </c>
      <c r="G14" s="881">
        <v>2604116.58</v>
      </c>
      <c r="H14" s="881">
        <v>1370.7</v>
      </c>
      <c r="I14" s="881">
        <v>0</v>
      </c>
      <c r="J14" s="881">
        <v>367.99</v>
      </c>
      <c r="K14" s="881">
        <v>0</v>
      </c>
      <c r="L14" s="881">
        <v>0</v>
      </c>
      <c r="M14" s="881">
        <v>0</v>
      </c>
      <c r="N14" s="881">
        <v>0</v>
      </c>
      <c r="O14" s="881">
        <v>0</v>
      </c>
      <c r="P14" s="881">
        <v>0</v>
      </c>
      <c r="Q14" s="881">
        <v>14083.81</v>
      </c>
      <c r="R14" s="882">
        <v>2641010.5300000007</v>
      </c>
      <c r="S14" s="882">
        <v>56023.64</v>
      </c>
      <c r="T14" s="882">
        <v>2584986.8900000006</v>
      </c>
      <c r="U14" s="883"/>
      <c r="V14" s="884"/>
    </row>
    <row r="15" spans="1:22" ht="20.1" customHeight="1">
      <c r="A15" s="79" t="s">
        <v>30</v>
      </c>
      <c r="B15" s="881">
        <v>0</v>
      </c>
      <c r="C15" s="881">
        <v>2829.15</v>
      </c>
      <c r="D15" s="881">
        <v>0</v>
      </c>
      <c r="E15" s="881">
        <v>10.75</v>
      </c>
      <c r="F15" s="881">
        <v>0</v>
      </c>
      <c r="G15" s="881">
        <v>1944885.8499999999</v>
      </c>
      <c r="H15" s="881">
        <v>4564.089999999999</v>
      </c>
      <c r="I15" s="881">
        <v>0</v>
      </c>
      <c r="J15" s="881">
        <v>141.26</v>
      </c>
      <c r="K15" s="881">
        <v>0</v>
      </c>
      <c r="L15" s="881">
        <v>0</v>
      </c>
      <c r="M15" s="881">
        <v>154.47</v>
      </c>
      <c r="N15" s="881">
        <v>0</v>
      </c>
      <c r="O15" s="881">
        <v>0</v>
      </c>
      <c r="P15" s="881">
        <v>0</v>
      </c>
      <c r="Q15" s="881">
        <v>0</v>
      </c>
      <c r="R15" s="882">
        <v>1952585.5699999998</v>
      </c>
      <c r="S15" s="882">
        <v>64672.96</v>
      </c>
      <c r="T15" s="882">
        <v>1887912.6099999999</v>
      </c>
      <c r="U15" s="883"/>
      <c r="V15" s="884"/>
    </row>
    <row r="16" spans="1:22" ht="20.1" customHeight="1">
      <c r="A16" s="629" t="s">
        <v>31</v>
      </c>
      <c r="B16" s="881">
        <v>0</v>
      </c>
      <c r="C16" s="881">
        <v>0</v>
      </c>
      <c r="D16" s="881">
        <v>0</v>
      </c>
      <c r="E16" s="881">
        <v>70198.71</v>
      </c>
      <c r="F16" s="881">
        <v>2095.36</v>
      </c>
      <c r="G16" s="881">
        <v>769379.2100000001</v>
      </c>
      <c r="H16" s="881">
        <v>27923.51</v>
      </c>
      <c r="I16" s="881">
        <v>0</v>
      </c>
      <c r="J16" s="881">
        <v>14.73</v>
      </c>
      <c r="K16" s="881">
        <v>0</v>
      </c>
      <c r="L16" s="881">
        <v>0</v>
      </c>
      <c r="M16" s="881">
        <v>0</v>
      </c>
      <c r="N16" s="881">
        <v>47788.03</v>
      </c>
      <c r="O16" s="881">
        <v>0</v>
      </c>
      <c r="P16" s="881">
        <v>0</v>
      </c>
      <c r="Q16" s="881">
        <v>247945.63</v>
      </c>
      <c r="R16" s="882">
        <v>1165345.1800000002</v>
      </c>
      <c r="S16" s="882">
        <v>63279.25</v>
      </c>
      <c r="T16" s="882">
        <v>1102065.9300000002</v>
      </c>
      <c r="U16" s="883"/>
      <c r="V16" s="884"/>
    </row>
    <row r="17" spans="1:22" ht="20.1" customHeight="1">
      <c r="A17" s="79" t="s">
        <v>32</v>
      </c>
      <c r="B17" s="881">
        <v>0</v>
      </c>
      <c r="C17" s="881">
        <v>7943.4</v>
      </c>
      <c r="D17" s="881">
        <v>0</v>
      </c>
      <c r="E17" s="881">
        <v>14587.82</v>
      </c>
      <c r="F17" s="881">
        <v>0</v>
      </c>
      <c r="G17" s="881">
        <v>221551.77</v>
      </c>
      <c r="H17" s="881">
        <v>0</v>
      </c>
      <c r="I17" s="881">
        <v>0</v>
      </c>
      <c r="J17" s="881">
        <v>4572.759999999999</v>
      </c>
      <c r="K17" s="881">
        <v>0</v>
      </c>
      <c r="L17" s="881">
        <v>0</v>
      </c>
      <c r="M17" s="881">
        <v>0</v>
      </c>
      <c r="N17" s="881">
        <v>7015.84</v>
      </c>
      <c r="O17" s="881">
        <v>0</v>
      </c>
      <c r="P17" s="881">
        <v>0</v>
      </c>
      <c r="Q17" s="881">
        <v>0</v>
      </c>
      <c r="R17" s="882">
        <v>255671.59</v>
      </c>
      <c r="S17" s="882">
        <v>0</v>
      </c>
      <c r="T17" s="882">
        <v>255671.59</v>
      </c>
      <c r="U17" s="883"/>
      <c r="V17" s="884"/>
    </row>
    <row r="18" spans="1:22" ht="20.1" customHeight="1">
      <c r="A18" s="21" t="s">
        <v>33</v>
      </c>
      <c r="B18" s="881">
        <v>0</v>
      </c>
      <c r="C18" s="881">
        <v>22543.53</v>
      </c>
      <c r="D18" s="881">
        <v>0</v>
      </c>
      <c r="E18" s="881">
        <v>18471.52</v>
      </c>
      <c r="F18" s="881">
        <v>0</v>
      </c>
      <c r="G18" s="881">
        <v>1103281.95</v>
      </c>
      <c r="H18" s="881">
        <v>317181.03</v>
      </c>
      <c r="I18" s="881">
        <v>0</v>
      </c>
      <c r="J18" s="881">
        <v>0</v>
      </c>
      <c r="K18" s="881">
        <v>0</v>
      </c>
      <c r="L18" s="881">
        <v>0</v>
      </c>
      <c r="M18" s="881">
        <v>0</v>
      </c>
      <c r="N18" s="881">
        <v>0</v>
      </c>
      <c r="O18" s="881">
        <v>0</v>
      </c>
      <c r="P18" s="881">
        <v>0</v>
      </c>
      <c r="Q18" s="881">
        <v>0</v>
      </c>
      <c r="R18" s="882">
        <v>1461478.03</v>
      </c>
      <c r="S18" s="882">
        <v>68983.8</v>
      </c>
      <c r="T18" s="882">
        <v>1392494.23</v>
      </c>
      <c r="U18" s="883"/>
      <c r="V18" s="884"/>
    </row>
    <row r="19" spans="1:22" ht="20.1" customHeight="1">
      <c r="A19" s="79" t="s">
        <v>34</v>
      </c>
      <c r="B19" s="881">
        <v>0</v>
      </c>
      <c r="C19" s="881">
        <v>1539.32</v>
      </c>
      <c r="D19" s="881">
        <v>0</v>
      </c>
      <c r="E19" s="881">
        <v>94.37</v>
      </c>
      <c r="F19" s="881">
        <v>0</v>
      </c>
      <c r="G19" s="881">
        <v>3722.75</v>
      </c>
      <c r="H19" s="881">
        <v>0</v>
      </c>
      <c r="I19" s="881">
        <v>0</v>
      </c>
      <c r="J19" s="881">
        <v>0</v>
      </c>
      <c r="K19" s="881">
        <v>0</v>
      </c>
      <c r="L19" s="881">
        <v>0</v>
      </c>
      <c r="M19" s="881">
        <v>6006.28</v>
      </c>
      <c r="N19" s="881">
        <v>0</v>
      </c>
      <c r="O19" s="881">
        <v>0</v>
      </c>
      <c r="P19" s="881">
        <v>0</v>
      </c>
      <c r="Q19" s="881">
        <v>0</v>
      </c>
      <c r="R19" s="882">
        <v>11362.720000000001</v>
      </c>
      <c r="S19" s="882">
        <v>0</v>
      </c>
      <c r="T19" s="882">
        <v>11362.720000000001</v>
      </c>
      <c r="U19" s="883"/>
      <c r="V19" s="884"/>
    </row>
    <row r="20" spans="1:22" ht="20.1" customHeight="1">
      <c r="A20" s="629" t="s">
        <v>35</v>
      </c>
      <c r="B20" s="881">
        <v>0</v>
      </c>
      <c r="C20" s="881">
        <v>3910.49</v>
      </c>
      <c r="D20" s="881">
        <v>0</v>
      </c>
      <c r="E20" s="881">
        <v>811.03</v>
      </c>
      <c r="F20" s="881">
        <v>0</v>
      </c>
      <c r="G20" s="881">
        <v>875459.01</v>
      </c>
      <c r="H20" s="881">
        <v>0</v>
      </c>
      <c r="I20" s="881">
        <v>2399.19</v>
      </c>
      <c r="J20" s="881">
        <v>17473.52</v>
      </c>
      <c r="K20" s="881">
        <v>0</v>
      </c>
      <c r="L20" s="881">
        <v>0</v>
      </c>
      <c r="M20" s="881">
        <v>0</v>
      </c>
      <c r="N20" s="881">
        <v>0</v>
      </c>
      <c r="O20" s="881">
        <v>0</v>
      </c>
      <c r="P20" s="881">
        <v>0</v>
      </c>
      <c r="Q20" s="881">
        <v>49235.64</v>
      </c>
      <c r="R20" s="882">
        <v>949288.88</v>
      </c>
      <c r="S20" s="882">
        <v>2197.06</v>
      </c>
      <c r="T20" s="882">
        <v>947091.82</v>
      </c>
      <c r="U20" s="883"/>
      <c r="V20" s="884"/>
    </row>
    <row r="21" spans="1:22" ht="20.1" customHeight="1">
      <c r="A21" s="629" t="s">
        <v>36</v>
      </c>
      <c r="B21" s="881">
        <v>0</v>
      </c>
      <c r="C21" s="881">
        <v>12226.41</v>
      </c>
      <c r="D21" s="881">
        <v>0</v>
      </c>
      <c r="E21" s="881">
        <v>0</v>
      </c>
      <c r="F21" s="881">
        <v>0</v>
      </c>
      <c r="G21" s="881">
        <v>491442.00000000006</v>
      </c>
      <c r="H21" s="881">
        <v>2053.85</v>
      </c>
      <c r="I21" s="881">
        <v>0</v>
      </c>
      <c r="J21" s="881">
        <v>919.07</v>
      </c>
      <c r="K21" s="881">
        <v>0</v>
      </c>
      <c r="L21" s="881">
        <v>0</v>
      </c>
      <c r="M21" s="881">
        <v>0</v>
      </c>
      <c r="N21" s="881">
        <v>301.93</v>
      </c>
      <c r="O21" s="881">
        <v>0</v>
      </c>
      <c r="P21" s="881">
        <v>0</v>
      </c>
      <c r="Q21" s="881">
        <v>0</v>
      </c>
      <c r="R21" s="882">
        <v>506943.26</v>
      </c>
      <c r="S21" s="882">
        <v>6014.49</v>
      </c>
      <c r="T21" s="882">
        <v>500928.77</v>
      </c>
      <c r="U21" s="883"/>
      <c r="V21" s="884"/>
    </row>
    <row r="22" spans="1:22" ht="20.1" customHeight="1">
      <c r="A22" s="629" t="s">
        <v>37</v>
      </c>
      <c r="B22" s="881">
        <v>0</v>
      </c>
      <c r="C22" s="881">
        <v>4663.27</v>
      </c>
      <c r="D22" s="881">
        <v>0</v>
      </c>
      <c r="E22" s="881">
        <v>10671.11</v>
      </c>
      <c r="F22" s="881">
        <v>0</v>
      </c>
      <c r="G22" s="881">
        <v>846504.26</v>
      </c>
      <c r="H22" s="881">
        <v>1162.1</v>
      </c>
      <c r="I22" s="881">
        <v>0</v>
      </c>
      <c r="J22" s="881">
        <v>2.8</v>
      </c>
      <c r="K22" s="881">
        <v>0</v>
      </c>
      <c r="L22" s="881">
        <v>0</v>
      </c>
      <c r="M22" s="881">
        <v>0</v>
      </c>
      <c r="N22" s="881">
        <v>54246.37</v>
      </c>
      <c r="O22" s="881">
        <v>0</v>
      </c>
      <c r="P22" s="881">
        <v>0</v>
      </c>
      <c r="Q22" s="881">
        <v>88223.82</v>
      </c>
      <c r="R22" s="882">
        <v>1005473.73</v>
      </c>
      <c r="S22" s="882">
        <v>4974.47</v>
      </c>
      <c r="T22" s="882">
        <v>1000499.26</v>
      </c>
      <c r="U22" s="883"/>
      <c r="V22" s="884"/>
    </row>
    <row r="23" spans="1:22" ht="29.25" customHeight="1" thickBot="1">
      <c r="A23" s="885" t="s">
        <v>38</v>
      </c>
      <c r="B23" s="886">
        <v>0</v>
      </c>
      <c r="C23" s="887">
        <v>111143.90000000002</v>
      </c>
      <c r="D23" s="887">
        <v>0</v>
      </c>
      <c r="E23" s="887">
        <v>115136.76000000001</v>
      </c>
      <c r="F23" s="886">
        <v>2095.36</v>
      </c>
      <c r="G23" s="887">
        <v>11450130.759999998</v>
      </c>
      <c r="H23" s="887">
        <v>1638756.1700000002</v>
      </c>
      <c r="I23" s="886">
        <v>2399.19</v>
      </c>
      <c r="J23" s="887">
        <v>129489.6</v>
      </c>
      <c r="K23" s="886">
        <v>0</v>
      </c>
      <c r="L23" s="886">
        <v>0</v>
      </c>
      <c r="M23" s="887">
        <v>6160.75</v>
      </c>
      <c r="N23" s="886">
        <v>408111.07999999996</v>
      </c>
      <c r="O23" s="886">
        <v>0</v>
      </c>
      <c r="P23" s="886">
        <v>0</v>
      </c>
      <c r="Q23" s="886">
        <v>404122.44</v>
      </c>
      <c r="R23" s="887">
        <v>14267546.010000002</v>
      </c>
      <c r="S23" s="887">
        <v>401793.8799999999</v>
      </c>
      <c r="T23" s="887">
        <v>13865752.13</v>
      </c>
      <c r="U23" s="888"/>
      <c r="V23" s="884"/>
    </row>
    <row r="24" spans="1:22" s="5" customFormat="1" ht="15" customHeight="1">
      <c r="A24" s="2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889"/>
      <c r="V24" s="884"/>
    </row>
    <row r="25" spans="1:22" ht="15" customHeight="1">
      <c r="A25" s="20" t="s">
        <v>855</v>
      </c>
      <c r="B25" s="890"/>
      <c r="C25" s="890"/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89"/>
      <c r="V25" s="884"/>
    </row>
    <row r="26" spans="1:22" ht="15" customHeight="1">
      <c r="A26" s="20" t="s">
        <v>856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889"/>
      <c r="V26" s="884"/>
    </row>
    <row r="27" spans="1:21" ht="13.5">
      <c r="A27" s="735" t="s">
        <v>857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89"/>
    </row>
    <row r="28" spans="1:21" ht="13.5">
      <c r="A28" s="44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89"/>
    </row>
    <row r="29" spans="1:2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889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0.851562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0.8515625" style="5" customWidth="1"/>
  </cols>
  <sheetData>
    <row r="1" spans="1:8" s="93" customFormat="1" ht="22.5" customHeight="1">
      <c r="A1" s="1195" t="s">
        <v>1039</v>
      </c>
      <c r="B1" s="65"/>
      <c r="C1" s="65"/>
      <c r="D1" s="65"/>
      <c r="E1" s="65"/>
      <c r="F1" s="65"/>
      <c r="G1" s="65"/>
      <c r="H1" s="65"/>
    </row>
    <row r="2" spans="1:8" s="554" customFormat="1" ht="22.5" customHeight="1">
      <c r="A2" s="372" t="s">
        <v>871</v>
      </c>
      <c r="B2" s="372"/>
      <c r="C2" s="372"/>
      <c r="D2" s="372"/>
      <c r="E2" s="372"/>
      <c r="F2" s="372"/>
      <c r="G2" s="372"/>
      <c r="H2" s="372"/>
    </row>
    <row r="3" spans="1:8" s="624" customFormat="1" ht="22.5" customHeight="1">
      <c r="A3" s="95">
        <v>44135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375" t="s">
        <v>69</v>
      </c>
      <c r="B4" s="375"/>
      <c r="C4" s="375"/>
      <c r="D4" s="375"/>
      <c r="E4" s="375"/>
      <c r="F4" s="375"/>
      <c r="G4" s="375"/>
      <c r="H4" s="375"/>
    </row>
    <row r="5" ht="22.5" customHeight="1" thickBot="1"/>
    <row r="6" spans="1:13" ht="22.5" customHeight="1">
      <c r="A6" s="1348" t="s">
        <v>1</v>
      </c>
      <c r="B6" s="1348" t="s">
        <v>872</v>
      </c>
      <c r="C6" s="1348"/>
      <c r="D6" s="1350" t="s">
        <v>873</v>
      </c>
      <c r="E6" s="1350" t="s">
        <v>874</v>
      </c>
      <c r="F6" s="1350" t="s">
        <v>875</v>
      </c>
      <c r="G6" s="1350" t="s">
        <v>876</v>
      </c>
      <c r="H6" s="1346" t="s">
        <v>877</v>
      </c>
      <c r="M6" s="33"/>
    </row>
    <row r="7" spans="1:8" ht="22.5" customHeight="1">
      <c r="A7" s="1349"/>
      <c r="B7" s="541" t="s">
        <v>671</v>
      </c>
      <c r="C7" s="541" t="s">
        <v>672</v>
      </c>
      <c r="D7" s="1351"/>
      <c r="E7" s="1351"/>
      <c r="F7" s="1351"/>
      <c r="G7" s="1351" t="s">
        <v>878</v>
      </c>
      <c r="H7" s="1347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28</v>
      </c>
      <c r="B9" s="903">
        <v>979444.857</v>
      </c>
      <c r="C9" s="903">
        <v>2250147.125</v>
      </c>
      <c r="D9" s="903">
        <v>0</v>
      </c>
      <c r="E9" s="903">
        <v>269339.674</v>
      </c>
      <c r="F9" s="903">
        <v>427676.126</v>
      </c>
      <c r="G9" s="903">
        <v>14379.364</v>
      </c>
      <c r="H9" s="904">
        <v>3940987.146</v>
      </c>
      <c r="I9" s="905"/>
    </row>
    <row r="10" spans="1:9" s="123" customFormat="1" ht="20.1" customHeight="1">
      <c r="A10" s="14" t="s">
        <v>29</v>
      </c>
      <c r="B10" s="903">
        <v>1030733.62</v>
      </c>
      <c r="C10" s="903">
        <v>1429594.473</v>
      </c>
      <c r="D10" s="903">
        <v>0</v>
      </c>
      <c r="E10" s="903">
        <v>47168.717</v>
      </c>
      <c r="F10" s="903">
        <v>141539.425</v>
      </c>
      <c r="G10" s="903">
        <v>19538.835</v>
      </c>
      <c r="H10" s="904">
        <v>2668575.07</v>
      </c>
      <c r="I10" s="906"/>
    </row>
    <row r="11" spans="1:9" s="123" customFormat="1" ht="20.1" customHeight="1">
      <c r="A11" s="14" t="s">
        <v>30</v>
      </c>
      <c r="B11" s="903">
        <v>207965.688</v>
      </c>
      <c r="C11" s="903">
        <v>1704357.341</v>
      </c>
      <c r="D11" s="903">
        <v>0</v>
      </c>
      <c r="E11" s="903">
        <v>32862.402</v>
      </c>
      <c r="F11" s="903">
        <v>68499.144</v>
      </c>
      <c r="G11" s="903">
        <v>13171.12</v>
      </c>
      <c r="H11" s="904">
        <v>2026855.6950000003</v>
      </c>
      <c r="I11" s="906"/>
    </row>
    <row r="12" spans="1:9" s="123" customFormat="1" ht="20.1" customHeight="1">
      <c r="A12" s="14" t="s">
        <v>31</v>
      </c>
      <c r="B12" s="903">
        <v>176444.475</v>
      </c>
      <c r="C12" s="903">
        <v>658253.807</v>
      </c>
      <c r="D12" s="903">
        <v>0</v>
      </c>
      <c r="E12" s="903">
        <v>22352.376</v>
      </c>
      <c r="F12" s="903">
        <v>49106.743</v>
      </c>
      <c r="G12" s="903">
        <v>0</v>
      </c>
      <c r="H12" s="904">
        <v>906157.4010000001</v>
      </c>
      <c r="I12" s="906"/>
    </row>
    <row r="13" spans="1:9" s="123" customFormat="1" ht="20.1" customHeight="1">
      <c r="A13" s="14" t="s">
        <v>32</v>
      </c>
      <c r="B13" s="903">
        <v>23105.032</v>
      </c>
      <c r="C13" s="903">
        <v>205187.315</v>
      </c>
      <c r="D13" s="903">
        <v>0</v>
      </c>
      <c r="E13" s="903">
        <v>6954.364</v>
      </c>
      <c r="F13" s="903">
        <v>18493.503</v>
      </c>
      <c r="G13" s="903">
        <v>2351.656</v>
      </c>
      <c r="H13" s="904">
        <v>256091.87</v>
      </c>
      <c r="I13" s="906"/>
    </row>
    <row r="14" spans="1:9" s="123" customFormat="1" ht="20.1" customHeight="1">
      <c r="A14" s="14" t="s">
        <v>33</v>
      </c>
      <c r="B14" s="903">
        <v>623034.658</v>
      </c>
      <c r="C14" s="903">
        <v>615813.495</v>
      </c>
      <c r="D14" s="903">
        <v>0</v>
      </c>
      <c r="E14" s="903">
        <v>2297.733</v>
      </c>
      <c r="F14" s="903">
        <v>168347.992</v>
      </c>
      <c r="G14" s="903">
        <v>0</v>
      </c>
      <c r="H14" s="904">
        <v>1409493.878</v>
      </c>
      <c r="I14" s="906"/>
    </row>
    <row r="15" spans="1:9" s="123" customFormat="1" ht="20.1" customHeight="1">
      <c r="A15" s="14" t="s">
        <v>34</v>
      </c>
      <c r="B15" s="903">
        <v>0</v>
      </c>
      <c r="C15" s="903">
        <v>0</v>
      </c>
      <c r="D15" s="903">
        <v>0</v>
      </c>
      <c r="E15" s="903">
        <v>0</v>
      </c>
      <c r="F15" s="903">
        <v>0</v>
      </c>
      <c r="G15" s="903">
        <v>0</v>
      </c>
      <c r="H15" s="904">
        <v>0</v>
      </c>
      <c r="I15" s="906"/>
    </row>
    <row r="16" spans="1:9" s="123" customFormat="1" ht="20.1" customHeight="1">
      <c r="A16" s="14" t="s">
        <v>35</v>
      </c>
      <c r="B16" s="903">
        <v>0</v>
      </c>
      <c r="C16" s="903">
        <v>817919.282</v>
      </c>
      <c r="D16" s="903">
        <v>0</v>
      </c>
      <c r="E16" s="903">
        <v>4994.587</v>
      </c>
      <c r="F16" s="903">
        <v>68240.654</v>
      </c>
      <c r="G16" s="903">
        <v>14963.65</v>
      </c>
      <c r="H16" s="904">
        <v>906118.1730000001</v>
      </c>
      <c r="I16" s="906"/>
    </row>
    <row r="17" spans="1:9" s="123" customFormat="1" ht="20.1" customHeight="1">
      <c r="A17" s="14" t="s">
        <v>36</v>
      </c>
      <c r="B17" s="903">
        <v>25860.154</v>
      </c>
      <c r="C17" s="903">
        <v>487522.307</v>
      </c>
      <c r="D17" s="903">
        <v>0</v>
      </c>
      <c r="E17" s="903">
        <v>11876.012</v>
      </c>
      <c r="F17" s="903">
        <v>6464.237</v>
      </c>
      <c r="G17" s="903">
        <v>12660.827</v>
      </c>
      <c r="H17" s="904">
        <v>544383.537</v>
      </c>
      <c r="I17" s="906"/>
    </row>
    <row r="18" spans="1:9" s="123" customFormat="1" ht="20.1" customHeight="1">
      <c r="A18" s="14" t="s">
        <v>37</v>
      </c>
      <c r="B18" s="903">
        <v>22520.684</v>
      </c>
      <c r="C18" s="903">
        <v>785578.608</v>
      </c>
      <c r="D18" s="903">
        <v>0</v>
      </c>
      <c r="E18" s="903">
        <v>12136.196</v>
      </c>
      <c r="F18" s="903">
        <v>23908.134</v>
      </c>
      <c r="G18" s="903">
        <v>10350.385</v>
      </c>
      <c r="H18" s="904">
        <v>854494.007</v>
      </c>
      <c r="I18" s="906"/>
    </row>
    <row r="19" spans="1:9" s="123" customFormat="1" ht="22.5" customHeight="1" thickBot="1">
      <c r="A19" s="907" t="s">
        <v>38</v>
      </c>
      <c r="B19" s="908">
        <v>3089109.168</v>
      </c>
      <c r="C19" s="908">
        <v>8954373.753</v>
      </c>
      <c r="D19" s="908">
        <v>0</v>
      </c>
      <c r="E19" s="908">
        <v>409982.061</v>
      </c>
      <c r="F19" s="908">
        <v>972275.9579999999</v>
      </c>
      <c r="G19" s="908">
        <v>87415.837</v>
      </c>
      <c r="H19" s="908">
        <v>13513156.777</v>
      </c>
      <c r="I19" s="906"/>
    </row>
    <row r="20" spans="1:8" ht="22.5" customHeight="1">
      <c r="A20" s="91" t="s">
        <v>879</v>
      </c>
      <c r="B20" s="131"/>
      <c r="C20" s="131"/>
      <c r="D20" s="131"/>
      <c r="E20" s="131"/>
      <c r="F20" s="131"/>
      <c r="G20" s="131"/>
      <c r="H20" s="131"/>
    </row>
    <row r="21" spans="1:8" ht="13.5">
      <c r="A21" s="772" t="s">
        <v>880</v>
      </c>
      <c r="B21" s="27"/>
      <c r="C21" s="27"/>
      <c r="D21" s="27"/>
      <c r="E21" s="27"/>
      <c r="F21" s="27"/>
      <c r="G21" s="27"/>
      <c r="H21" s="27"/>
    </row>
    <row r="22" spans="1:8" ht="12.75">
      <c r="A22" s="772" t="s">
        <v>881</v>
      </c>
      <c r="B22" s="905"/>
      <c r="C22" s="905"/>
      <c r="D22" s="905"/>
      <c r="E22" s="905"/>
      <c r="F22" s="905"/>
      <c r="G22" s="905"/>
      <c r="H22" s="909"/>
    </row>
    <row r="23" spans="1:8" ht="12.75">
      <c r="A23" s="772" t="s">
        <v>882</v>
      </c>
      <c r="B23" s="910"/>
      <c r="C23" s="910"/>
      <c r="D23" s="910"/>
      <c r="E23" s="910"/>
      <c r="F23" s="910"/>
      <c r="G23" s="910"/>
      <c r="H23" s="910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11" customWidth="1"/>
    <col min="2" max="16" width="8.7109375" style="911" customWidth="1"/>
    <col min="17" max="18" width="8.421875" style="911" bestFit="1" customWidth="1"/>
    <col min="19" max="19" width="6.8515625" style="911" bestFit="1" customWidth="1"/>
    <col min="20" max="25" width="8.7109375" style="911" customWidth="1"/>
    <col min="26" max="26" width="10.8515625" style="911" customWidth="1"/>
    <col min="27" max="16384" width="13.8515625" style="911" customWidth="1"/>
  </cols>
  <sheetData>
    <row r="1" spans="1:26" ht="18" customHeight="1">
      <c r="A1" s="1195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12" customFormat="1" ht="27.75">
      <c r="A2" s="1352" t="s">
        <v>883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  <c r="O2" s="1352"/>
      <c r="P2" s="1352"/>
      <c r="Q2" s="1352"/>
      <c r="R2" s="1352"/>
      <c r="S2" s="1352"/>
      <c r="T2" s="1352"/>
      <c r="U2" s="1352"/>
      <c r="V2" s="1352"/>
      <c r="W2" s="1352"/>
      <c r="X2" s="1352"/>
      <c r="Y2" s="1352"/>
      <c r="Z2" s="1352"/>
    </row>
    <row r="3" spans="1:26" s="913" customFormat="1" ht="23.1" customHeight="1">
      <c r="A3" s="95">
        <v>44135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12" customFormat="1" ht="16.5">
      <c r="A4" s="914" t="s">
        <v>69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915"/>
    </row>
    <row r="5" s="913" customFormat="1" ht="8.25" customHeight="1" thickBot="1"/>
    <row r="6" spans="1:26" s="913" customFormat="1" ht="30" customHeight="1">
      <c r="A6" s="1353" t="s">
        <v>1</v>
      </c>
      <c r="B6" s="916" t="s">
        <v>42</v>
      </c>
      <c r="C6" s="916"/>
      <c r="D6" s="916"/>
      <c r="E6" s="916" t="s">
        <v>884</v>
      </c>
      <c r="F6" s="916"/>
      <c r="G6" s="916"/>
      <c r="H6" s="916" t="s">
        <v>885</v>
      </c>
      <c r="I6" s="916"/>
      <c r="J6" s="916"/>
      <c r="K6" s="916" t="s">
        <v>886</v>
      </c>
      <c r="L6" s="916"/>
      <c r="M6" s="916"/>
      <c r="N6" s="916" t="s">
        <v>46</v>
      </c>
      <c r="O6" s="916"/>
      <c r="P6" s="916"/>
      <c r="Q6" s="1353" t="s">
        <v>47</v>
      </c>
      <c r="R6" s="1353"/>
      <c r="S6" s="1353"/>
      <c r="T6" s="1353"/>
      <c r="U6" s="1353"/>
      <c r="V6" s="1353"/>
      <c r="W6" s="1356" t="s">
        <v>640</v>
      </c>
      <c r="X6" s="1356"/>
      <c r="Y6" s="1356"/>
      <c r="Z6" s="1357" t="s">
        <v>887</v>
      </c>
    </row>
    <row r="7" spans="1:26" s="913" customFormat="1" ht="15.75" customHeight="1">
      <c r="A7" s="1354"/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1360" t="s">
        <v>888</v>
      </c>
      <c r="R7" s="1360"/>
      <c r="S7" s="1360"/>
      <c r="T7" s="1360" t="s">
        <v>889</v>
      </c>
      <c r="U7" s="1360"/>
      <c r="V7" s="1360"/>
      <c r="W7" s="918"/>
      <c r="X7" s="918"/>
      <c r="Y7" s="918"/>
      <c r="Z7" s="1358"/>
    </row>
    <row r="8" spans="1:26" s="913" customFormat="1" ht="54.95" customHeight="1">
      <c r="A8" s="1355"/>
      <c r="B8" s="919" t="s">
        <v>872</v>
      </c>
      <c r="C8" s="920" t="s">
        <v>890</v>
      </c>
      <c r="D8" s="919" t="s">
        <v>891</v>
      </c>
      <c r="E8" s="919" t="s">
        <v>872</v>
      </c>
      <c r="F8" s="920" t="s">
        <v>890</v>
      </c>
      <c r="G8" s="919" t="s">
        <v>891</v>
      </c>
      <c r="H8" s="919" t="s">
        <v>872</v>
      </c>
      <c r="I8" s="920" t="s">
        <v>890</v>
      </c>
      <c r="J8" s="919" t="s">
        <v>891</v>
      </c>
      <c r="K8" s="919" t="s">
        <v>872</v>
      </c>
      <c r="L8" s="920" t="s">
        <v>890</v>
      </c>
      <c r="M8" s="919" t="s">
        <v>891</v>
      </c>
      <c r="N8" s="919" t="s">
        <v>872</v>
      </c>
      <c r="O8" s="920" t="s">
        <v>890</v>
      </c>
      <c r="P8" s="919" t="s">
        <v>891</v>
      </c>
      <c r="Q8" s="919" t="s">
        <v>872</v>
      </c>
      <c r="R8" s="920" t="s">
        <v>890</v>
      </c>
      <c r="S8" s="919" t="s">
        <v>891</v>
      </c>
      <c r="T8" s="921" t="s">
        <v>872</v>
      </c>
      <c r="U8" s="922" t="s">
        <v>890</v>
      </c>
      <c r="V8" s="921" t="s">
        <v>891</v>
      </c>
      <c r="W8" s="921" t="s">
        <v>872</v>
      </c>
      <c r="X8" s="922" t="s">
        <v>890</v>
      </c>
      <c r="Y8" s="921" t="s">
        <v>891</v>
      </c>
      <c r="Z8" s="1359"/>
    </row>
    <row r="9" spans="1:26" s="927" customFormat="1" ht="6" customHeight="1">
      <c r="A9" s="923"/>
      <c r="B9" s="924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6"/>
    </row>
    <row r="10" spans="1:26" s="927" customFormat="1" ht="20.1" customHeight="1">
      <c r="A10" s="14" t="s">
        <v>28</v>
      </c>
      <c r="B10" s="928">
        <v>0</v>
      </c>
      <c r="C10" s="928">
        <v>0</v>
      </c>
      <c r="D10" s="928">
        <v>0</v>
      </c>
      <c r="E10" s="928">
        <v>0</v>
      </c>
      <c r="F10" s="928">
        <v>0</v>
      </c>
      <c r="G10" s="928">
        <v>0</v>
      </c>
      <c r="H10" s="928">
        <v>11376.431</v>
      </c>
      <c r="I10" s="928">
        <v>147.053</v>
      </c>
      <c r="J10" s="928">
        <v>5683.885</v>
      </c>
      <c r="K10" s="928">
        <v>257059.562</v>
      </c>
      <c r="L10" s="928">
        <v>18129.379</v>
      </c>
      <c r="M10" s="928">
        <v>111360.266</v>
      </c>
      <c r="N10" s="928">
        <v>101319.322</v>
      </c>
      <c r="O10" s="928">
        <v>12320.583</v>
      </c>
      <c r="P10" s="928">
        <v>38170.24</v>
      </c>
      <c r="Q10" s="928">
        <v>962234.20589</v>
      </c>
      <c r="R10" s="928">
        <v>0</v>
      </c>
      <c r="S10" s="928">
        <v>95128.29329999999</v>
      </c>
      <c r="T10" s="928">
        <v>1896895.44078</v>
      </c>
      <c r="U10" s="928">
        <v>238742.6575</v>
      </c>
      <c r="V10" s="928">
        <v>191696.8054</v>
      </c>
      <c r="W10" s="928">
        <v>707.019</v>
      </c>
      <c r="X10" s="928">
        <v>0</v>
      </c>
      <c r="Y10" s="928">
        <v>15.999</v>
      </c>
      <c r="Z10" s="929">
        <v>3940987.147</v>
      </c>
    </row>
    <row r="11" spans="1:26" s="927" customFormat="1" ht="20.1" customHeight="1">
      <c r="A11" s="14" t="s">
        <v>29</v>
      </c>
      <c r="B11" s="928">
        <v>0</v>
      </c>
      <c r="C11" s="928">
        <v>0</v>
      </c>
      <c r="D11" s="928">
        <v>0</v>
      </c>
      <c r="E11" s="928">
        <v>0</v>
      </c>
      <c r="F11" s="928">
        <v>0</v>
      </c>
      <c r="G11" s="928">
        <v>0</v>
      </c>
      <c r="H11" s="928">
        <v>6561.74</v>
      </c>
      <c r="I11" s="928">
        <v>101.213</v>
      </c>
      <c r="J11" s="928">
        <v>1078.283</v>
      </c>
      <c r="K11" s="928">
        <v>1262219.773</v>
      </c>
      <c r="L11" s="928">
        <v>29461.19</v>
      </c>
      <c r="M11" s="928">
        <v>76338.538</v>
      </c>
      <c r="N11" s="928">
        <v>1056954.896</v>
      </c>
      <c r="O11" s="928">
        <v>17276.877</v>
      </c>
      <c r="P11" s="928">
        <v>79367.702</v>
      </c>
      <c r="Q11" s="928">
        <v>0</v>
      </c>
      <c r="R11" s="928">
        <v>0</v>
      </c>
      <c r="S11" s="928">
        <v>0</v>
      </c>
      <c r="T11" s="928">
        <v>134588.38482</v>
      </c>
      <c r="U11" s="928">
        <v>329.43578</v>
      </c>
      <c r="V11" s="928">
        <v>4293.73696</v>
      </c>
      <c r="W11" s="928">
        <v>3.297</v>
      </c>
      <c r="X11" s="928">
        <v>0</v>
      </c>
      <c r="Y11" s="928">
        <v>0</v>
      </c>
      <c r="Z11" s="929">
        <v>2668575.072</v>
      </c>
    </row>
    <row r="12" spans="1:26" s="927" customFormat="1" ht="20.1" customHeight="1">
      <c r="A12" s="14" t="s">
        <v>30</v>
      </c>
      <c r="B12" s="928">
        <v>0</v>
      </c>
      <c r="C12" s="928">
        <v>0</v>
      </c>
      <c r="D12" s="928">
        <v>0</v>
      </c>
      <c r="E12" s="928">
        <v>0</v>
      </c>
      <c r="F12" s="928">
        <v>0</v>
      </c>
      <c r="G12" s="928">
        <v>0</v>
      </c>
      <c r="H12" s="928">
        <v>4873.786</v>
      </c>
      <c r="I12" s="928">
        <v>0</v>
      </c>
      <c r="J12" s="928">
        <v>1046.687</v>
      </c>
      <c r="K12" s="928">
        <v>848896.806</v>
      </c>
      <c r="L12" s="928">
        <v>25272.52</v>
      </c>
      <c r="M12" s="928">
        <v>47216.253</v>
      </c>
      <c r="N12" s="928">
        <v>673650.729</v>
      </c>
      <c r="O12" s="928">
        <v>4703.295</v>
      </c>
      <c r="P12" s="928">
        <v>24471.721</v>
      </c>
      <c r="Q12" s="928">
        <v>0</v>
      </c>
      <c r="R12" s="928">
        <v>0</v>
      </c>
      <c r="S12" s="928">
        <v>0</v>
      </c>
      <c r="T12" s="928">
        <v>383959.86108999996</v>
      </c>
      <c r="U12" s="928">
        <v>2886.58741</v>
      </c>
      <c r="V12" s="928">
        <v>8695.78406</v>
      </c>
      <c r="W12" s="928">
        <v>941.846</v>
      </c>
      <c r="X12" s="928">
        <v>0</v>
      </c>
      <c r="Y12" s="928">
        <v>239.819</v>
      </c>
      <c r="Z12" s="929">
        <v>2026855.697</v>
      </c>
    </row>
    <row r="13" spans="1:26" s="927" customFormat="1" ht="20.1" customHeight="1">
      <c r="A13" s="14" t="s">
        <v>31</v>
      </c>
      <c r="B13" s="928">
        <v>0</v>
      </c>
      <c r="C13" s="928">
        <v>0</v>
      </c>
      <c r="D13" s="928">
        <v>0</v>
      </c>
      <c r="E13" s="928">
        <v>0</v>
      </c>
      <c r="F13" s="928">
        <v>0</v>
      </c>
      <c r="G13" s="928">
        <v>0</v>
      </c>
      <c r="H13" s="928">
        <v>134.576</v>
      </c>
      <c r="I13" s="928">
        <v>1.354</v>
      </c>
      <c r="J13" s="928">
        <v>36.243</v>
      </c>
      <c r="K13" s="928">
        <v>20700.351</v>
      </c>
      <c r="L13" s="928">
        <v>0</v>
      </c>
      <c r="M13" s="928">
        <v>984.043</v>
      </c>
      <c r="N13" s="928">
        <v>76707.678</v>
      </c>
      <c r="O13" s="928">
        <v>0</v>
      </c>
      <c r="P13" s="928">
        <v>5898.979</v>
      </c>
      <c r="Q13" s="928">
        <v>0</v>
      </c>
      <c r="R13" s="928">
        <v>0</v>
      </c>
      <c r="S13" s="928">
        <v>0</v>
      </c>
      <c r="T13" s="928">
        <v>604967.48898</v>
      </c>
      <c r="U13" s="928">
        <v>22351.02226</v>
      </c>
      <c r="V13" s="928">
        <v>39739.29301</v>
      </c>
      <c r="W13" s="928">
        <v>132188.187</v>
      </c>
      <c r="X13" s="928">
        <v>0</v>
      </c>
      <c r="Y13" s="928">
        <v>2448.184</v>
      </c>
      <c r="Z13" s="929">
        <v>906157.403</v>
      </c>
    </row>
    <row r="14" spans="1:26" s="927" customFormat="1" ht="20.1" customHeight="1">
      <c r="A14" s="14" t="s">
        <v>32</v>
      </c>
      <c r="B14" s="928">
        <v>0</v>
      </c>
      <c r="C14" s="928">
        <v>0</v>
      </c>
      <c r="D14" s="928">
        <v>0</v>
      </c>
      <c r="E14" s="928">
        <v>0</v>
      </c>
      <c r="F14" s="928">
        <v>0</v>
      </c>
      <c r="G14" s="928">
        <v>0</v>
      </c>
      <c r="H14" s="928">
        <v>515.378</v>
      </c>
      <c r="I14" s="928">
        <v>0</v>
      </c>
      <c r="J14" s="928">
        <v>14.705</v>
      </c>
      <c r="K14" s="928">
        <v>72092.788</v>
      </c>
      <c r="L14" s="928">
        <v>2824.165</v>
      </c>
      <c r="M14" s="928">
        <v>6726.316</v>
      </c>
      <c r="N14" s="928">
        <v>78449.459</v>
      </c>
      <c r="O14" s="928">
        <v>2233.619</v>
      </c>
      <c r="P14" s="928">
        <v>5969.397</v>
      </c>
      <c r="Q14" s="928">
        <v>0</v>
      </c>
      <c r="R14" s="928">
        <v>0</v>
      </c>
      <c r="S14" s="928">
        <v>0</v>
      </c>
      <c r="T14" s="928">
        <v>77234.72144</v>
      </c>
      <c r="U14" s="928">
        <v>1896.57862</v>
      </c>
      <c r="V14" s="928">
        <v>8134.741190000001</v>
      </c>
      <c r="W14" s="928">
        <v>0</v>
      </c>
      <c r="X14" s="928">
        <v>0</v>
      </c>
      <c r="Y14" s="928">
        <v>0</v>
      </c>
      <c r="Z14" s="929">
        <v>256091.872</v>
      </c>
    </row>
    <row r="15" spans="1:26" s="927" customFormat="1" ht="20.1" customHeight="1">
      <c r="A15" s="14" t="s">
        <v>33</v>
      </c>
      <c r="B15" s="928">
        <v>0</v>
      </c>
      <c r="C15" s="928">
        <v>0</v>
      </c>
      <c r="D15" s="928">
        <v>0</v>
      </c>
      <c r="E15" s="928">
        <v>0</v>
      </c>
      <c r="F15" s="928">
        <v>0</v>
      </c>
      <c r="G15" s="928">
        <v>0</v>
      </c>
      <c r="H15" s="928">
        <v>1942.502</v>
      </c>
      <c r="I15" s="928">
        <v>0</v>
      </c>
      <c r="J15" s="928">
        <v>1201.163</v>
      </c>
      <c r="K15" s="928">
        <v>0</v>
      </c>
      <c r="L15" s="928">
        <v>0</v>
      </c>
      <c r="M15" s="928">
        <v>0</v>
      </c>
      <c r="N15" s="928">
        <v>0</v>
      </c>
      <c r="O15" s="928">
        <v>0</v>
      </c>
      <c r="P15" s="928">
        <v>0</v>
      </c>
      <c r="Q15" s="928">
        <v>813611.1581</v>
      </c>
      <c r="R15" s="928">
        <v>1518.1876599999998</v>
      </c>
      <c r="S15" s="928">
        <v>113618.70487999999</v>
      </c>
      <c r="T15" s="928">
        <v>423294.49379000004</v>
      </c>
      <c r="U15" s="928">
        <v>779.54544</v>
      </c>
      <c r="V15" s="928">
        <v>53528.124229999994</v>
      </c>
      <c r="W15" s="928">
        <v>0</v>
      </c>
      <c r="X15" s="928">
        <v>0</v>
      </c>
      <c r="Y15" s="928">
        <v>0</v>
      </c>
      <c r="Z15" s="929">
        <v>1409493.879</v>
      </c>
    </row>
    <row r="16" spans="1:26" s="927" customFormat="1" ht="20.1" customHeight="1">
      <c r="A16" s="14" t="s">
        <v>34</v>
      </c>
      <c r="B16" s="928">
        <v>0</v>
      </c>
      <c r="C16" s="928">
        <v>0</v>
      </c>
      <c r="D16" s="928">
        <v>0</v>
      </c>
      <c r="E16" s="928">
        <v>0</v>
      </c>
      <c r="F16" s="928">
        <v>0</v>
      </c>
      <c r="G16" s="928">
        <v>0</v>
      </c>
      <c r="H16" s="928">
        <v>0</v>
      </c>
      <c r="I16" s="928">
        <v>0</v>
      </c>
      <c r="J16" s="928">
        <v>0</v>
      </c>
      <c r="K16" s="928">
        <v>0</v>
      </c>
      <c r="L16" s="928">
        <v>0</v>
      </c>
      <c r="M16" s="928">
        <v>0</v>
      </c>
      <c r="N16" s="928">
        <v>0</v>
      </c>
      <c r="O16" s="928">
        <v>0</v>
      </c>
      <c r="P16" s="928">
        <v>0</v>
      </c>
      <c r="Q16" s="928">
        <v>0</v>
      </c>
      <c r="R16" s="928">
        <v>0</v>
      </c>
      <c r="S16" s="928">
        <v>0</v>
      </c>
      <c r="T16" s="928">
        <v>0</v>
      </c>
      <c r="U16" s="928">
        <v>0</v>
      </c>
      <c r="V16" s="928">
        <v>0</v>
      </c>
      <c r="W16" s="928">
        <v>0</v>
      </c>
      <c r="X16" s="928">
        <v>0</v>
      </c>
      <c r="Y16" s="928">
        <v>0</v>
      </c>
      <c r="Z16" s="929">
        <v>0</v>
      </c>
    </row>
    <row r="17" spans="1:26" s="927" customFormat="1" ht="20.1" customHeight="1">
      <c r="A17" s="14" t="s">
        <v>35</v>
      </c>
      <c r="B17" s="928">
        <v>506.344</v>
      </c>
      <c r="C17" s="928">
        <v>0</v>
      </c>
      <c r="D17" s="928">
        <v>0</v>
      </c>
      <c r="E17" s="928">
        <v>10917.191</v>
      </c>
      <c r="F17" s="928">
        <v>0</v>
      </c>
      <c r="G17" s="928">
        <v>0</v>
      </c>
      <c r="H17" s="928">
        <v>83583.066</v>
      </c>
      <c r="I17" s="928">
        <v>356.596</v>
      </c>
      <c r="J17" s="928">
        <v>9872.507</v>
      </c>
      <c r="K17" s="928">
        <v>199019.427</v>
      </c>
      <c r="L17" s="928">
        <v>1275.732</v>
      </c>
      <c r="M17" s="928">
        <v>42397.465</v>
      </c>
      <c r="N17" s="928">
        <v>21218.458</v>
      </c>
      <c r="O17" s="928">
        <v>199.153</v>
      </c>
      <c r="P17" s="928">
        <v>2064.655</v>
      </c>
      <c r="Q17" s="928">
        <v>0</v>
      </c>
      <c r="R17" s="928">
        <v>0</v>
      </c>
      <c r="S17" s="928">
        <v>0</v>
      </c>
      <c r="T17" s="928">
        <v>502674.79376</v>
      </c>
      <c r="U17" s="928">
        <v>3163.10514</v>
      </c>
      <c r="V17" s="928">
        <v>28869.676379999997</v>
      </c>
      <c r="W17" s="928">
        <v>0</v>
      </c>
      <c r="X17" s="928">
        <v>0</v>
      </c>
      <c r="Y17" s="928">
        <v>0</v>
      </c>
      <c r="Z17" s="929">
        <v>906118.175</v>
      </c>
    </row>
    <row r="18" spans="1:26" s="927" customFormat="1" ht="20.1" customHeight="1">
      <c r="A18" s="14" t="s">
        <v>36</v>
      </c>
      <c r="B18" s="928">
        <v>0</v>
      </c>
      <c r="C18" s="928">
        <v>0</v>
      </c>
      <c r="D18" s="928">
        <v>0</v>
      </c>
      <c r="E18" s="928">
        <v>6610.582</v>
      </c>
      <c r="F18" s="928">
        <v>0</v>
      </c>
      <c r="G18" s="928">
        <v>0</v>
      </c>
      <c r="H18" s="928">
        <v>14829.78</v>
      </c>
      <c r="I18" s="928">
        <v>434.27</v>
      </c>
      <c r="J18" s="928">
        <v>197.249</v>
      </c>
      <c r="K18" s="928">
        <v>249023.747</v>
      </c>
      <c r="L18" s="928">
        <v>5604.591</v>
      </c>
      <c r="M18" s="928">
        <v>9843</v>
      </c>
      <c r="N18" s="928">
        <v>205140.674</v>
      </c>
      <c r="O18" s="928">
        <v>5164.51</v>
      </c>
      <c r="P18" s="928">
        <v>7895.003</v>
      </c>
      <c r="Q18" s="928">
        <v>0</v>
      </c>
      <c r="R18" s="928">
        <v>0</v>
      </c>
      <c r="S18" s="928">
        <v>0</v>
      </c>
      <c r="T18" s="928">
        <v>37777.67751</v>
      </c>
      <c r="U18" s="928">
        <v>672.6394399999999</v>
      </c>
      <c r="V18" s="928">
        <v>1189.8119199999999</v>
      </c>
      <c r="W18" s="928">
        <v>0</v>
      </c>
      <c r="X18" s="928">
        <v>0</v>
      </c>
      <c r="Y18" s="928">
        <v>0</v>
      </c>
      <c r="Z18" s="929">
        <v>544383.539</v>
      </c>
    </row>
    <row r="19" spans="1:26" s="927" customFormat="1" ht="20.1" customHeight="1">
      <c r="A19" s="14" t="s">
        <v>37</v>
      </c>
      <c r="B19" s="928">
        <v>15500</v>
      </c>
      <c r="C19" s="928">
        <v>0</v>
      </c>
      <c r="D19" s="928">
        <v>0</v>
      </c>
      <c r="E19" s="928">
        <v>0</v>
      </c>
      <c r="F19" s="928">
        <v>0</v>
      </c>
      <c r="G19" s="928">
        <v>0</v>
      </c>
      <c r="H19" s="928">
        <v>56919.739</v>
      </c>
      <c r="I19" s="928">
        <v>3374.113</v>
      </c>
      <c r="J19" s="928">
        <v>1463.034</v>
      </c>
      <c r="K19" s="928">
        <v>409490.937</v>
      </c>
      <c r="L19" s="928">
        <v>6501.437</v>
      </c>
      <c r="M19" s="928">
        <v>19115.516</v>
      </c>
      <c r="N19" s="928">
        <v>216499.978</v>
      </c>
      <c r="O19" s="928">
        <v>1326.88</v>
      </c>
      <c r="P19" s="928">
        <v>6816.502</v>
      </c>
      <c r="Q19" s="928">
        <v>0</v>
      </c>
      <c r="R19" s="928">
        <v>0</v>
      </c>
      <c r="S19" s="928">
        <v>0</v>
      </c>
      <c r="T19" s="928">
        <v>83992.44453000001</v>
      </c>
      <c r="U19" s="928">
        <v>816.56596</v>
      </c>
      <c r="V19" s="928">
        <v>2608.2789</v>
      </c>
      <c r="W19" s="928">
        <v>25696.192</v>
      </c>
      <c r="X19" s="928">
        <v>117.197</v>
      </c>
      <c r="Y19" s="928">
        <v>4255.188</v>
      </c>
      <c r="Z19" s="929">
        <v>854494.009</v>
      </c>
    </row>
    <row r="20" spans="1:26" s="927" customFormat="1" ht="28.5" customHeight="1" thickBot="1">
      <c r="A20" s="85" t="s">
        <v>38</v>
      </c>
      <c r="B20" s="930">
        <v>16006.344</v>
      </c>
      <c r="C20" s="930">
        <v>0</v>
      </c>
      <c r="D20" s="930">
        <v>0</v>
      </c>
      <c r="E20" s="930">
        <v>17527.773</v>
      </c>
      <c r="F20" s="930">
        <v>0</v>
      </c>
      <c r="G20" s="930">
        <v>0</v>
      </c>
      <c r="H20" s="930">
        <v>180736.99800000002</v>
      </c>
      <c r="I20" s="930">
        <v>4414.599</v>
      </c>
      <c r="J20" s="930">
        <v>20593.755999999998</v>
      </c>
      <c r="K20" s="930">
        <v>3318503.391</v>
      </c>
      <c r="L20" s="930">
        <v>89069.01400000001</v>
      </c>
      <c r="M20" s="930">
        <v>313981.397</v>
      </c>
      <c r="N20" s="930">
        <v>2429941.194</v>
      </c>
      <c r="O20" s="930">
        <v>43224.916999999994</v>
      </c>
      <c r="P20" s="930">
        <v>170654.199</v>
      </c>
      <c r="Q20" s="931">
        <v>1775845.36399</v>
      </c>
      <c r="R20" s="931">
        <v>1518.1876599999998</v>
      </c>
      <c r="S20" s="931">
        <v>208746.99818</v>
      </c>
      <c r="T20" s="928">
        <v>4145385.3066999996</v>
      </c>
      <c r="U20" s="928">
        <v>271638.13755</v>
      </c>
      <c r="V20" s="928">
        <v>338756.25205</v>
      </c>
      <c r="W20" s="930">
        <v>159536.54100000003</v>
      </c>
      <c r="X20" s="930">
        <v>117.197</v>
      </c>
      <c r="Y20" s="930">
        <v>6959.1900000000005</v>
      </c>
      <c r="Z20" s="932">
        <v>13513156.797</v>
      </c>
    </row>
    <row r="21" spans="1:25" s="927" customFormat="1" ht="15">
      <c r="A21" s="928" t="s">
        <v>892</v>
      </c>
      <c r="B21" s="933"/>
      <c r="N21" s="933"/>
      <c r="P21" s="933"/>
      <c r="S21" s="923"/>
      <c r="T21" s="934"/>
      <c r="U21" s="934"/>
      <c r="V21" s="934"/>
      <c r="Y21" s="933"/>
    </row>
    <row r="22" spans="1:27" s="913" customFormat="1" ht="15">
      <c r="A22" s="772" t="s">
        <v>880</v>
      </c>
      <c r="B22" s="935"/>
      <c r="C22" s="927"/>
      <c r="D22" s="936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27"/>
      <c r="P22" s="927"/>
      <c r="Q22" s="927"/>
      <c r="R22" s="927"/>
      <c r="S22" s="927"/>
      <c r="T22" s="933"/>
      <c r="U22" s="933"/>
      <c r="V22" s="933"/>
      <c r="W22" s="927"/>
      <c r="X22" s="927"/>
      <c r="Y22" s="927"/>
      <c r="Z22" s="927"/>
      <c r="AA22" s="927"/>
    </row>
    <row r="23" spans="1:20" s="913" customFormat="1" ht="15">
      <c r="A23" s="772" t="s">
        <v>881</v>
      </c>
      <c r="T23" s="938"/>
    </row>
    <row r="24" spans="1:20" s="913" customFormat="1" ht="15">
      <c r="A24" s="772" t="s">
        <v>882</v>
      </c>
      <c r="F24" s="938"/>
      <c r="T24" s="938"/>
    </row>
    <row r="25" s="913" customFormat="1" ht="15">
      <c r="T25" s="938"/>
    </row>
    <row r="26" s="913" customFormat="1" ht="15">
      <c r="T26" s="938"/>
    </row>
    <row r="27" s="913" customFormat="1" ht="15">
      <c r="T27" s="938"/>
    </row>
    <row r="28" s="913" customFormat="1" ht="15">
      <c r="T28" s="938"/>
    </row>
    <row r="29" s="913" customFormat="1" ht="15">
      <c r="T29" s="938"/>
    </row>
    <row r="30" s="913" customFormat="1" ht="15">
      <c r="T30" s="938"/>
    </row>
    <row r="31" ht="15">
      <c r="T31" s="938"/>
    </row>
    <row r="32" ht="15">
      <c r="T32" s="938"/>
    </row>
    <row r="33" ht="15">
      <c r="T33" s="938"/>
    </row>
    <row r="34" ht="15">
      <c r="T34" s="938"/>
    </row>
    <row r="35" ht="15">
      <c r="T35" s="938"/>
    </row>
    <row r="36" ht="15">
      <c r="T36" s="938"/>
    </row>
    <row r="37" ht="15">
      <c r="T37" s="938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0.851562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0.8515625" style="5" customWidth="1"/>
    <col min="9" max="9" width="12.57421875" style="5" bestFit="1" customWidth="1"/>
    <col min="10" max="16384" width="10.8515625" style="5" customWidth="1"/>
  </cols>
  <sheetData>
    <row r="1" spans="1:7" s="371" customFormat="1" ht="25.5" customHeight="1">
      <c r="A1" s="1195" t="s">
        <v>1039</v>
      </c>
      <c r="B1" s="65"/>
      <c r="C1" s="65"/>
      <c r="D1" s="65"/>
      <c r="E1" s="65"/>
      <c r="F1" s="65"/>
      <c r="G1" s="65"/>
    </row>
    <row r="2" spans="1:7" s="517" customFormat="1" ht="58.5" customHeight="1">
      <c r="A2" s="1301" t="s">
        <v>858</v>
      </c>
      <c r="B2" s="1301"/>
      <c r="C2" s="1301"/>
      <c r="D2" s="1301"/>
      <c r="E2" s="1301"/>
      <c r="F2" s="1301"/>
      <c r="G2" s="1301"/>
    </row>
    <row r="3" spans="1:7" s="518" customFormat="1" ht="27" customHeight="1">
      <c r="A3" s="1328">
        <v>44135</v>
      </c>
      <c r="B3" s="1328"/>
      <c r="C3" s="1328"/>
      <c r="D3" s="1328"/>
      <c r="E3" s="1328"/>
      <c r="F3" s="1328"/>
      <c r="G3" s="1328"/>
    </row>
    <row r="4" spans="1:7" s="519" customFormat="1" ht="23.25" customHeight="1">
      <c r="A4" s="1329" t="s">
        <v>64</v>
      </c>
      <c r="B4" s="1329"/>
      <c r="C4" s="1329"/>
      <c r="D4" s="1329"/>
      <c r="E4" s="1329"/>
      <c r="F4" s="1329"/>
      <c r="G4" s="1329"/>
    </row>
    <row r="5" spans="1:7" s="521" customFormat="1" ht="13.5" thickBot="1">
      <c r="A5" s="705"/>
      <c r="B5" s="705"/>
      <c r="C5" s="705"/>
      <c r="D5" s="705"/>
      <c r="E5" s="705"/>
      <c r="F5" s="705"/>
      <c r="G5" s="705"/>
    </row>
    <row r="6" spans="1:7" s="521" customFormat="1" ht="71.25" customHeight="1">
      <c r="A6" s="564" t="s">
        <v>1</v>
      </c>
      <c r="B6" s="565" t="s">
        <v>859</v>
      </c>
      <c r="C6" s="565" t="s">
        <v>860</v>
      </c>
      <c r="D6" s="565" t="s">
        <v>861</v>
      </c>
      <c r="E6" s="565" t="s">
        <v>862</v>
      </c>
      <c r="F6" s="565" t="s">
        <v>863</v>
      </c>
      <c r="G6" s="162" t="s">
        <v>864</v>
      </c>
    </row>
    <row r="7" spans="1:7" s="521" customFormat="1" ht="9" customHeight="1">
      <c r="A7" s="705"/>
      <c r="B7" s="891"/>
      <c r="C7" s="891"/>
      <c r="D7" s="891"/>
      <c r="E7" s="891"/>
      <c r="F7" s="891"/>
      <c r="G7" s="892"/>
    </row>
    <row r="8" spans="1:8" s="14" customFormat="1" ht="20.1" customHeight="1">
      <c r="A8" s="21" t="s">
        <v>28</v>
      </c>
      <c r="B8" s="558">
        <v>59.794793881759254</v>
      </c>
      <c r="C8" s="558">
        <v>10.4835442146318</v>
      </c>
      <c r="D8" s="558">
        <v>14.150384531785622</v>
      </c>
      <c r="E8" s="558">
        <v>8.267923110890415</v>
      </c>
      <c r="F8" s="558">
        <v>7.303354260932922</v>
      </c>
      <c r="G8" s="893">
        <v>4020052.0679999995</v>
      </c>
      <c r="H8" s="894"/>
    </row>
    <row r="9" spans="1:8" s="14" customFormat="1" ht="20.1" customHeight="1">
      <c r="A9" s="21" t="s">
        <v>29</v>
      </c>
      <c r="B9" s="558">
        <v>88.81733522100525</v>
      </c>
      <c r="C9" s="558">
        <v>2.8431705246285364</v>
      </c>
      <c r="D9" s="558">
        <v>1.6699468482844548</v>
      </c>
      <c r="E9" s="558">
        <v>3.969405681920567</v>
      </c>
      <c r="F9" s="558">
        <v>2.700141724161201</v>
      </c>
      <c r="G9" s="893">
        <v>2655140.0749999997</v>
      </c>
      <c r="H9" s="894"/>
    </row>
    <row r="10" spans="1:8" s="14" customFormat="1" ht="20.1" customHeight="1">
      <c r="A10" s="21" t="s">
        <v>30</v>
      </c>
      <c r="B10" s="558">
        <v>90.1995111159477</v>
      </c>
      <c r="C10" s="558">
        <v>3.9019257414579838</v>
      </c>
      <c r="D10" s="558">
        <v>2.2434551475604523</v>
      </c>
      <c r="E10" s="558">
        <v>2.0055468734360997</v>
      </c>
      <c r="F10" s="558">
        <v>1.6495611215977664</v>
      </c>
      <c r="G10" s="893">
        <v>2014294.382</v>
      </c>
      <c r="H10" s="894"/>
    </row>
    <row r="11" spans="1:8" s="14" customFormat="1" ht="20.1" customHeight="1">
      <c r="A11" s="21" t="s">
        <v>31</v>
      </c>
      <c r="B11" s="558">
        <v>83.31465533520885</v>
      </c>
      <c r="C11" s="558">
        <v>3.8774695511712074</v>
      </c>
      <c r="D11" s="558">
        <v>3.476854608381905</v>
      </c>
      <c r="E11" s="558">
        <v>7.935716154187496</v>
      </c>
      <c r="F11" s="558">
        <v>1.395304351050545</v>
      </c>
      <c r="G11" s="893">
        <v>905146.966</v>
      </c>
      <c r="H11" s="894"/>
    </row>
    <row r="12" spans="1:8" s="14" customFormat="1" ht="20.1" customHeight="1">
      <c r="A12" s="21" t="s">
        <v>32</v>
      </c>
      <c r="B12" s="558">
        <v>81.3493101417541</v>
      </c>
      <c r="C12" s="558">
        <v>3.338094353177267</v>
      </c>
      <c r="D12" s="558">
        <v>4.142979568634038</v>
      </c>
      <c r="E12" s="558">
        <v>5.063764472811316</v>
      </c>
      <c r="F12" s="558">
        <v>6.105851463623268</v>
      </c>
      <c r="G12" s="893">
        <v>255294.042</v>
      </c>
      <c r="H12" s="894"/>
    </row>
    <row r="13" spans="1:8" s="14" customFormat="1" ht="20.1" customHeight="1">
      <c r="A13" s="21" t="s">
        <v>33</v>
      </c>
      <c r="B13" s="558">
        <v>72.25832476374424</v>
      </c>
      <c r="C13" s="558">
        <v>2.5669358106057296</v>
      </c>
      <c r="D13" s="558">
        <v>3.3713429959894956</v>
      </c>
      <c r="E13" s="558">
        <v>18.89221925061024</v>
      </c>
      <c r="F13" s="558">
        <v>2.911177179050301</v>
      </c>
      <c r="G13" s="893">
        <v>1409493.8739999998</v>
      </c>
      <c r="H13" s="894"/>
    </row>
    <row r="14" spans="1:8" s="14" customFormat="1" ht="20.1" customHeight="1">
      <c r="A14" s="21" t="s">
        <v>34</v>
      </c>
      <c r="B14" s="558" t="s">
        <v>39</v>
      </c>
      <c r="C14" s="558" t="s">
        <v>39</v>
      </c>
      <c r="D14" s="558" t="s">
        <v>39</v>
      </c>
      <c r="E14" s="558" t="s">
        <v>39</v>
      </c>
      <c r="F14" s="558" t="s">
        <v>39</v>
      </c>
      <c r="G14" s="893">
        <v>0</v>
      </c>
      <c r="H14" s="894"/>
    </row>
    <row r="15" spans="1:8" s="14" customFormat="1" ht="20.1" customHeight="1">
      <c r="A15" s="21" t="s">
        <v>865</v>
      </c>
      <c r="B15" s="558">
        <v>79.12920615261886</v>
      </c>
      <c r="C15" s="558">
        <v>7.263399218556869</v>
      </c>
      <c r="D15" s="558">
        <v>3.7414022428437255</v>
      </c>
      <c r="E15" s="558">
        <v>5.525253412927171</v>
      </c>
      <c r="F15" s="558">
        <v>4.340738973053374</v>
      </c>
      <c r="G15" s="893">
        <v>901743.1650000002</v>
      </c>
      <c r="H15" s="894"/>
    </row>
    <row r="16" spans="1:8" s="14" customFormat="1" ht="20.1" customHeight="1">
      <c r="A16" s="21" t="s">
        <v>36</v>
      </c>
      <c r="B16" s="558">
        <v>92.2464643787147</v>
      </c>
      <c r="C16" s="558">
        <v>1.7725934810122972</v>
      </c>
      <c r="D16" s="558">
        <v>1.445727707439695</v>
      </c>
      <c r="E16" s="558">
        <v>1.5762811123691027</v>
      </c>
      <c r="F16" s="558">
        <v>2.9589333204641943</v>
      </c>
      <c r="G16" s="893">
        <v>543066.648</v>
      </c>
      <c r="H16" s="894"/>
    </row>
    <row r="17" spans="1:8" s="14" customFormat="1" ht="20.1" customHeight="1">
      <c r="A17" s="21" t="s">
        <v>37</v>
      </c>
      <c r="B17" s="558">
        <v>92.4664647959787</v>
      </c>
      <c r="C17" s="558">
        <v>1.269254354477337</v>
      </c>
      <c r="D17" s="558">
        <v>1.6120430554022382</v>
      </c>
      <c r="E17" s="558">
        <v>2.4053115378724135</v>
      </c>
      <c r="F17" s="558">
        <v>2.2469262562693246</v>
      </c>
      <c r="G17" s="893">
        <v>853827.4429999999</v>
      </c>
      <c r="H17" s="894"/>
    </row>
    <row r="18" spans="1:8" s="14" customFormat="1" ht="24.75" customHeight="1" thickBot="1">
      <c r="A18" s="785" t="s">
        <v>38</v>
      </c>
      <c r="B18" s="561">
        <v>77.9106594576622</v>
      </c>
      <c r="C18" s="561">
        <v>5.467528607343953</v>
      </c>
      <c r="D18" s="561">
        <v>5.924900695349647</v>
      </c>
      <c r="E18" s="561">
        <v>6.6980742123375485</v>
      </c>
      <c r="F18" s="561">
        <v>3.9988370273066427</v>
      </c>
      <c r="G18" s="895">
        <v>13558058.662999999</v>
      </c>
      <c r="H18" s="894"/>
    </row>
    <row r="19" spans="1:7" s="521" customFormat="1" ht="14.25" customHeight="1">
      <c r="A19" s="896" t="s">
        <v>866</v>
      </c>
      <c r="B19" s="897"/>
      <c r="C19" s="897"/>
      <c r="D19" s="897"/>
      <c r="E19" s="897"/>
      <c r="F19" s="897"/>
      <c r="G19" s="897"/>
    </row>
    <row r="20" spans="1:7" s="898" customFormat="1" ht="14.1" customHeight="1">
      <c r="A20" s="896" t="s">
        <v>867</v>
      </c>
      <c r="B20" s="897"/>
      <c r="C20" s="897"/>
      <c r="D20" s="897"/>
      <c r="E20" s="897"/>
      <c r="F20" s="897"/>
      <c r="G20" s="897"/>
    </row>
    <row r="21" spans="1:7" s="898" customFormat="1" ht="14.1" customHeight="1">
      <c r="A21" s="896" t="s">
        <v>868</v>
      </c>
      <c r="B21" s="897"/>
      <c r="C21" s="897"/>
      <c r="D21" s="897"/>
      <c r="E21" s="897"/>
      <c r="F21" s="897"/>
      <c r="G21" s="897"/>
    </row>
    <row r="22" spans="1:7" s="521" customFormat="1" ht="14.1" customHeight="1">
      <c r="A22" s="899" t="s">
        <v>869</v>
      </c>
      <c r="B22" s="900"/>
      <c r="C22" s="900"/>
      <c r="D22" s="900"/>
      <c r="E22" s="900"/>
      <c r="F22" s="900"/>
      <c r="G22" s="900"/>
    </row>
    <row r="23" spans="1:9" s="521" customFormat="1" ht="15">
      <c r="A23" s="899" t="s">
        <v>870</v>
      </c>
      <c r="B23" s="891"/>
      <c r="C23" s="891"/>
      <c r="D23" s="891"/>
      <c r="E23" s="891"/>
      <c r="F23" s="891"/>
      <c r="G23" s="891"/>
      <c r="I23" s="901"/>
    </row>
    <row r="24" spans="1:7" s="521" customFormat="1" ht="15">
      <c r="A24" s="705"/>
      <c r="B24" s="891"/>
      <c r="C24" s="891"/>
      <c r="D24" s="891"/>
      <c r="E24" s="891"/>
      <c r="F24" s="891"/>
      <c r="G24" s="891"/>
    </row>
    <row r="25" spans="1:7" s="521" customFormat="1" ht="13.5">
      <c r="A25" s="902"/>
      <c r="B25" s="705"/>
      <c r="C25" s="705"/>
      <c r="D25" s="705"/>
      <c r="E25" s="705"/>
      <c r="F25" s="705"/>
      <c r="G25" s="705"/>
    </row>
    <row r="26" spans="1:7" s="521" customFormat="1" ht="15">
      <c r="A26" s="705"/>
      <c r="B26" s="705"/>
      <c r="C26" s="705"/>
      <c r="D26" s="705"/>
      <c r="E26" s="705"/>
      <c r="F26" s="705"/>
      <c r="G26" s="705"/>
    </row>
    <row r="27" spans="1:7" s="521" customFormat="1" ht="15">
      <c r="A27" s="705"/>
      <c r="B27" s="705"/>
      <c r="C27" s="705"/>
      <c r="D27" s="705"/>
      <c r="E27" s="705"/>
      <c r="F27" s="705"/>
      <c r="G27" s="705"/>
    </row>
    <row r="28" s="521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/>
  </sheetViews>
  <sheetFormatPr defaultColWidth="11.421875" defaultRowHeight="15"/>
  <cols>
    <col min="1" max="1" width="28.140625" style="1031" customWidth="1"/>
    <col min="2" max="2" width="7.140625" style="1031" customWidth="1"/>
    <col min="3" max="6" width="5.7109375" style="1031" customWidth="1"/>
    <col min="7" max="7" width="1.28515625" style="1031" customWidth="1"/>
    <col min="8" max="8" width="7.28125" style="1031" customWidth="1"/>
    <col min="9" max="9" width="5.7109375" style="1031" customWidth="1"/>
    <col min="10" max="11" width="6.28125" style="1031" bestFit="1" customWidth="1"/>
    <col min="12" max="12" width="5.7109375" style="1031" customWidth="1"/>
    <col min="13" max="13" width="1.28515625" style="1031" customWidth="1"/>
    <col min="14" max="14" width="6.57421875" style="1031" customWidth="1"/>
    <col min="15" max="18" width="5.7109375" style="1031" customWidth="1"/>
    <col min="19" max="19" width="1.28515625" style="1031" customWidth="1"/>
    <col min="20" max="20" width="7.421875" style="1031" customWidth="1"/>
    <col min="21" max="24" width="5.7109375" style="1031" customWidth="1"/>
    <col min="25" max="25" width="0.9921875" style="1031" customWidth="1"/>
    <col min="26" max="26" width="7.421875" style="1031" customWidth="1"/>
    <col min="27" max="29" width="5.7109375" style="1031" customWidth="1"/>
    <col min="30" max="30" width="6.140625" style="1031" customWidth="1"/>
    <col min="31" max="31" width="1.28515625" style="1031" customWidth="1"/>
    <col min="32" max="32" width="7.421875" style="1031" customWidth="1"/>
    <col min="33" max="36" width="5.7109375" style="1031" customWidth="1"/>
    <col min="37" max="37" width="1.28515625" style="1031" customWidth="1"/>
    <col min="38" max="38" width="7.421875" style="1031" customWidth="1"/>
    <col min="39" max="42" width="5.7109375" style="1031" customWidth="1"/>
    <col min="43" max="43" width="1.28515625" style="1031" customWidth="1"/>
    <col min="44" max="16384" width="11.421875" style="1031" customWidth="1"/>
  </cols>
  <sheetData>
    <row r="1" spans="1:42" s="1027" customFormat="1" ht="21" customHeight="1">
      <c r="A1" s="1195" t="s">
        <v>1039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6"/>
      <c r="AL1" s="1026"/>
      <c r="AM1" s="1026"/>
      <c r="AN1" s="1026"/>
      <c r="AO1" s="1026"/>
      <c r="AP1" s="1026"/>
    </row>
    <row r="2" spans="1:42" s="1028" customFormat="1" ht="32.25" customHeight="1">
      <c r="A2" s="1362" t="s">
        <v>941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  <c r="S2" s="1362"/>
      <c r="T2" s="1362"/>
      <c r="U2" s="1362"/>
      <c r="V2" s="1362"/>
      <c r="W2" s="1362"/>
      <c r="X2" s="1362"/>
      <c r="Y2" s="1362"/>
      <c r="Z2" s="1362"/>
      <c r="AA2" s="1362"/>
      <c r="AB2" s="1362"/>
      <c r="AC2" s="1362"/>
      <c r="AD2" s="1362"/>
      <c r="AE2" s="1362"/>
      <c r="AF2" s="1362"/>
      <c r="AG2" s="1362"/>
      <c r="AH2" s="1362"/>
      <c r="AI2" s="1362"/>
      <c r="AJ2" s="1362"/>
      <c r="AK2" s="1362"/>
      <c r="AL2" s="1362"/>
      <c r="AM2" s="1362"/>
      <c r="AN2" s="1362"/>
      <c r="AO2" s="1362"/>
      <c r="AP2" s="1362"/>
    </row>
    <row r="3" spans="1:42" s="1027" customFormat="1" ht="20.25" customHeight="1">
      <c r="A3" s="1363">
        <v>44135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  <c r="AG3" s="1363"/>
      <c r="AH3" s="1363"/>
      <c r="AI3" s="1363"/>
      <c r="AJ3" s="1363"/>
      <c r="AK3" s="1363"/>
      <c r="AL3" s="1363"/>
      <c r="AM3" s="1363"/>
      <c r="AN3" s="1363"/>
      <c r="AO3" s="1363"/>
      <c r="AP3" s="1363"/>
    </row>
    <row r="4" spans="1:42" s="1027" customFormat="1" ht="16.5" customHeight="1">
      <c r="A4" s="1364" t="s">
        <v>64</v>
      </c>
      <c r="B4" s="1364"/>
      <c r="C4" s="1364"/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1364"/>
      <c r="AN4" s="1364"/>
      <c r="AO4" s="1364"/>
      <c r="AP4" s="1364"/>
    </row>
    <row r="5" spans="1:43" ht="13.5" thickBot="1">
      <c r="A5" s="1029"/>
      <c r="B5" s="1029"/>
      <c r="C5" s="1029"/>
      <c r="D5" s="1029"/>
      <c r="E5" s="1029"/>
      <c r="F5" s="1029"/>
      <c r="G5" s="1029"/>
      <c r="H5" s="1030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1029"/>
      <c r="AM5" s="1029"/>
      <c r="AN5" s="1029"/>
      <c r="AO5" s="1029"/>
      <c r="AP5" s="1029"/>
      <c r="AQ5" s="1029"/>
    </row>
    <row r="6" spans="1:43" s="1033" customFormat="1" ht="29.25" customHeight="1">
      <c r="A6" s="1365" t="s">
        <v>1</v>
      </c>
      <c r="B6" s="1361" t="s">
        <v>930</v>
      </c>
      <c r="C6" s="1361"/>
      <c r="D6" s="1361"/>
      <c r="E6" s="1361"/>
      <c r="F6" s="1361"/>
      <c r="G6" s="1032"/>
      <c r="H6" s="1361" t="s">
        <v>884</v>
      </c>
      <c r="I6" s="1361"/>
      <c r="J6" s="1361"/>
      <c r="K6" s="1361"/>
      <c r="L6" s="1361"/>
      <c r="M6" s="1032"/>
      <c r="N6" s="1361" t="s">
        <v>885</v>
      </c>
      <c r="O6" s="1361"/>
      <c r="P6" s="1361"/>
      <c r="Q6" s="1361"/>
      <c r="R6" s="1361"/>
      <c r="S6" s="1032"/>
      <c r="T6" s="1361" t="s">
        <v>886</v>
      </c>
      <c r="U6" s="1361"/>
      <c r="V6" s="1361"/>
      <c r="W6" s="1361"/>
      <c r="X6" s="1361"/>
      <c r="Y6" s="1032"/>
      <c r="Z6" s="1361" t="s">
        <v>46</v>
      </c>
      <c r="AA6" s="1361"/>
      <c r="AB6" s="1361"/>
      <c r="AC6" s="1361"/>
      <c r="AD6" s="1361"/>
      <c r="AE6" s="1032"/>
      <c r="AF6" s="1361" t="s">
        <v>47</v>
      </c>
      <c r="AG6" s="1361"/>
      <c r="AH6" s="1361"/>
      <c r="AI6" s="1361"/>
      <c r="AJ6" s="1361"/>
      <c r="AK6" s="1032"/>
      <c r="AL6" s="1361" t="s">
        <v>942</v>
      </c>
      <c r="AM6" s="1361"/>
      <c r="AN6" s="1361"/>
      <c r="AO6" s="1361"/>
      <c r="AP6" s="1361"/>
      <c r="AQ6" s="1032"/>
    </row>
    <row r="7" spans="1:43" s="1033" customFormat="1" ht="16.5" customHeight="1">
      <c r="A7" s="1366"/>
      <c r="B7" s="1034">
        <v>0</v>
      </c>
      <c r="C7" s="1034">
        <v>1</v>
      </c>
      <c r="D7" s="1034">
        <v>2</v>
      </c>
      <c r="E7" s="1034">
        <v>3</v>
      </c>
      <c r="F7" s="1034">
        <v>4</v>
      </c>
      <c r="G7" s="1034"/>
      <c r="H7" s="1034">
        <v>0</v>
      </c>
      <c r="I7" s="1034">
        <v>1</v>
      </c>
      <c r="J7" s="1034">
        <v>2</v>
      </c>
      <c r="K7" s="1034">
        <v>3</v>
      </c>
      <c r="L7" s="1034">
        <v>4</v>
      </c>
      <c r="M7" s="1034"/>
      <c r="N7" s="1034">
        <v>0</v>
      </c>
      <c r="O7" s="1034">
        <v>1</v>
      </c>
      <c r="P7" s="1034">
        <v>2</v>
      </c>
      <c r="Q7" s="1034">
        <v>3</v>
      </c>
      <c r="R7" s="1034">
        <v>4</v>
      </c>
      <c r="S7" s="1034"/>
      <c r="T7" s="1034">
        <v>0</v>
      </c>
      <c r="U7" s="1034">
        <v>1</v>
      </c>
      <c r="V7" s="1034">
        <v>2</v>
      </c>
      <c r="W7" s="1034">
        <v>3</v>
      </c>
      <c r="X7" s="1034">
        <v>4</v>
      </c>
      <c r="Y7" s="1034"/>
      <c r="Z7" s="1034">
        <v>0</v>
      </c>
      <c r="AA7" s="1034">
        <v>1</v>
      </c>
      <c r="AB7" s="1034">
        <v>2</v>
      </c>
      <c r="AC7" s="1034">
        <v>3</v>
      </c>
      <c r="AD7" s="1034">
        <v>4</v>
      </c>
      <c r="AE7" s="1034"/>
      <c r="AF7" s="1034">
        <v>0</v>
      </c>
      <c r="AG7" s="1034">
        <v>1</v>
      </c>
      <c r="AH7" s="1034">
        <v>2</v>
      </c>
      <c r="AI7" s="1034">
        <v>3</v>
      </c>
      <c r="AJ7" s="1034">
        <v>4</v>
      </c>
      <c r="AK7" s="1034"/>
      <c r="AL7" s="1034">
        <v>0</v>
      </c>
      <c r="AM7" s="1034">
        <v>1</v>
      </c>
      <c r="AN7" s="1034">
        <v>2</v>
      </c>
      <c r="AO7" s="1034">
        <v>3</v>
      </c>
      <c r="AP7" s="1034">
        <v>4</v>
      </c>
      <c r="AQ7" s="1034"/>
    </row>
    <row r="8" spans="1:43" s="1037" customFormat="1" ht="7.5" customHeight="1">
      <c r="A8" s="1035"/>
      <c r="B8" s="1036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6"/>
      <c r="U8" s="1036"/>
      <c r="V8" s="1036"/>
      <c r="W8" s="1036"/>
      <c r="X8" s="1036"/>
      <c r="Y8" s="1036"/>
      <c r="Z8" s="1036"/>
      <c r="AA8" s="1036"/>
      <c r="AB8" s="1036"/>
      <c r="AC8" s="1036"/>
      <c r="AD8" s="1036"/>
      <c r="AE8" s="1036"/>
      <c r="AF8" s="1036"/>
      <c r="AG8" s="1036"/>
      <c r="AH8" s="1036"/>
      <c r="AI8" s="1036"/>
      <c r="AJ8" s="1036"/>
      <c r="AK8" s="1036"/>
      <c r="AL8" s="1036"/>
      <c r="AM8" s="1036"/>
      <c r="AN8" s="1036"/>
      <c r="AO8" s="1036"/>
      <c r="AP8" s="1036"/>
      <c r="AQ8" s="1036"/>
    </row>
    <row r="9" spans="1:43" s="1040" customFormat="1" ht="20.1" customHeight="1">
      <c r="A9" s="1038" t="s">
        <v>28</v>
      </c>
      <c r="B9" s="1039">
        <v>100</v>
      </c>
      <c r="C9" s="1039">
        <v>0</v>
      </c>
      <c r="D9" s="1039">
        <v>0</v>
      </c>
      <c r="E9" s="1039">
        <v>0</v>
      </c>
      <c r="F9" s="1039">
        <v>0</v>
      </c>
      <c r="G9" s="1039"/>
      <c r="H9" s="1039" t="s">
        <v>39</v>
      </c>
      <c r="I9" s="1039" t="s">
        <v>39</v>
      </c>
      <c r="J9" s="1039" t="s">
        <v>39</v>
      </c>
      <c r="K9" s="1039" t="s">
        <v>39</v>
      </c>
      <c r="L9" s="1039" t="s">
        <v>39</v>
      </c>
      <c r="M9" s="1039"/>
      <c r="N9" s="1039">
        <v>66.01878105942336</v>
      </c>
      <c r="O9" s="1039">
        <v>9.582793301090781</v>
      </c>
      <c r="P9" s="1039">
        <v>10.885119991070757</v>
      </c>
      <c r="Q9" s="1039">
        <v>13.013076168017438</v>
      </c>
      <c r="R9" s="1039">
        <v>0.5002120404687737</v>
      </c>
      <c r="S9" s="1039"/>
      <c r="T9" s="1039">
        <v>58.80818261010563</v>
      </c>
      <c r="U9" s="1039">
        <v>6.255502971123959</v>
      </c>
      <c r="V9" s="1039">
        <v>9.768128127833082</v>
      </c>
      <c r="W9" s="1039">
        <v>13.519300747164161</v>
      </c>
      <c r="X9" s="1039">
        <v>11.648884767291923</v>
      </c>
      <c r="Y9" s="1039"/>
      <c r="Z9" s="1039">
        <v>59.696898496318106</v>
      </c>
      <c r="AA9" s="1039">
        <v>7.479216999107486</v>
      </c>
      <c r="AB9" s="1039">
        <v>9.18925787222987</v>
      </c>
      <c r="AC9" s="1039">
        <v>12.210613170725319</v>
      </c>
      <c r="AD9" s="1039">
        <v>11.424012801891148</v>
      </c>
      <c r="AE9" s="1039"/>
      <c r="AF9" s="1039">
        <v>58.43159014011741</v>
      </c>
      <c r="AG9" s="1039">
        <v>11.491085642962114</v>
      </c>
      <c r="AH9" s="1039">
        <v>15.408922272374351</v>
      </c>
      <c r="AI9" s="1039">
        <v>7.755851840326374</v>
      </c>
      <c r="AJ9" s="1039">
        <v>6.912550014511969</v>
      </c>
      <c r="AK9" s="1039"/>
      <c r="AL9" s="1039">
        <v>91.81879554874305</v>
      </c>
      <c r="AM9" s="1039">
        <v>0.8496898396905591</v>
      </c>
      <c r="AN9" s="1039">
        <v>1.0642565836436781</v>
      </c>
      <c r="AO9" s="1039">
        <v>3.360023905308417</v>
      </c>
      <c r="AP9" s="1039">
        <v>2.9070957817091188</v>
      </c>
      <c r="AQ9" s="1039"/>
    </row>
    <row r="10" spans="1:43" s="1040" customFormat="1" ht="20.1" customHeight="1">
      <c r="A10" s="1038" t="s">
        <v>29</v>
      </c>
      <c r="B10" s="1039" t="s">
        <v>39</v>
      </c>
      <c r="C10" s="1039" t="s">
        <v>39</v>
      </c>
      <c r="D10" s="1039" t="s">
        <v>39</v>
      </c>
      <c r="E10" s="1039" t="s">
        <v>39</v>
      </c>
      <c r="F10" s="1039" t="s">
        <v>39</v>
      </c>
      <c r="G10" s="1039"/>
      <c r="H10" s="1039" t="s">
        <v>39</v>
      </c>
      <c r="I10" s="1039" t="s">
        <v>39</v>
      </c>
      <c r="J10" s="1039" t="s">
        <v>39</v>
      </c>
      <c r="K10" s="1039" t="s">
        <v>39</v>
      </c>
      <c r="L10" s="1039" t="s">
        <v>39</v>
      </c>
      <c r="M10" s="1039"/>
      <c r="N10" s="1039">
        <v>67.27378691888836</v>
      </c>
      <c r="O10" s="1039">
        <v>14.379398405970914</v>
      </c>
      <c r="P10" s="1039">
        <v>11.329690119563839</v>
      </c>
      <c r="Q10" s="1039">
        <v>4.9564495791080265</v>
      </c>
      <c r="R10" s="1039">
        <v>2.060636114140214</v>
      </c>
      <c r="S10" s="1039"/>
      <c r="T10" s="1039">
        <v>90.1331710871911</v>
      </c>
      <c r="U10" s="1039">
        <v>1.739428124877909</v>
      </c>
      <c r="V10" s="1039">
        <v>2.034493136127117</v>
      </c>
      <c r="W10" s="1039">
        <v>2.8042666087184425</v>
      </c>
      <c r="X10" s="1039">
        <v>3.288640822878726</v>
      </c>
      <c r="Y10" s="1039"/>
      <c r="Z10" s="1039">
        <v>87.21718864218869</v>
      </c>
      <c r="AA10" s="1039">
        <v>4.211841817274602</v>
      </c>
      <c r="AB10" s="1039">
        <v>1.1625713928762276</v>
      </c>
      <c r="AC10" s="1039">
        <v>5.350015951084175</v>
      </c>
      <c r="AD10" s="1039">
        <v>2.0583819348227976</v>
      </c>
      <c r="AE10" s="1039"/>
      <c r="AF10" s="1039">
        <v>90.31135619715512</v>
      </c>
      <c r="AG10" s="1039">
        <v>1.7347313025929796</v>
      </c>
      <c r="AH10" s="1039">
        <v>1.7441199501383287</v>
      </c>
      <c r="AI10" s="1039">
        <v>3.950606861449616</v>
      </c>
      <c r="AJ10" s="1039">
        <v>2.2591849689516095</v>
      </c>
      <c r="AK10" s="1039"/>
      <c r="AL10" s="1039">
        <v>100</v>
      </c>
      <c r="AM10" s="1039">
        <v>0</v>
      </c>
      <c r="AN10" s="1039">
        <v>0</v>
      </c>
      <c r="AO10" s="1039">
        <v>0</v>
      </c>
      <c r="AP10" s="1039">
        <v>0</v>
      </c>
      <c r="AQ10" s="1039"/>
    </row>
    <row r="11" spans="1:43" s="1040" customFormat="1" ht="20.1" customHeight="1">
      <c r="A11" s="1038" t="s">
        <v>30</v>
      </c>
      <c r="B11" s="1039" t="s">
        <v>39</v>
      </c>
      <c r="C11" s="1039" t="s">
        <v>39</v>
      </c>
      <c r="D11" s="1039" t="s">
        <v>39</v>
      </c>
      <c r="E11" s="1039" t="s">
        <v>39</v>
      </c>
      <c r="F11" s="1039" t="s">
        <v>39</v>
      </c>
      <c r="G11" s="1039"/>
      <c r="H11" s="1039" t="s">
        <v>39</v>
      </c>
      <c r="I11" s="1039" t="s">
        <v>39</v>
      </c>
      <c r="J11" s="1039" t="s">
        <v>39</v>
      </c>
      <c r="K11" s="1039" t="s">
        <v>39</v>
      </c>
      <c r="L11" s="1039" t="s">
        <v>39</v>
      </c>
      <c r="M11" s="1039"/>
      <c r="N11" s="1039">
        <v>74.15466705303753</v>
      </c>
      <c r="O11" s="1039">
        <v>9.562120173975215</v>
      </c>
      <c r="P11" s="1039">
        <v>5.140701506846348</v>
      </c>
      <c r="Q11" s="1039">
        <v>11.03555401789583</v>
      </c>
      <c r="R11" s="1039">
        <v>0.10692339565820262</v>
      </c>
      <c r="S11" s="1039"/>
      <c r="T11" s="1039">
        <v>88.09236459684658</v>
      </c>
      <c r="U11" s="1039">
        <v>4.685239588892788</v>
      </c>
      <c r="V11" s="1039">
        <v>2.5738647374735435</v>
      </c>
      <c r="W11" s="1039">
        <v>2.4522649984939404</v>
      </c>
      <c r="X11" s="1039">
        <v>2.196265749748504</v>
      </c>
      <c r="Y11" s="1039"/>
      <c r="Z11" s="1039">
        <v>92.42529915732159</v>
      </c>
      <c r="AA11" s="1039">
        <v>3.0826399084815015</v>
      </c>
      <c r="AB11" s="1039">
        <v>1.8420912401654677</v>
      </c>
      <c r="AC11" s="1039">
        <v>1.5175286572980704</v>
      </c>
      <c r="AD11" s="1039">
        <v>1.1324407508799044</v>
      </c>
      <c r="AE11" s="1039"/>
      <c r="AF11" s="1039">
        <v>91.39257145918505</v>
      </c>
      <c r="AG11" s="1039">
        <v>3.4687244798720838</v>
      </c>
      <c r="AH11" s="1039">
        <v>2.1453953035243316</v>
      </c>
      <c r="AI11" s="1039">
        <v>1.6731649562375877</v>
      </c>
      <c r="AJ11" s="1039">
        <v>1.3201430405851606</v>
      </c>
      <c r="AK11" s="1039"/>
      <c r="AL11" s="1039">
        <v>82.57941125445876</v>
      </c>
      <c r="AM11" s="1039">
        <v>0</v>
      </c>
      <c r="AN11" s="1039">
        <v>2.815264901643021</v>
      </c>
      <c r="AO11" s="1039">
        <v>11.56131390876433</v>
      </c>
      <c r="AP11" s="1039">
        <v>3.0439253087804077</v>
      </c>
      <c r="AQ11" s="1039"/>
    </row>
    <row r="12" spans="1:43" s="1040" customFormat="1" ht="20.1" customHeight="1">
      <c r="A12" s="1038" t="s">
        <v>31</v>
      </c>
      <c r="B12" s="1039" t="s">
        <v>39</v>
      </c>
      <c r="C12" s="1039" t="s">
        <v>39</v>
      </c>
      <c r="D12" s="1039" t="s">
        <v>39</v>
      </c>
      <c r="E12" s="1039" t="s">
        <v>39</v>
      </c>
      <c r="F12" s="1039" t="s">
        <v>39</v>
      </c>
      <c r="G12" s="1039"/>
      <c r="H12" s="1039">
        <v>100</v>
      </c>
      <c r="I12" s="1039">
        <v>0</v>
      </c>
      <c r="J12" s="1039">
        <v>0</v>
      </c>
      <c r="K12" s="1039">
        <v>0</v>
      </c>
      <c r="L12" s="1039">
        <v>0</v>
      </c>
      <c r="M12" s="1039"/>
      <c r="N12" s="1039">
        <v>96.36243959370833</v>
      </c>
      <c r="O12" s="1039">
        <v>1.313404711552467</v>
      </c>
      <c r="P12" s="1039">
        <v>0.7368599606540934</v>
      </c>
      <c r="Q12" s="1039">
        <v>1.5872035459253753</v>
      </c>
      <c r="R12" s="1039">
        <v>0</v>
      </c>
      <c r="S12" s="1039"/>
      <c r="T12" s="1039">
        <v>88.29345250351693</v>
      </c>
      <c r="U12" s="1039">
        <v>2.2370833956861604</v>
      </c>
      <c r="V12" s="1039">
        <v>3.664676833271115</v>
      </c>
      <c r="W12" s="1039">
        <v>5.273206838373863</v>
      </c>
      <c r="X12" s="1039">
        <v>0.5315665943181721</v>
      </c>
      <c r="Y12" s="1039"/>
      <c r="Z12" s="1039">
        <v>88.55091061244616</v>
      </c>
      <c r="AA12" s="1039">
        <v>1.8625314906521393</v>
      </c>
      <c r="AB12" s="1039">
        <v>1.4784910131395343</v>
      </c>
      <c r="AC12" s="1039">
        <v>7.669197895273743</v>
      </c>
      <c r="AD12" s="1039">
        <v>0.43886656737604085</v>
      </c>
      <c r="AE12" s="1039"/>
      <c r="AF12" s="1039">
        <v>80.45927277046451</v>
      </c>
      <c r="AG12" s="1039">
        <v>4.5758307142500065</v>
      </c>
      <c r="AH12" s="1039">
        <v>3.7519452129208273</v>
      </c>
      <c r="AI12" s="1039">
        <v>9.39969926635838</v>
      </c>
      <c r="AJ12" s="1039">
        <v>1.813251734096397</v>
      </c>
      <c r="AK12" s="1039"/>
      <c r="AL12" s="1039">
        <v>92.86559787083463</v>
      </c>
      <c r="AM12" s="1039">
        <v>2.052986422689485</v>
      </c>
      <c r="AN12" s="1039">
        <v>3.432650339136363</v>
      </c>
      <c r="AO12" s="1039">
        <v>1.544197032658305</v>
      </c>
      <c r="AP12" s="1039">
        <v>0.1045668395984106</v>
      </c>
      <c r="AQ12" s="1039"/>
    </row>
    <row r="13" spans="1:43" s="1040" customFormat="1" ht="20.1" customHeight="1">
      <c r="A13" s="1038" t="s">
        <v>32</v>
      </c>
      <c r="B13" s="1039" t="s">
        <v>39</v>
      </c>
      <c r="C13" s="1039" t="s">
        <v>39</v>
      </c>
      <c r="D13" s="1039" t="s">
        <v>39</v>
      </c>
      <c r="E13" s="1039" t="s">
        <v>39</v>
      </c>
      <c r="F13" s="1039" t="s">
        <v>39</v>
      </c>
      <c r="G13" s="1039"/>
      <c r="H13" s="1039" t="s">
        <v>39</v>
      </c>
      <c r="I13" s="1039" t="s">
        <v>39</v>
      </c>
      <c r="J13" s="1039" t="s">
        <v>39</v>
      </c>
      <c r="K13" s="1039" t="s">
        <v>39</v>
      </c>
      <c r="L13" s="1039" t="s">
        <v>39</v>
      </c>
      <c r="M13" s="1039"/>
      <c r="N13" s="1039">
        <v>95.88882192577927</v>
      </c>
      <c r="O13" s="1039">
        <v>0.546746443030872</v>
      </c>
      <c r="P13" s="1039">
        <v>1.4783313464811936</v>
      </c>
      <c r="Q13" s="1039">
        <v>0</v>
      </c>
      <c r="R13" s="1039">
        <v>2.085911360574934</v>
      </c>
      <c r="S13" s="1039"/>
      <c r="T13" s="1039">
        <v>81.88889990923012</v>
      </c>
      <c r="U13" s="1039">
        <v>3.561961299745346</v>
      </c>
      <c r="V13" s="1039">
        <v>4.059459115514124</v>
      </c>
      <c r="W13" s="1039">
        <v>4.49197538487089</v>
      </c>
      <c r="X13" s="1039">
        <v>5.9977018353091305</v>
      </c>
      <c r="Y13" s="1039"/>
      <c r="Z13" s="1039">
        <v>85.93698910667882</v>
      </c>
      <c r="AA13" s="1039">
        <v>2.851435853680245</v>
      </c>
      <c r="AB13" s="1039">
        <v>2.7813471882744647</v>
      </c>
      <c r="AC13" s="1039">
        <v>3.1536834650935015</v>
      </c>
      <c r="AD13" s="1039">
        <v>5.276543229751578</v>
      </c>
      <c r="AE13" s="1039"/>
      <c r="AF13" s="1039">
        <v>76.1868031190177</v>
      </c>
      <c r="AG13" s="1039">
        <v>3.6296753578991425</v>
      </c>
      <c r="AH13" s="1039">
        <v>5.593281889682649</v>
      </c>
      <c r="AI13" s="1039">
        <v>7.532734519379436</v>
      </c>
      <c r="AJ13" s="1039">
        <v>7.057501659515629</v>
      </c>
      <c r="AK13" s="1039"/>
      <c r="AL13" s="1039" t="s">
        <v>39</v>
      </c>
      <c r="AM13" s="1039" t="s">
        <v>39</v>
      </c>
      <c r="AN13" s="1039" t="s">
        <v>39</v>
      </c>
      <c r="AO13" s="1039" t="s">
        <v>39</v>
      </c>
      <c r="AP13" s="1039" t="s">
        <v>39</v>
      </c>
      <c r="AQ13" s="1039"/>
    </row>
    <row r="14" spans="1:43" s="1040" customFormat="1" ht="20.1" customHeight="1">
      <c r="A14" s="1038" t="s">
        <v>33</v>
      </c>
      <c r="B14" s="1039" t="s">
        <v>39</v>
      </c>
      <c r="C14" s="1039" t="s">
        <v>39</v>
      </c>
      <c r="D14" s="1039" t="s">
        <v>39</v>
      </c>
      <c r="E14" s="1039" t="s">
        <v>39</v>
      </c>
      <c r="F14" s="1039" t="s">
        <v>39</v>
      </c>
      <c r="G14" s="1039"/>
      <c r="H14" s="1039" t="s">
        <v>39</v>
      </c>
      <c r="I14" s="1039" t="s">
        <v>39</v>
      </c>
      <c r="J14" s="1039" t="s">
        <v>39</v>
      </c>
      <c r="K14" s="1039" t="s">
        <v>39</v>
      </c>
      <c r="L14" s="1039" t="s">
        <v>39</v>
      </c>
      <c r="M14" s="1039"/>
      <c r="N14" s="1039">
        <v>59.21413382151087</v>
      </c>
      <c r="O14" s="1039">
        <v>4.744016935646768</v>
      </c>
      <c r="P14" s="1039">
        <v>10.461833560509787</v>
      </c>
      <c r="Q14" s="1039">
        <v>13.933227618082716</v>
      </c>
      <c r="R14" s="1039">
        <v>11.646756254244647</v>
      </c>
      <c r="S14" s="1039"/>
      <c r="T14" s="1039" t="s">
        <v>39</v>
      </c>
      <c r="U14" s="1039" t="s">
        <v>39</v>
      </c>
      <c r="V14" s="1039" t="s">
        <v>39</v>
      </c>
      <c r="W14" s="1039" t="s">
        <v>39</v>
      </c>
      <c r="X14" s="1039" t="s">
        <v>39</v>
      </c>
      <c r="Y14" s="1039"/>
      <c r="Z14" s="1039" t="s">
        <v>39</v>
      </c>
      <c r="AA14" s="1039" t="s">
        <v>39</v>
      </c>
      <c r="AB14" s="1039" t="s">
        <v>39</v>
      </c>
      <c r="AC14" s="1039" t="s">
        <v>39</v>
      </c>
      <c r="AD14" s="1039" t="s">
        <v>39</v>
      </c>
      <c r="AE14" s="1039"/>
      <c r="AF14" s="1039">
        <v>72.28748270541912</v>
      </c>
      <c r="AG14" s="1039">
        <v>2.5620692958930853</v>
      </c>
      <c r="AH14" s="1039">
        <v>3.355493358893529</v>
      </c>
      <c r="AI14" s="1039">
        <v>18.90330420848025</v>
      </c>
      <c r="AJ14" s="1039">
        <v>2.8916502179958785</v>
      </c>
      <c r="AK14" s="1039"/>
      <c r="AL14" s="1039" t="s">
        <v>39</v>
      </c>
      <c r="AM14" s="1039" t="s">
        <v>39</v>
      </c>
      <c r="AN14" s="1039" t="s">
        <v>39</v>
      </c>
      <c r="AO14" s="1039" t="s">
        <v>39</v>
      </c>
      <c r="AP14" s="1039" t="s">
        <v>39</v>
      </c>
      <c r="AQ14" s="1039"/>
    </row>
    <row r="15" spans="1:43" s="1040" customFormat="1" ht="20.1" customHeight="1">
      <c r="A15" s="1038" t="s">
        <v>34</v>
      </c>
      <c r="B15" s="1039" t="s">
        <v>39</v>
      </c>
      <c r="C15" s="1039" t="s">
        <v>39</v>
      </c>
      <c r="D15" s="1039" t="s">
        <v>39</v>
      </c>
      <c r="E15" s="1039" t="s">
        <v>39</v>
      </c>
      <c r="F15" s="1039" t="s">
        <v>39</v>
      </c>
      <c r="G15" s="1039"/>
      <c r="H15" s="1039" t="s">
        <v>39</v>
      </c>
      <c r="I15" s="1039" t="s">
        <v>39</v>
      </c>
      <c r="J15" s="1039" t="s">
        <v>39</v>
      </c>
      <c r="K15" s="1039" t="s">
        <v>39</v>
      </c>
      <c r="L15" s="1039" t="s">
        <v>39</v>
      </c>
      <c r="M15" s="1039"/>
      <c r="N15" s="1039" t="s">
        <v>39</v>
      </c>
      <c r="O15" s="1039" t="s">
        <v>39</v>
      </c>
      <c r="P15" s="1039" t="s">
        <v>39</v>
      </c>
      <c r="Q15" s="1039" t="s">
        <v>39</v>
      </c>
      <c r="R15" s="1039" t="s">
        <v>39</v>
      </c>
      <c r="S15" s="1039"/>
      <c r="T15" s="1039" t="s">
        <v>39</v>
      </c>
      <c r="U15" s="1039" t="s">
        <v>39</v>
      </c>
      <c r="V15" s="1039" t="s">
        <v>39</v>
      </c>
      <c r="W15" s="1039" t="s">
        <v>39</v>
      </c>
      <c r="X15" s="1039" t="s">
        <v>39</v>
      </c>
      <c r="Y15" s="1039"/>
      <c r="Z15" s="1039" t="s">
        <v>39</v>
      </c>
      <c r="AA15" s="1039" t="s">
        <v>39</v>
      </c>
      <c r="AB15" s="1039" t="s">
        <v>39</v>
      </c>
      <c r="AC15" s="1039" t="s">
        <v>39</v>
      </c>
      <c r="AD15" s="1039" t="s">
        <v>39</v>
      </c>
      <c r="AE15" s="1039"/>
      <c r="AF15" s="1039" t="s">
        <v>39</v>
      </c>
      <c r="AG15" s="1039" t="s">
        <v>39</v>
      </c>
      <c r="AH15" s="1039" t="s">
        <v>39</v>
      </c>
      <c r="AI15" s="1039" t="s">
        <v>39</v>
      </c>
      <c r="AJ15" s="1039" t="s">
        <v>39</v>
      </c>
      <c r="AK15" s="1039"/>
      <c r="AL15" s="1039" t="s">
        <v>39</v>
      </c>
      <c r="AM15" s="1039" t="s">
        <v>39</v>
      </c>
      <c r="AN15" s="1039" t="s">
        <v>39</v>
      </c>
      <c r="AO15" s="1039" t="s">
        <v>39</v>
      </c>
      <c r="AP15" s="1039" t="s">
        <v>39</v>
      </c>
      <c r="AQ15" s="1039"/>
    </row>
    <row r="16" spans="1:43" s="1040" customFormat="1" ht="20.1" customHeight="1">
      <c r="A16" s="1038" t="s">
        <v>865</v>
      </c>
      <c r="B16" s="1039">
        <v>100</v>
      </c>
      <c r="C16" s="1039">
        <v>0</v>
      </c>
      <c r="D16" s="1039">
        <v>0</v>
      </c>
      <c r="E16" s="1039">
        <v>0</v>
      </c>
      <c r="F16" s="1039">
        <v>0</v>
      </c>
      <c r="G16" s="1039"/>
      <c r="H16" s="1039">
        <v>97.76197475724372</v>
      </c>
      <c r="I16" s="1039">
        <v>2.238025242756283</v>
      </c>
      <c r="J16" s="1039">
        <v>0</v>
      </c>
      <c r="K16" s="1039">
        <v>0</v>
      </c>
      <c r="L16" s="1039">
        <v>0</v>
      </c>
      <c r="M16" s="1039"/>
      <c r="N16" s="1039">
        <v>75.04132148432693</v>
      </c>
      <c r="O16" s="1039">
        <v>14.171700563523729</v>
      </c>
      <c r="P16" s="1039">
        <v>3.635646285396944</v>
      </c>
      <c r="Q16" s="1039">
        <v>3.30340363417566</v>
      </c>
      <c r="R16" s="1039">
        <v>3.8479258919276615</v>
      </c>
      <c r="S16" s="1039"/>
      <c r="T16" s="1039">
        <v>70.58290731651786</v>
      </c>
      <c r="U16" s="1039">
        <v>10.106593729935396</v>
      </c>
      <c r="V16" s="1039">
        <v>4.390351852954582</v>
      </c>
      <c r="W16" s="1039">
        <v>7.626778057150227</v>
      </c>
      <c r="X16" s="1039">
        <v>7.293367797765573</v>
      </c>
      <c r="Y16" s="1039"/>
      <c r="Z16" s="1039">
        <v>83.52840943286725</v>
      </c>
      <c r="AA16" s="1039">
        <v>5.5956076920320195</v>
      </c>
      <c r="AB16" s="1039">
        <v>1.3764640318212267</v>
      </c>
      <c r="AC16" s="1039">
        <v>4.549360391957881</v>
      </c>
      <c r="AD16" s="1039">
        <v>4.950145636991997</v>
      </c>
      <c r="AE16" s="1039"/>
      <c r="AF16" s="1039">
        <v>83.11634648309722</v>
      </c>
      <c r="AG16" s="1039">
        <v>4.949119878322892</v>
      </c>
      <c r="AH16" s="1039">
        <v>3.65046263006589</v>
      </c>
      <c r="AI16" s="1039">
        <v>5.12581774718297</v>
      </c>
      <c r="AJ16" s="1039">
        <v>3.1582526981445804</v>
      </c>
      <c r="AK16" s="1039"/>
      <c r="AL16" s="1039" t="s">
        <v>39</v>
      </c>
      <c r="AM16" s="1039" t="s">
        <v>39</v>
      </c>
      <c r="AN16" s="1039" t="s">
        <v>39</v>
      </c>
      <c r="AO16" s="1039" t="s">
        <v>39</v>
      </c>
      <c r="AP16" s="1039" t="s">
        <v>39</v>
      </c>
      <c r="AQ16" s="1039"/>
    </row>
    <row r="17" spans="1:43" s="1040" customFormat="1" ht="20.1" customHeight="1">
      <c r="A17" s="1038" t="s">
        <v>36</v>
      </c>
      <c r="B17" s="1039" t="s">
        <v>39</v>
      </c>
      <c r="C17" s="1039" t="s">
        <v>39</v>
      </c>
      <c r="D17" s="1039" t="s">
        <v>39</v>
      </c>
      <c r="E17" s="1039" t="s">
        <v>39</v>
      </c>
      <c r="F17" s="1039" t="s">
        <v>39</v>
      </c>
      <c r="G17" s="1039"/>
      <c r="H17" s="1039">
        <v>100</v>
      </c>
      <c r="I17" s="1039">
        <v>0</v>
      </c>
      <c r="J17" s="1039">
        <v>0</v>
      </c>
      <c r="K17" s="1039">
        <v>0</v>
      </c>
      <c r="L17" s="1039">
        <v>0</v>
      </c>
      <c r="M17" s="1039"/>
      <c r="N17" s="1039">
        <v>95.60476767843844</v>
      </c>
      <c r="O17" s="1039">
        <v>0.30210368149608957</v>
      </c>
      <c r="P17" s="1039">
        <v>2.814669622263131</v>
      </c>
      <c r="Q17" s="1039">
        <v>1.2784460550389858</v>
      </c>
      <c r="R17" s="1039">
        <v>0</v>
      </c>
      <c r="S17" s="1039"/>
      <c r="T17" s="1039">
        <v>91.89856956663485</v>
      </c>
      <c r="U17" s="1039">
        <v>1.836713455545199</v>
      </c>
      <c r="V17" s="1039">
        <v>1.5656741904640818</v>
      </c>
      <c r="W17" s="1039">
        <v>1.576798826167019</v>
      </c>
      <c r="X17" s="1039">
        <v>3.122242824746344</v>
      </c>
      <c r="Y17" s="1039"/>
      <c r="Z17" s="1039">
        <v>92.24814040795438</v>
      </c>
      <c r="AA17" s="1039">
        <v>1.8211199785141747</v>
      </c>
      <c r="AB17" s="1039">
        <v>1.2090612936534548</v>
      </c>
      <c r="AC17" s="1039">
        <v>1.589281692080442</v>
      </c>
      <c r="AD17" s="1039">
        <v>3.132395708342521</v>
      </c>
      <c r="AE17" s="1039"/>
      <c r="AF17" s="1039">
        <v>91.95304218544443</v>
      </c>
      <c r="AG17" s="1039">
        <v>1.9477660890453476</v>
      </c>
      <c r="AH17" s="1039">
        <v>1.6545042870370508</v>
      </c>
      <c r="AI17" s="1039">
        <v>1.881168464842157</v>
      </c>
      <c r="AJ17" s="1039">
        <v>2.5635113835815186</v>
      </c>
      <c r="AK17" s="1039"/>
      <c r="AL17" s="1039" t="s">
        <v>39</v>
      </c>
      <c r="AM17" s="1039" t="s">
        <v>39</v>
      </c>
      <c r="AN17" s="1039" t="s">
        <v>39</v>
      </c>
      <c r="AO17" s="1039" t="s">
        <v>39</v>
      </c>
      <c r="AP17" s="1039" t="s">
        <v>39</v>
      </c>
      <c r="AQ17" s="1039"/>
    </row>
    <row r="18" spans="1:43" s="1040" customFormat="1" ht="20.1" customHeight="1">
      <c r="A18" s="1038" t="s">
        <v>37</v>
      </c>
      <c r="B18" s="1039">
        <v>100</v>
      </c>
      <c r="C18" s="1039">
        <v>0</v>
      </c>
      <c r="D18" s="1039">
        <v>0</v>
      </c>
      <c r="E18" s="1039">
        <v>0</v>
      </c>
      <c r="F18" s="1039">
        <v>0</v>
      </c>
      <c r="G18" s="1039"/>
      <c r="H18" s="1039" t="s">
        <v>39</v>
      </c>
      <c r="I18" s="1039" t="s">
        <v>39</v>
      </c>
      <c r="J18" s="1039" t="s">
        <v>39</v>
      </c>
      <c r="K18" s="1039" t="s">
        <v>39</v>
      </c>
      <c r="L18" s="1039" t="s">
        <v>39</v>
      </c>
      <c r="M18" s="1039"/>
      <c r="N18" s="1039">
        <v>91.03798139739419</v>
      </c>
      <c r="O18" s="1039">
        <v>2.315466662549187</v>
      </c>
      <c r="P18" s="1039">
        <v>3.935413956444693</v>
      </c>
      <c r="Q18" s="1039">
        <v>0.7689087171182791</v>
      </c>
      <c r="R18" s="1039">
        <v>1.9422244312486667</v>
      </c>
      <c r="S18" s="1039"/>
      <c r="T18" s="1039">
        <v>92.17575040360492</v>
      </c>
      <c r="U18" s="1039">
        <v>1.0161813409047729</v>
      </c>
      <c r="V18" s="1039">
        <v>1.5986984427715356</v>
      </c>
      <c r="W18" s="1039">
        <v>2.773996593716446</v>
      </c>
      <c r="X18" s="1039">
        <v>2.4353727593025196</v>
      </c>
      <c r="Y18" s="1039"/>
      <c r="Z18" s="1039">
        <v>94.74654403081139</v>
      </c>
      <c r="AA18" s="1039">
        <v>1.1049195565474597</v>
      </c>
      <c r="AB18" s="1039">
        <v>0.8729312762173888</v>
      </c>
      <c r="AC18" s="1039">
        <v>2.1004518338485636</v>
      </c>
      <c r="AD18" s="1039">
        <v>1.1751524119226193</v>
      </c>
      <c r="AE18" s="1039"/>
      <c r="AF18" s="1039">
        <v>92.82677312060336</v>
      </c>
      <c r="AG18" s="1039">
        <v>1.8303049515893732</v>
      </c>
      <c r="AH18" s="1039">
        <v>0.8999277717848394</v>
      </c>
      <c r="AI18" s="1039">
        <v>2.4920046803727525</v>
      </c>
      <c r="AJ18" s="1039">
        <v>1.9509883292974286</v>
      </c>
      <c r="AK18" s="1039"/>
      <c r="AL18" s="1039">
        <v>77.3420385875518</v>
      </c>
      <c r="AM18" s="1039">
        <v>3.0642720025069305</v>
      </c>
      <c r="AN18" s="1039">
        <v>5.510642850509418</v>
      </c>
      <c r="AO18" s="1039">
        <v>3.7408911136319207</v>
      </c>
      <c r="AP18" s="1039">
        <v>10.342148649740151</v>
      </c>
      <c r="AQ18" s="1039"/>
    </row>
    <row r="19" spans="1:43" s="1040" customFormat="1" ht="20.1" customHeight="1" thickBot="1">
      <c r="A19" s="1041" t="s">
        <v>38</v>
      </c>
      <c r="B19" s="1042">
        <v>100</v>
      </c>
      <c r="C19" s="1042">
        <v>0</v>
      </c>
      <c r="D19" s="1042">
        <v>0</v>
      </c>
      <c r="E19" s="1042">
        <v>0</v>
      </c>
      <c r="F19" s="1042">
        <v>0</v>
      </c>
      <c r="G19" s="1042"/>
      <c r="H19" s="1042">
        <v>98.84274488030495</v>
      </c>
      <c r="I19" s="1042">
        <v>1.1572551196950527</v>
      </c>
      <c r="J19" s="1042">
        <v>0</v>
      </c>
      <c r="K19" s="1042">
        <v>0</v>
      </c>
      <c r="L19" s="1042">
        <v>0</v>
      </c>
      <c r="M19" s="1042"/>
      <c r="N19" s="1042">
        <v>80.2414536437476</v>
      </c>
      <c r="O19" s="1042">
        <v>8.820498357528113</v>
      </c>
      <c r="P19" s="1042">
        <v>4.68216841583622</v>
      </c>
      <c r="Q19" s="1042">
        <v>3.626806351502136</v>
      </c>
      <c r="R19" s="1042">
        <v>2.629064514256255</v>
      </c>
      <c r="S19" s="1042"/>
      <c r="T19" s="1042">
        <v>85.2662421952397</v>
      </c>
      <c r="U19" s="1042">
        <v>3.4453129762080765</v>
      </c>
      <c r="V19" s="1042">
        <v>3.0965505938257163</v>
      </c>
      <c r="W19" s="1042">
        <v>4.108948575451599</v>
      </c>
      <c r="X19" s="1042">
        <v>4.082945065459281</v>
      </c>
      <c r="Y19" s="1042"/>
      <c r="Z19" s="1042">
        <v>88.0419303896424</v>
      </c>
      <c r="AA19" s="1042">
        <v>3.5310435803900933</v>
      </c>
      <c r="AB19" s="1042">
        <v>1.8496174207963874</v>
      </c>
      <c r="AC19" s="1042">
        <v>4.13176294152156</v>
      </c>
      <c r="AD19" s="1042">
        <v>2.4456450597264796</v>
      </c>
      <c r="AE19" s="1042"/>
      <c r="AF19" s="1042">
        <v>68.96929141833972</v>
      </c>
      <c r="AG19" s="1042">
        <v>7.449992829534752</v>
      </c>
      <c r="AH19" s="1042">
        <v>9.323301223689096</v>
      </c>
      <c r="AI19" s="1042">
        <v>9.508006918323497</v>
      </c>
      <c r="AJ19" s="1042">
        <v>4.749407281394018</v>
      </c>
      <c r="AK19" s="1042"/>
      <c r="AL19" s="1042">
        <v>90.02063219222198</v>
      </c>
      <c r="AM19" s="1042">
        <v>2.213235134463259</v>
      </c>
      <c r="AN19" s="1042">
        <v>3.7881741813571836</v>
      </c>
      <c r="AO19" s="1042">
        <v>2.01534463840547</v>
      </c>
      <c r="AP19" s="1042">
        <v>1.9626102195777522</v>
      </c>
      <c r="AQ19" s="1039"/>
    </row>
    <row r="20" spans="1:8" s="1040" customFormat="1" ht="15.75" customHeight="1">
      <c r="A20" s="1043" t="s">
        <v>943</v>
      </c>
      <c r="B20" s="1044"/>
      <c r="C20" s="1044"/>
      <c r="D20" s="1044"/>
      <c r="E20" s="1044"/>
      <c r="F20" s="1044"/>
      <c r="G20" s="1044"/>
      <c r="H20" s="1044"/>
    </row>
    <row r="21" s="1040" customFormat="1" ht="12.75" customHeight="1">
      <c r="A21" s="1044" t="s">
        <v>944</v>
      </c>
    </row>
    <row r="22" spans="1:6" s="1040" customFormat="1" ht="15">
      <c r="A22" s="1044" t="s">
        <v>945</v>
      </c>
      <c r="B22" s="1045"/>
      <c r="C22" s="1045"/>
      <c r="D22" s="1045"/>
      <c r="E22" s="1045"/>
      <c r="F22" s="1045"/>
    </row>
    <row r="23" ht="15">
      <c r="A23" s="1046" t="s">
        <v>869</v>
      </c>
    </row>
    <row r="24" ht="15">
      <c r="A24" s="1046" t="s">
        <v>870</v>
      </c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47" customWidth="1"/>
    <col min="2" max="31" width="8.7109375" style="1047" customWidth="1"/>
    <col min="32" max="32" width="9.421875" style="1047" customWidth="1"/>
    <col min="33" max="33" width="8.7109375" style="1047" customWidth="1"/>
    <col min="34" max="34" width="12.00390625" style="1047" bestFit="1" customWidth="1"/>
    <col min="35" max="16384" width="11.421875" style="1048" customWidth="1"/>
  </cols>
  <sheetData>
    <row r="1" spans="1:4" ht="18" customHeight="1">
      <c r="A1" s="1368" t="s">
        <v>1039</v>
      </c>
      <c r="B1" s="1368"/>
      <c r="C1" s="1368"/>
      <c r="D1" s="1368"/>
    </row>
    <row r="2" spans="5:15" ht="21" customHeight="1">
      <c r="E2" s="554"/>
      <c r="F2" s="554"/>
      <c r="G2" s="554"/>
      <c r="L2" s="554" t="s">
        <v>946</v>
      </c>
      <c r="M2" s="554"/>
      <c r="N2" s="554"/>
      <c r="O2" s="554"/>
    </row>
    <row r="3" spans="17:20" ht="18.75" customHeight="1">
      <c r="Q3" s="1369">
        <v>44135</v>
      </c>
      <c r="R3" s="1369"/>
      <c r="S3" s="1369"/>
      <c r="T3" s="1369"/>
    </row>
    <row r="4" spans="1:4" ht="15">
      <c r="A4" s="1049"/>
      <c r="B4" s="1050"/>
      <c r="C4" s="1049"/>
      <c r="D4" s="1049"/>
    </row>
    <row r="5" spans="1:34" ht="12.75" customHeight="1">
      <c r="A5" s="1051"/>
      <c r="B5" s="1370" t="s">
        <v>28</v>
      </c>
      <c r="C5" s="1370"/>
      <c r="D5" s="1371"/>
      <c r="E5" s="1371" t="s">
        <v>29</v>
      </c>
      <c r="F5" s="1367"/>
      <c r="G5" s="1367"/>
      <c r="H5" s="1367" t="s">
        <v>30</v>
      </c>
      <c r="I5" s="1367"/>
      <c r="J5" s="1367"/>
      <c r="K5" s="1367" t="s">
        <v>31</v>
      </c>
      <c r="L5" s="1367"/>
      <c r="M5" s="1367"/>
      <c r="N5" s="1367" t="s">
        <v>32</v>
      </c>
      <c r="O5" s="1367"/>
      <c r="P5" s="1367"/>
      <c r="Q5" s="1367" t="s">
        <v>33</v>
      </c>
      <c r="R5" s="1367"/>
      <c r="S5" s="1367"/>
      <c r="T5" s="1367" t="s">
        <v>34</v>
      </c>
      <c r="U5" s="1367"/>
      <c r="V5" s="1367"/>
      <c r="W5" s="1367" t="s">
        <v>35</v>
      </c>
      <c r="X5" s="1367"/>
      <c r="Y5" s="1367"/>
      <c r="Z5" s="1367" t="s">
        <v>36</v>
      </c>
      <c r="AA5" s="1367"/>
      <c r="AB5" s="1367"/>
      <c r="AC5" s="1367" t="s">
        <v>37</v>
      </c>
      <c r="AD5" s="1367"/>
      <c r="AE5" s="1367"/>
      <c r="AF5" s="1367" t="s">
        <v>419</v>
      </c>
      <c r="AG5" s="1367"/>
      <c r="AH5" s="1367"/>
    </row>
    <row r="6" spans="1:34" s="1056" customFormat="1" ht="38.25">
      <c r="A6" s="1052"/>
      <c r="B6" s="1053" t="s">
        <v>947</v>
      </c>
      <c r="C6" s="1054" t="s">
        <v>948</v>
      </c>
      <c r="D6" s="1055" t="s">
        <v>949</v>
      </c>
      <c r="E6" s="1053" t="s">
        <v>947</v>
      </c>
      <c r="F6" s="1054" t="s">
        <v>948</v>
      </c>
      <c r="G6" s="1055" t="s">
        <v>949</v>
      </c>
      <c r="H6" s="1053" t="s">
        <v>947</v>
      </c>
      <c r="I6" s="1054" t="s">
        <v>948</v>
      </c>
      <c r="J6" s="1055" t="s">
        <v>949</v>
      </c>
      <c r="K6" s="1053" t="s">
        <v>947</v>
      </c>
      <c r="L6" s="1054" t="s">
        <v>948</v>
      </c>
      <c r="M6" s="1055" t="s">
        <v>949</v>
      </c>
      <c r="N6" s="1053" t="s">
        <v>947</v>
      </c>
      <c r="O6" s="1054" t="s">
        <v>948</v>
      </c>
      <c r="P6" s="1055" t="s">
        <v>949</v>
      </c>
      <c r="Q6" s="1053" t="s">
        <v>947</v>
      </c>
      <c r="R6" s="1054" t="s">
        <v>948</v>
      </c>
      <c r="S6" s="1055" t="s">
        <v>949</v>
      </c>
      <c r="T6" s="1053" t="s">
        <v>947</v>
      </c>
      <c r="U6" s="1054" t="s">
        <v>948</v>
      </c>
      <c r="V6" s="1055" t="s">
        <v>949</v>
      </c>
      <c r="W6" s="1053" t="s">
        <v>947</v>
      </c>
      <c r="X6" s="1054" t="s">
        <v>948</v>
      </c>
      <c r="Y6" s="1055" t="s">
        <v>949</v>
      </c>
      <c r="Z6" s="1053" t="s">
        <v>947</v>
      </c>
      <c r="AA6" s="1054" t="s">
        <v>948</v>
      </c>
      <c r="AB6" s="1055" t="s">
        <v>949</v>
      </c>
      <c r="AC6" s="1053" t="s">
        <v>947</v>
      </c>
      <c r="AD6" s="1054" t="s">
        <v>948</v>
      </c>
      <c r="AE6" s="1055" t="s">
        <v>949</v>
      </c>
      <c r="AF6" s="1053" t="s">
        <v>947</v>
      </c>
      <c r="AG6" s="1054" t="s">
        <v>948</v>
      </c>
      <c r="AH6" s="1055" t="s">
        <v>949</v>
      </c>
    </row>
    <row r="7" spans="1:36" s="1056" customFormat="1" ht="15">
      <c r="A7" s="1057" t="s">
        <v>950</v>
      </c>
      <c r="B7" s="1058">
        <v>0</v>
      </c>
      <c r="C7" s="1059">
        <v>0</v>
      </c>
      <c r="D7" s="1060">
        <v>0</v>
      </c>
      <c r="E7" s="1058">
        <v>0</v>
      </c>
      <c r="F7" s="1059">
        <v>0</v>
      </c>
      <c r="G7" s="1060">
        <v>0</v>
      </c>
      <c r="H7" s="1058">
        <v>0</v>
      </c>
      <c r="I7" s="1059">
        <v>0</v>
      </c>
      <c r="J7" s="1060">
        <v>0</v>
      </c>
      <c r="K7" s="1058">
        <v>0</v>
      </c>
      <c r="L7" s="1059">
        <v>0</v>
      </c>
      <c r="M7" s="1060">
        <v>0</v>
      </c>
      <c r="N7" s="1058">
        <v>0</v>
      </c>
      <c r="O7" s="1059">
        <v>0</v>
      </c>
      <c r="P7" s="1060">
        <v>0</v>
      </c>
      <c r="Q7" s="1058">
        <v>0</v>
      </c>
      <c r="R7" s="1059">
        <v>0</v>
      </c>
      <c r="S7" s="1060">
        <v>0</v>
      </c>
      <c r="T7" s="1058">
        <v>0</v>
      </c>
      <c r="U7" s="1059">
        <v>0</v>
      </c>
      <c r="V7" s="1060">
        <v>0</v>
      </c>
      <c r="W7" s="1058">
        <v>0</v>
      </c>
      <c r="X7" s="1059">
        <v>140.14503182950457</v>
      </c>
      <c r="Y7" s="1060">
        <v>506.344</v>
      </c>
      <c r="Z7" s="1058">
        <v>0</v>
      </c>
      <c r="AA7" s="1059">
        <v>0</v>
      </c>
      <c r="AB7" s="1060">
        <v>0</v>
      </c>
      <c r="AC7" s="1058">
        <v>15500</v>
      </c>
      <c r="AD7" s="1059">
        <v>0</v>
      </c>
      <c r="AE7" s="1060">
        <v>15500</v>
      </c>
      <c r="AF7" s="1058">
        <v>15500</v>
      </c>
      <c r="AG7" s="1059">
        <v>140.14503182950457</v>
      </c>
      <c r="AH7" s="1060">
        <v>16006.344</v>
      </c>
      <c r="AI7" s="1061"/>
      <c r="AJ7" s="1061"/>
    </row>
    <row r="8" spans="1:36" s="1056" customFormat="1" ht="15">
      <c r="A8" s="1062" t="s">
        <v>951</v>
      </c>
      <c r="B8" s="1063">
        <v>0</v>
      </c>
      <c r="C8" s="1064">
        <v>0</v>
      </c>
      <c r="D8" s="1065">
        <v>0</v>
      </c>
      <c r="E8" s="1063">
        <v>0</v>
      </c>
      <c r="F8" s="1064">
        <v>0</v>
      </c>
      <c r="G8" s="1065">
        <v>0</v>
      </c>
      <c r="H8" s="1063">
        <v>0</v>
      </c>
      <c r="I8" s="1064">
        <v>0</v>
      </c>
      <c r="J8" s="1065">
        <v>0</v>
      </c>
      <c r="K8" s="1063">
        <v>0</v>
      </c>
      <c r="L8" s="1064">
        <v>0</v>
      </c>
      <c r="M8" s="1065">
        <v>0</v>
      </c>
      <c r="N8" s="1063">
        <v>0</v>
      </c>
      <c r="O8" s="1064">
        <v>0</v>
      </c>
      <c r="P8" s="1065">
        <v>0</v>
      </c>
      <c r="Q8" s="1063">
        <v>0</v>
      </c>
      <c r="R8" s="1064">
        <v>0</v>
      </c>
      <c r="S8" s="1065">
        <v>0</v>
      </c>
      <c r="T8" s="1063">
        <v>0</v>
      </c>
      <c r="U8" s="1064">
        <v>0</v>
      </c>
      <c r="V8" s="1065">
        <v>0</v>
      </c>
      <c r="W8" s="1063">
        <v>0</v>
      </c>
      <c r="X8" s="1064">
        <v>0</v>
      </c>
      <c r="Y8" s="1065">
        <v>0</v>
      </c>
      <c r="Z8" s="1063">
        <v>0</v>
      </c>
      <c r="AA8" s="1064">
        <v>0</v>
      </c>
      <c r="AB8" s="1065">
        <v>0</v>
      </c>
      <c r="AC8" s="1063">
        <v>0</v>
      </c>
      <c r="AD8" s="1064">
        <v>0</v>
      </c>
      <c r="AE8" s="1065">
        <v>0</v>
      </c>
      <c r="AF8" s="1063">
        <v>0</v>
      </c>
      <c r="AG8" s="1064">
        <v>0</v>
      </c>
      <c r="AH8" s="1066">
        <v>0</v>
      </c>
      <c r="AI8" s="1061"/>
      <c r="AJ8" s="1061"/>
    </row>
    <row r="9" spans="1:36" s="1056" customFormat="1" ht="15">
      <c r="A9" s="1062" t="s">
        <v>618</v>
      </c>
      <c r="B9" s="1063">
        <v>0</v>
      </c>
      <c r="C9" s="1065">
        <v>0</v>
      </c>
      <c r="D9" s="1065">
        <v>0</v>
      </c>
      <c r="E9" s="1063">
        <v>0</v>
      </c>
      <c r="F9" s="1065">
        <v>0</v>
      </c>
      <c r="G9" s="1065">
        <v>0</v>
      </c>
      <c r="H9" s="1063">
        <v>0</v>
      </c>
      <c r="I9" s="1065">
        <v>0</v>
      </c>
      <c r="J9" s="1065">
        <v>0</v>
      </c>
      <c r="K9" s="1063">
        <v>0</v>
      </c>
      <c r="L9" s="1065">
        <v>0</v>
      </c>
      <c r="M9" s="1065">
        <v>0</v>
      </c>
      <c r="N9" s="1063">
        <v>0</v>
      </c>
      <c r="O9" s="1065">
        <v>0</v>
      </c>
      <c r="P9" s="1065">
        <v>0</v>
      </c>
      <c r="Q9" s="1063">
        <v>0</v>
      </c>
      <c r="R9" s="1065">
        <v>0</v>
      </c>
      <c r="S9" s="1065">
        <v>0</v>
      </c>
      <c r="T9" s="1063">
        <v>0</v>
      </c>
      <c r="U9" s="1065">
        <v>0</v>
      </c>
      <c r="V9" s="1065">
        <v>0</v>
      </c>
      <c r="W9" s="1063">
        <v>0</v>
      </c>
      <c r="X9" s="1065">
        <v>0</v>
      </c>
      <c r="Y9" s="1065">
        <v>0</v>
      </c>
      <c r="Z9" s="1063">
        <v>0</v>
      </c>
      <c r="AA9" s="1065">
        <v>0</v>
      </c>
      <c r="AB9" s="1065">
        <v>0</v>
      </c>
      <c r="AC9" s="1063">
        <v>0</v>
      </c>
      <c r="AD9" s="1065">
        <v>0</v>
      </c>
      <c r="AE9" s="1065">
        <v>0</v>
      </c>
      <c r="AF9" s="1063">
        <v>0</v>
      </c>
      <c r="AG9" s="1065">
        <v>0</v>
      </c>
      <c r="AH9" s="1066">
        <v>0</v>
      </c>
      <c r="AI9" s="1061"/>
      <c r="AJ9" s="1061"/>
    </row>
    <row r="10" spans="1:36" s="1056" customFormat="1" ht="15">
      <c r="A10" s="1062" t="s">
        <v>387</v>
      </c>
      <c r="B10" s="1063">
        <v>0</v>
      </c>
      <c r="C10" s="1065">
        <v>0</v>
      </c>
      <c r="D10" s="1065">
        <v>0</v>
      </c>
      <c r="E10" s="1063">
        <v>0</v>
      </c>
      <c r="F10" s="1065">
        <v>0</v>
      </c>
      <c r="G10" s="1065">
        <v>0</v>
      </c>
      <c r="H10" s="1063">
        <v>0</v>
      </c>
      <c r="I10" s="1065">
        <v>0</v>
      </c>
      <c r="J10" s="1065">
        <v>0</v>
      </c>
      <c r="K10" s="1063">
        <v>0</v>
      </c>
      <c r="L10" s="1065">
        <v>0</v>
      </c>
      <c r="M10" s="1065">
        <v>0</v>
      </c>
      <c r="N10" s="1063">
        <v>0</v>
      </c>
      <c r="O10" s="1065">
        <v>0</v>
      </c>
      <c r="P10" s="1065">
        <v>0</v>
      </c>
      <c r="Q10" s="1063">
        <v>0</v>
      </c>
      <c r="R10" s="1065">
        <v>0</v>
      </c>
      <c r="S10" s="1065">
        <v>0</v>
      </c>
      <c r="T10" s="1063">
        <v>0</v>
      </c>
      <c r="U10" s="1065">
        <v>0</v>
      </c>
      <c r="V10" s="1065">
        <v>0</v>
      </c>
      <c r="W10" s="1063">
        <v>0</v>
      </c>
      <c r="X10" s="1065">
        <v>0</v>
      </c>
      <c r="Y10" s="1065">
        <v>0</v>
      </c>
      <c r="Z10" s="1063">
        <v>0</v>
      </c>
      <c r="AA10" s="1065">
        <v>0</v>
      </c>
      <c r="AB10" s="1065">
        <v>0</v>
      </c>
      <c r="AC10" s="1063">
        <v>0</v>
      </c>
      <c r="AD10" s="1065">
        <v>0</v>
      </c>
      <c r="AE10" s="1065">
        <v>0</v>
      </c>
      <c r="AF10" s="1063">
        <v>0</v>
      </c>
      <c r="AG10" s="1065">
        <v>0</v>
      </c>
      <c r="AH10" s="1066">
        <v>0</v>
      </c>
      <c r="AI10" s="1061"/>
      <c r="AJ10" s="1061"/>
    </row>
    <row r="11" spans="1:36" s="1056" customFormat="1" ht="15">
      <c r="A11" s="1062" t="s">
        <v>391</v>
      </c>
      <c r="B11" s="1063">
        <v>0</v>
      </c>
      <c r="C11" s="1065">
        <v>0</v>
      </c>
      <c r="D11" s="1065">
        <v>0</v>
      </c>
      <c r="E11" s="1063">
        <v>0</v>
      </c>
      <c r="F11" s="1065">
        <v>0</v>
      </c>
      <c r="G11" s="1065">
        <v>0</v>
      </c>
      <c r="H11" s="1063">
        <v>0</v>
      </c>
      <c r="I11" s="1065">
        <v>0</v>
      </c>
      <c r="J11" s="1065">
        <v>0</v>
      </c>
      <c r="K11" s="1063">
        <v>0</v>
      </c>
      <c r="L11" s="1065">
        <v>0</v>
      </c>
      <c r="M11" s="1065">
        <v>0</v>
      </c>
      <c r="N11" s="1063">
        <v>0</v>
      </c>
      <c r="O11" s="1065">
        <v>0</v>
      </c>
      <c r="P11" s="1065">
        <v>0</v>
      </c>
      <c r="Q11" s="1063">
        <v>0</v>
      </c>
      <c r="R11" s="1065">
        <v>0</v>
      </c>
      <c r="S11" s="1065">
        <v>0</v>
      </c>
      <c r="T11" s="1063">
        <v>0</v>
      </c>
      <c r="U11" s="1065">
        <v>0</v>
      </c>
      <c r="V11" s="1065">
        <v>0</v>
      </c>
      <c r="W11" s="1063">
        <v>0</v>
      </c>
      <c r="X11" s="1065">
        <v>0</v>
      </c>
      <c r="Y11" s="1065">
        <v>0</v>
      </c>
      <c r="Z11" s="1063">
        <v>0</v>
      </c>
      <c r="AA11" s="1065">
        <v>0</v>
      </c>
      <c r="AB11" s="1065">
        <v>0</v>
      </c>
      <c r="AC11" s="1063">
        <v>15500</v>
      </c>
      <c r="AD11" s="1065">
        <v>0</v>
      </c>
      <c r="AE11" s="1065">
        <v>15500</v>
      </c>
      <c r="AF11" s="1063">
        <v>15500</v>
      </c>
      <c r="AG11" s="1065">
        <v>0</v>
      </c>
      <c r="AH11" s="1066">
        <v>15500</v>
      </c>
      <c r="AI11" s="1061"/>
      <c r="AJ11" s="1061"/>
    </row>
    <row r="12" spans="1:36" s="1056" customFormat="1" ht="15">
      <c r="A12" s="1062" t="s">
        <v>619</v>
      </c>
      <c r="B12" s="1063">
        <v>0</v>
      </c>
      <c r="C12" s="1065">
        <v>0</v>
      </c>
      <c r="D12" s="1065">
        <v>0</v>
      </c>
      <c r="E12" s="1063">
        <v>0</v>
      </c>
      <c r="F12" s="1065">
        <v>0</v>
      </c>
      <c r="G12" s="1065">
        <v>0</v>
      </c>
      <c r="H12" s="1063">
        <v>0</v>
      </c>
      <c r="I12" s="1065">
        <v>0</v>
      </c>
      <c r="J12" s="1065">
        <v>0</v>
      </c>
      <c r="K12" s="1063">
        <v>0</v>
      </c>
      <c r="L12" s="1065">
        <v>0</v>
      </c>
      <c r="M12" s="1065">
        <v>0</v>
      </c>
      <c r="N12" s="1063">
        <v>0</v>
      </c>
      <c r="O12" s="1065">
        <v>0</v>
      </c>
      <c r="P12" s="1065">
        <v>0</v>
      </c>
      <c r="Q12" s="1063">
        <v>0</v>
      </c>
      <c r="R12" s="1065">
        <v>0</v>
      </c>
      <c r="S12" s="1065">
        <v>0</v>
      </c>
      <c r="T12" s="1063">
        <v>0</v>
      </c>
      <c r="U12" s="1065">
        <v>0</v>
      </c>
      <c r="V12" s="1065">
        <v>0</v>
      </c>
      <c r="W12" s="1063">
        <v>0</v>
      </c>
      <c r="X12" s="1065">
        <v>0</v>
      </c>
      <c r="Y12" s="1065">
        <v>0</v>
      </c>
      <c r="Z12" s="1063">
        <v>0</v>
      </c>
      <c r="AA12" s="1065">
        <v>0</v>
      </c>
      <c r="AB12" s="1065">
        <v>0</v>
      </c>
      <c r="AC12" s="1063">
        <v>0</v>
      </c>
      <c r="AD12" s="1065">
        <v>0</v>
      </c>
      <c r="AE12" s="1065">
        <v>0</v>
      </c>
      <c r="AF12" s="1063">
        <v>0</v>
      </c>
      <c r="AG12" s="1065">
        <v>0</v>
      </c>
      <c r="AH12" s="1066">
        <v>0</v>
      </c>
      <c r="AI12" s="1061"/>
      <c r="AJ12" s="1061"/>
    </row>
    <row r="13" spans="1:36" s="1056" customFormat="1" ht="15">
      <c r="A13" s="1062" t="s">
        <v>620</v>
      </c>
      <c r="B13" s="1063">
        <v>0</v>
      </c>
      <c r="C13" s="1065">
        <v>0</v>
      </c>
      <c r="D13" s="1065">
        <v>0</v>
      </c>
      <c r="E13" s="1063">
        <v>0</v>
      </c>
      <c r="F13" s="1065">
        <v>0</v>
      </c>
      <c r="G13" s="1065">
        <v>0</v>
      </c>
      <c r="H13" s="1063">
        <v>0</v>
      </c>
      <c r="I13" s="1065">
        <v>0</v>
      </c>
      <c r="J13" s="1065">
        <v>0</v>
      </c>
      <c r="K13" s="1063">
        <v>0</v>
      </c>
      <c r="L13" s="1065">
        <v>0</v>
      </c>
      <c r="M13" s="1065">
        <v>0</v>
      </c>
      <c r="N13" s="1063">
        <v>0</v>
      </c>
      <c r="O13" s="1065">
        <v>0</v>
      </c>
      <c r="P13" s="1065">
        <v>0</v>
      </c>
      <c r="Q13" s="1063">
        <v>0</v>
      </c>
      <c r="R13" s="1065">
        <v>0</v>
      </c>
      <c r="S13" s="1065">
        <v>0</v>
      </c>
      <c r="T13" s="1063">
        <v>0</v>
      </c>
      <c r="U13" s="1065">
        <v>0</v>
      </c>
      <c r="V13" s="1065">
        <v>0</v>
      </c>
      <c r="W13" s="1063">
        <v>0</v>
      </c>
      <c r="X13" s="1065">
        <v>140.14503182950457</v>
      </c>
      <c r="Y13" s="1065">
        <v>506.344</v>
      </c>
      <c r="Z13" s="1063">
        <v>0</v>
      </c>
      <c r="AA13" s="1065">
        <v>0</v>
      </c>
      <c r="AB13" s="1065">
        <v>0</v>
      </c>
      <c r="AC13" s="1063">
        <v>0</v>
      </c>
      <c r="AD13" s="1065">
        <v>0</v>
      </c>
      <c r="AE13" s="1065">
        <v>0</v>
      </c>
      <c r="AF13" s="1063">
        <v>0</v>
      </c>
      <c r="AG13" s="1065">
        <v>140.14503182950457</v>
      </c>
      <c r="AH13" s="1066">
        <v>506.344</v>
      </c>
      <c r="AI13" s="1061"/>
      <c r="AJ13" s="1061"/>
    </row>
    <row r="14" spans="1:36" s="1056" customFormat="1" ht="15">
      <c r="A14" s="1062" t="s">
        <v>621</v>
      </c>
      <c r="B14" s="1063">
        <v>0</v>
      </c>
      <c r="C14" s="1065">
        <v>0</v>
      </c>
      <c r="D14" s="1065">
        <v>0</v>
      </c>
      <c r="E14" s="1063">
        <v>0</v>
      </c>
      <c r="F14" s="1065">
        <v>0</v>
      </c>
      <c r="G14" s="1065">
        <v>0</v>
      </c>
      <c r="H14" s="1063">
        <v>0</v>
      </c>
      <c r="I14" s="1065">
        <v>0</v>
      </c>
      <c r="J14" s="1065">
        <v>0</v>
      </c>
      <c r="K14" s="1063">
        <v>0</v>
      </c>
      <c r="L14" s="1065">
        <v>0</v>
      </c>
      <c r="M14" s="1065">
        <v>0</v>
      </c>
      <c r="N14" s="1063">
        <v>0</v>
      </c>
      <c r="O14" s="1065">
        <v>0</v>
      </c>
      <c r="P14" s="1065">
        <v>0</v>
      </c>
      <c r="Q14" s="1063">
        <v>0</v>
      </c>
      <c r="R14" s="1065">
        <v>0</v>
      </c>
      <c r="S14" s="1065">
        <v>0</v>
      </c>
      <c r="T14" s="1063">
        <v>0</v>
      </c>
      <c r="U14" s="1065">
        <v>0</v>
      </c>
      <c r="V14" s="1065">
        <v>0</v>
      </c>
      <c r="W14" s="1063">
        <v>0</v>
      </c>
      <c r="X14" s="1065">
        <v>0</v>
      </c>
      <c r="Y14" s="1065">
        <v>0</v>
      </c>
      <c r="Z14" s="1063">
        <v>0</v>
      </c>
      <c r="AA14" s="1065">
        <v>0</v>
      </c>
      <c r="AB14" s="1065">
        <v>0</v>
      </c>
      <c r="AC14" s="1063">
        <v>0</v>
      </c>
      <c r="AD14" s="1065">
        <v>0</v>
      </c>
      <c r="AE14" s="1065">
        <v>0</v>
      </c>
      <c r="AF14" s="1063">
        <v>0</v>
      </c>
      <c r="AG14" s="1065">
        <v>0</v>
      </c>
      <c r="AH14" s="1066">
        <v>0</v>
      </c>
      <c r="AI14" s="1061"/>
      <c r="AJ14" s="1061"/>
    </row>
    <row r="15" spans="1:36" s="1056" customFormat="1" ht="15">
      <c r="A15" s="1062" t="s">
        <v>952</v>
      </c>
      <c r="B15" s="1063">
        <v>0</v>
      </c>
      <c r="C15" s="1065">
        <v>0</v>
      </c>
      <c r="D15" s="1065">
        <v>0</v>
      </c>
      <c r="E15" s="1063">
        <v>0</v>
      </c>
      <c r="F15" s="1065">
        <v>0</v>
      </c>
      <c r="G15" s="1065">
        <v>0</v>
      </c>
      <c r="H15" s="1063">
        <v>0</v>
      </c>
      <c r="I15" s="1065">
        <v>0</v>
      </c>
      <c r="J15" s="1065">
        <v>0</v>
      </c>
      <c r="K15" s="1063">
        <v>0</v>
      </c>
      <c r="L15" s="1065">
        <v>0</v>
      </c>
      <c r="M15" s="1065">
        <v>0</v>
      </c>
      <c r="N15" s="1063">
        <v>0</v>
      </c>
      <c r="O15" s="1065">
        <v>0</v>
      </c>
      <c r="P15" s="1065">
        <v>0</v>
      </c>
      <c r="Q15" s="1063">
        <v>0</v>
      </c>
      <c r="R15" s="1065">
        <v>0</v>
      </c>
      <c r="S15" s="1065">
        <v>0</v>
      </c>
      <c r="T15" s="1063">
        <v>0</v>
      </c>
      <c r="U15" s="1065">
        <v>0</v>
      </c>
      <c r="V15" s="1065">
        <v>0</v>
      </c>
      <c r="W15" s="1063">
        <v>0</v>
      </c>
      <c r="X15" s="1065">
        <v>0</v>
      </c>
      <c r="Y15" s="1065">
        <v>0</v>
      </c>
      <c r="Z15" s="1063">
        <v>0</v>
      </c>
      <c r="AA15" s="1065">
        <v>0</v>
      </c>
      <c r="AB15" s="1065">
        <v>0</v>
      </c>
      <c r="AC15" s="1063">
        <v>0</v>
      </c>
      <c r="AD15" s="1065">
        <v>0</v>
      </c>
      <c r="AE15" s="1065">
        <v>0</v>
      </c>
      <c r="AF15" s="1063">
        <v>0</v>
      </c>
      <c r="AG15" s="1065">
        <v>0</v>
      </c>
      <c r="AH15" s="1066">
        <v>0</v>
      </c>
      <c r="AI15" s="1061"/>
      <c r="AJ15" s="1061"/>
    </row>
    <row r="16" spans="1:36" s="1056" customFormat="1" ht="15">
      <c r="A16" s="1057" t="s">
        <v>953</v>
      </c>
      <c r="B16" s="1058">
        <v>0</v>
      </c>
      <c r="C16" s="1059">
        <v>0</v>
      </c>
      <c r="D16" s="1060">
        <v>0</v>
      </c>
      <c r="E16" s="1058">
        <v>0</v>
      </c>
      <c r="F16" s="1059">
        <v>0</v>
      </c>
      <c r="G16" s="1060">
        <v>0</v>
      </c>
      <c r="H16" s="1058">
        <v>0</v>
      </c>
      <c r="I16" s="1059">
        <v>0</v>
      </c>
      <c r="J16" s="1060">
        <v>0</v>
      </c>
      <c r="K16" s="1058">
        <v>0</v>
      </c>
      <c r="L16" s="1059">
        <v>0</v>
      </c>
      <c r="M16" s="1060">
        <v>0</v>
      </c>
      <c r="N16" s="1058">
        <v>0</v>
      </c>
      <c r="O16" s="1059">
        <v>0</v>
      </c>
      <c r="P16" s="1060">
        <v>0</v>
      </c>
      <c r="Q16" s="1058">
        <v>0</v>
      </c>
      <c r="R16" s="1059">
        <v>0</v>
      </c>
      <c r="S16" s="1060">
        <v>0</v>
      </c>
      <c r="T16" s="1058">
        <v>0</v>
      </c>
      <c r="U16" s="1059">
        <v>0</v>
      </c>
      <c r="V16" s="1060">
        <v>0</v>
      </c>
      <c r="W16" s="1058">
        <v>2506.963</v>
      </c>
      <c r="X16" s="1059">
        <v>2327.7686133407137</v>
      </c>
      <c r="Y16" s="1060">
        <v>10917.191</v>
      </c>
      <c r="Z16" s="1058">
        <v>6610.582</v>
      </c>
      <c r="AA16" s="1059">
        <v>0</v>
      </c>
      <c r="AB16" s="1060">
        <v>6610.582</v>
      </c>
      <c r="AC16" s="1058">
        <v>0</v>
      </c>
      <c r="AD16" s="1059">
        <v>0</v>
      </c>
      <c r="AE16" s="1060">
        <v>0</v>
      </c>
      <c r="AF16" s="1058">
        <v>9117.545</v>
      </c>
      <c r="AG16" s="1059">
        <v>2327.7686133407137</v>
      </c>
      <c r="AH16" s="1060">
        <v>17527.773</v>
      </c>
      <c r="AI16" s="1061"/>
      <c r="AJ16" s="1061"/>
    </row>
    <row r="17" spans="1:36" s="1056" customFormat="1" ht="15">
      <c r="A17" s="1062" t="s">
        <v>951</v>
      </c>
      <c r="B17" s="1063">
        <v>0</v>
      </c>
      <c r="C17" s="1064">
        <v>0</v>
      </c>
      <c r="D17" s="1065">
        <v>0</v>
      </c>
      <c r="E17" s="1063">
        <v>0</v>
      </c>
      <c r="F17" s="1064">
        <v>0</v>
      </c>
      <c r="G17" s="1065">
        <v>0</v>
      </c>
      <c r="H17" s="1063">
        <v>0</v>
      </c>
      <c r="I17" s="1064">
        <v>0</v>
      </c>
      <c r="J17" s="1065">
        <v>0</v>
      </c>
      <c r="K17" s="1063">
        <v>0</v>
      </c>
      <c r="L17" s="1064">
        <v>0</v>
      </c>
      <c r="M17" s="1065">
        <v>0</v>
      </c>
      <c r="N17" s="1063">
        <v>0</v>
      </c>
      <c r="O17" s="1064">
        <v>0</v>
      </c>
      <c r="P17" s="1065">
        <v>0</v>
      </c>
      <c r="Q17" s="1063">
        <v>0</v>
      </c>
      <c r="R17" s="1064">
        <v>0</v>
      </c>
      <c r="S17" s="1065">
        <v>0</v>
      </c>
      <c r="T17" s="1063">
        <v>0</v>
      </c>
      <c r="U17" s="1064">
        <v>0</v>
      </c>
      <c r="V17" s="1065">
        <v>0</v>
      </c>
      <c r="W17" s="1063">
        <v>0</v>
      </c>
      <c r="X17" s="1064">
        <v>0</v>
      </c>
      <c r="Y17" s="1065">
        <v>0</v>
      </c>
      <c r="Z17" s="1063">
        <v>0</v>
      </c>
      <c r="AA17" s="1064">
        <v>0</v>
      </c>
      <c r="AB17" s="1065">
        <v>0</v>
      </c>
      <c r="AC17" s="1063">
        <v>0</v>
      </c>
      <c r="AD17" s="1064">
        <v>0</v>
      </c>
      <c r="AE17" s="1065">
        <v>0</v>
      </c>
      <c r="AF17" s="1063">
        <v>0</v>
      </c>
      <c r="AG17" s="1064">
        <v>0</v>
      </c>
      <c r="AH17" s="1066">
        <v>0</v>
      </c>
      <c r="AI17" s="1061"/>
      <c r="AJ17" s="1061"/>
    </row>
    <row r="18" spans="1:36" s="1056" customFormat="1" ht="15">
      <c r="A18" s="1062" t="s">
        <v>618</v>
      </c>
      <c r="B18" s="1063">
        <v>0</v>
      </c>
      <c r="C18" s="1065">
        <v>0</v>
      </c>
      <c r="D18" s="1065">
        <v>0</v>
      </c>
      <c r="E18" s="1063">
        <v>0</v>
      </c>
      <c r="F18" s="1065">
        <v>0</v>
      </c>
      <c r="G18" s="1065">
        <v>0</v>
      </c>
      <c r="H18" s="1063">
        <v>0</v>
      </c>
      <c r="I18" s="1065">
        <v>0</v>
      </c>
      <c r="J18" s="1065">
        <v>0</v>
      </c>
      <c r="K18" s="1063">
        <v>0</v>
      </c>
      <c r="L18" s="1065">
        <v>0</v>
      </c>
      <c r="M18" s="1065">
        <v>0</v>
      </c>
      <c r="N18" s="1063">
        <v>0</v>
      </c>
      <c r="O18" s="1065">
        <v>0</v>
      </c>
      <c r="P18" s="1065">
        <v>0</v>
      </c>
      <c r="Q18" s="1063">
        <v>0</v>
      </c>
      <c r="R18" s="1065">
        <v>0</v>
      </c>
      <c r="S18" s="1065">
        <v>0</v>
      </c>
      <c r="T18" s="1063">
        <v>0</v>
      </c>
      <c r="U18" s="1065">
        <v>0</v>
      </c>
      <c r="V18" s="1065">
        <v>0</v>
      </c>
      <c r="W18" s="1063">
        <v>0</v>
      </c>
      <c r="X18" s="1065">
        <v>0</v>
      </c>
      <c r="Y18" s="1065">
        <v>0</v>
      </c>
      <c r="Z18" s="1063">
        <v>0</v>
      </c>
      <c r="AA18" s="1065">
        <v>0</v>
      </c>
      <c r="AB18" s="1065">
        <v>0</v>
      </c>
      <c r="AC18" s="1063">
        <v>0</v>
      </c>
      <c r="AD18" s="1065">
        <v>0</v>
      </c>
      <c r="AE18" s="1065">
        <v>0</v>
      </c>
      <c r="AF18" s="1063">
        <v>0</v>
      </c>
      <c r="AG18" s="1065">
        <v>0</v>
      </c>
      <c r="AH18" s="1066">
        <v>0</v>
      </c>
      <c r="AI18" s="1061"/>
      <c r="AJ18" s="1061"/>
    </row>
    <row r="19" spans="1:36" s="1056" customFormat="1" ht="15">
      <c r="A19" s="1062" t="s">
        <v>387</v>
      </c>
      <c r="B19" s="1063">
        <v>0</v>
      </c>
      <c r="C19" s="1065">
        <v>0</v>
      </c>
      <c r="D19" s="1065">
        <v>0</v>
      </c>
      <c r="E19" s="1063">
        <v>0</v>
      </c>
      <c r="F19" s="1065">
        <v>0</v>
      </c>
      <c r="G19" s="1065">
        <v>0</v>
      </c>
      <c r="H19" s="1063">
        <v>0</v>
      </c>
      <c r="I19" s="1065">
        <v>0</v>
      </c>
      <c r="J19" s="1065">
        <v>0</v>
      </c>
      <c r="K19" s="1063">
        <v>0</v>
      </c>
      <c r="L19" s="1065">
        <v>0</v>
      </c>
      <c r="M19" s="1065">
        <v>0</v>
      </c>
      <c r="N19" s="1063">
        <v>0</v>
      </c>
      <c r="O19" s="1065">
        <v>0</v>
      </c>
      <c r="P19" s="1065">
        <v>0</v>
      </c>
      <c r="Q19" s="1063">
        <v>0</v>
      </c>
      <c r="R19" s="1065">
        <v>0</v>
      </c>
      <c r="S19" s="1065">
        <v>0</v>
      </c>
      <c r="T19" s="1063">
        <v>0</v>
      </c>
      <c r="U19" s="1065">
        <v>0</v>
      </c>
      <c r="V19" s="1065">
        <v>0</v>
      </c>
      <c r="W19" s="1063">
        <v>0</v>
      </c>
      <c r="X19" s="1065">
        <v>0</v>
      </c>
      <c r="Y19" s="1065">
        <v>0</v>
      </c>
      <c r="Z19" s="1063">
        <v>0</v>
      </c>
      <c r="AA19" s="1065">
        <v>0</v>
      </c>
      <c r="AB19" s="1065">
        <v>0</v>
      </c>
      <c r="AC19" s="1063">
        <v>0</v>
      </c>
      <c r="AD19" s="1065">
        <v>0</v>
      </c>
      <c r="AE19" s="1065">
        <v>0</v>
      </c>
      <c r="AF19" s="1063">
        <v>0</v>
      </c>
      <c r="AG19" s="1065">
        <v>0</v>
      </c>
      <c r="AH19" s="1066">
        <v>0</v>
      </c>
      <c r="AI19" s="1061"/>
      <c r="AJ19" s="1061"/>
    </row>
    <row r="20" spans="1:36" s="1056" customFormat="1" ht="15">
      <c r="A20" s="1062" t="s">
        <v>391</v>
      </c>
      <c r="B20" s="1063">
        <v>0</v>
      </c>
      <c r="C20" s="1065">
        <v>0</v>
      </c>
      <c r="D20" s="1065">
        <v>0</v>
      </c>
      <c r="E20" s="1063">
        <v>0</v>
      </c>
      <c r="F20" s="1065">
        <v>0</v>
      </c>
      <c r="G20" s="1065">
        <v>0</v>
      </c>
      <c r="H20" s="1063">
        <v>0</v>
      </c>
      <c r="I20" s="1065">
        <v>0</v>
      </c>
      <c r="J20" s="1065">
        <v>0</v>
      </c>
      <c r="K20" s="1063">
        <v>0</v>
      </c>
      <c r="L20" s="1065">
        <v>0</v>
      </c>
      <c r="M20" s="1065">
        <v>0</v>
      </c>
      <c r="N20" s="1063">
        <v>0</v>
      </c>
      <c r="O20" s="1065">
        <v>0</v>
      </c>
      <c r="P20" s="1065">
        <v>0</v>
      </c>
      <c r="Q20" s="1063">
        <v>0</v>
      </c>
      <c r="R20" s="1065">
        <v>0</v>
      </c>
      <c r="S20" s="1065">
        <v>0</v>
      </c>
      <c r="T20" s="1063">
        <v>0</v>
      </c>
      <c r="U20" s="1065">
        <v>0</v>
      </c>
      <c r="V20" s="1065">
        <v>0</v>
      </c>
      <c r="W20" s="1063">
        <v>2506.963</v>
      </c>
      <c r="X20" s="1065">
        <v>1334.69526709106</v>
      </c>
      <c r="Y20" s="1065">
        <v>7329.217</v>
      </c>
      <c r="Z20" s="1063">
        <v>6610.582</v>
      </c>
      <c r="AA20" s="1065">
        <v>0</v>
      </c>
      <c r="AB20" s="1065">
        <v>6610.582</v>
      </c>
      <c r="AC20" s="1063">
        <v>0</v>
      </c>
      <c r="AD20" s="1065">
        <v>0</v>
      </c>
      <c r="AE20" s="1065">
        <v>0</v>
      </c>
      <c r="AF20" s="1063">
        <v>9117.545</v>
      </c>
      <c r="AG20" s="1065">
        <v>1334.69526709106</v>
      </c>
      <c r="AH20" s="1066">
        <v>13939.799</v>
      </c>
      <c r="AI20" s="1061"/>
      <c r="AJ20" s="1061"/>
    </row>
    <row r="21" spans="1:36" s="1056" customFormat="1" ht="15">
      <c r="A21" s="1062" t="s">
        <v>619</v>
      </c>
      <c r="B21" s="1063">
        <v>0</v>
      </c>
      <c r="C21" s="1065">
        <v>0</v>
      </c>
      <c r="D21" s="1065">
        <v>0</v>
      </c>
      <c r="E21" s="1063">
        <v>0</v>
      </c>
      <c r="F21" s="1065">
        <v>0</v>
      </c>
      <c r="G21" s="1065">
        <v>0</v>
      </c>
      <c r="H21" s="1063">
        <v>0</v>
      </c>
      <c r="I21" s="1065">
        <v>0</v>
      </c>
      <c r="J21" s="1065">
        <v>0</v>
      </c>
      <c r="K21" s="1063">
        <v>0</v>
      </c>
      <c r="L21" s="1065">
        <v>0</v>
      </c>
      <c r="M21" s="1065">
        <v>0</v>
      </c>
      <c r="N21" s="1063">
        <v>0</v>
      </c>
      <c r="O21" s="1065">
        <v>0</v>
      </c>
      <c r="P21" s="1065">
        <v>0</v>
      </c>
      <c r="Q21" s="1063">
        <v>0</v>
      </c>
      <c r="R21" s="1065">
        <v>0</v>
      </c>
      <c r="S21" s="1065">
        <v>0</v>
      </c>
      <c r="T21" s="1063">
        <v>0</v>
      </c>
      <c r="U21" s="1065">
        <v>0</v>
      </c>
      <c r="V21" s="1065">
        <v>0</v>
      </c>
      <c r="W21" s="1063">
        <v>0</v>
      </c>
      <c r="X21" s="1065">
        <v>0</v>
      </c>
      <c r="Y21" s="1065">
        <v>0</v>
      </c>
      <c r="Z21" s="1063">
        <v>0</v>
      </c>
      <c r="AA21" s="1065">
        <v>0</v>
      </c>
      <c r="AB21" s="1065">
        <v>0</v>
      </c>
      <c r="AC21" s="1063">
        <v>0</v>
      </c>
      <c r="AD21" s="1065">
        <v>0</v>
      </c>
      <c r="AE21" s="1065">
        <v>0</v>
      </c>
      <c r="AF21" s="1063">
        <v>0</v>
      </c>
      <c r="AG21" s="1065">
        <v>0</v>
      </c>
      <c r="AH21" s="1066">
        <v>0</v>
      </c>
      <c r="AI21" s="1061"/>
      <c r="AJ21" s="1061"/>
    </row>
    <row r="22" spans="1:36" s="1056" customFormat="1" ht="15">
      <c r="A22" s="1062" t="s">
        <v>620</v>
      </c>
      <c r="B22" s="1063">
        <v>0</v>
      </c>
      <c r="C22" s="1065">
        <v>0</v>
      </c>
      <c r="D22" s="1065">
        <v>0</v>
      </c>
      <c r="E22" s="1063">
        <v>0</v>
      </c>
      <c r="F22" s="1065">
        <v>0</v>
      </c>
      <c r="G22" s="1065">
        <v>0</v>
      </c>
      <c r="H22" s="1063">
        <v>0</v>
      </c>
      <c r="I22" s="1065">
        <v>0</v>
      </c>
      <c r="J22" s="1065">
        <v>0</v>
      </c>
      <c r="K22" s="1063">
        <v>0</v>
      </c>
      <c r="L22" s="1065">
        <v>0</v>
      </c>
      <c r="M22" s="1065">
        <v>0</v>
      </c>
      <c r="N22" s="1063">
        <v>0</v>
      </c>
      <c r="O22" s="1065">
        <v>0</v>
      </c>
      <c r="P22" s="1065">
        <v>0</v>
      </c>
      <c r="Q22" s="1063">
        <v>0</v>
      </c>
      <c r="R22" s="1065">
        <v>0</v>
      </c>
      <c r="S22" s="1065">
        <v>0</v>
      </c>
      <c r="T22" s="1063">
        <v>0</v>
      </c>
      <c r="U22" s="1065">
        <v>0</v>
      </c>
      <c r="V22" s="1065">
        <v>0</v>
      </c>
      <c r="W22" s="1063">
        <v>0</v>
      </c>
      <c r="X22" s="1065">
        <v>993.073346249654</v>
      </c>
      <c r="Y22" s="1065">
        <v>3587.974</v>
      </c>
      <c r="Z22" s="1063">
        <v>0</v>
      </c>
      <c r="AA22" s="1065">
        <v>0</v>
      </c>
      <c r="AB22" s="1065">
        <v>0</v>
      </c>
      <c r="AC22" s="1063">
        <v>0</v>
      </c>
      <c r="AD22" s="1065">
        <v>0</v>
      </c>
      <c r="AE22" s="1065">
        <v>0</v>
      </c>
      <c r="AF22" s="1063">
        <v>0</v>
      </c>
      <c r="AG22" s="1065">
        <v>993.073346249654</v>
      </c>
      <c r="AH22" s="1066">
        <v>3587.974</v>
      </c>
      <c r="AI22" s="1061"/>
      <c r="AJ22" s="1061"/>
    </row>
    <row r="23" spans="1:36" s="1056" customFormat="1" ht="15">
      <c r="A23" s="1062" t="s">
        <v>621</v>
      </c>
      <c r="B23" s="1063">
        <v>0</v>
      </c>
      <c r="C23" s="1065">
        <v>0</v>
      </c>
      <c r="D23" s="1065">
        <v>0</v>
      </c>
      <c r="E23" s="1063">
        <v>0</v>
      </c>
      <c r="F23" s="1065">
        <v>0</v>
      </c>
      <c r="G23" s="1065">
        <v>0</v>
      </c>
      <c r="H23" s="1063">
        <v>0</v>
      </c>
      <c r="I23" s="1065">
        <v>0</v>
      </c>
      <c r="J23" s="1065">
        <v>0</v>
      </c>
      <c r="K23" s="1063">
        <v>0</v>
      </c>
      <c r="L23" s="1065">
        <v>0</v>
      </c>
      <c r="M23" s="1065">
        <v>0</v>
      </c>
      <c r="N23" s="1063">
        <v>0</v>
      </c>
      <c r="O23" s="1065">
        <v>0</v>
      </c>
      <c r="P23" s="1065">
        <v>0</v>
      </c>
      <c r="Q23" s="1063">
        <v>0</v>
      </c>
      <c r="R23" s="1065">
        <v>0</v>
      </c>
      <c r="S23" s="1065">
        <v>0</v>
      </c>
      <c r="T23" s="1063">
        <v>0</v>
      </c>
      <c r="U23" s="1065">
        <v>0</v>
      </c>
      <c r="V23" s="1065">
        <v>0</v>
      </c>
      <c r="W23" s="1063">
        <v>0</v>
      </c>
      <c r="X23" s="1065">
        <v>0</v>
      </c>
      <c r="Y23" s="1065">
        <v>0</v>
      </c>
      <c r="Z23" s="1063">
        <v>0</v>
      </c>
      <c r="AA23" s="1065">
        <v>0</v>
      </c>
      <c r="AB23" s="1065">
        <v>0</v>
      </c>
      <c r="AC23" s="1063">
        <v>0</v>
      </c>
      <c r="AD23" s="1065">
        <v>0</v>
      </c>
      <c r="AE23" s="1065">
        <v>0</v>
      </c>
      <c r="AF23" s="1063">
        <v>0</v>
      </c>
      <c r="AG23" s="1065">
        <v>0</v>
      </c>
      <c r="AH23" s="1066">
        <v>0</v>
      </c>
      <c r="AI23" s="1061"/>
      <c r="AJ23" s="1061"/>
    </row>
    <row r="24" spans="1:36" s="1056" customFormat="1" ht="15">
      <c r="A24" s="1062" t="s">
        <v>954</v>
      </c>
      <c r="B24" s="1063">
        <v>0</v>
      </c>
      <c r="C24" s="1065">
        <v>0</v>
      </c>
      <c r="D24" s="1065">
        <v>0</v>
      </c>
      <c r="E24" s="1063">
        <v>0</v>
      </c>
      <c r="F24" s="1065">
        <v>0</v>
      </c>
      <c r="G24" s="1065">
        <v>0</v>
      </c>
      <c r="H24" s="1063">
        <v>0</v>
      </c>
      <c r="I24" s="1065">
        <v>0</v>
      </c>
      <c r="J24" s="1065">
        <v>0</v>
      </c>
      <c r="K24" s="1063">
        <v>0</v>
      </c>
      <c r="L24" s="1065">
        <v>0</v>
      </c>
      <c r="M24" s="1065">
        <v>0</v>
      </c>
      <c r="N24" s="1063">
        <v>0</v>
      </c>
      <c r="O24" s="1065">
        <v>0</v>
      </c>
      <c r="P24" s="1065">
        <v>0</v>
      </c>
      <c r="Q24" s="1063">
        <v>0</v>
      </c>
      <c r="R24" s="1065">
        <v>0</v>
      </c>
      <c r="S24" s="1065">
        <v>0</v>
      </c>
      <c r="T24" s="1063">
        <v>0</v>
      </c>
      <c r="U24" s="1065">
        <v>0</v>
      </c>
      <c r="V24" s="1065">
        <v>0</v>
      </c>
      <c r="W24" s="1063">
        <v>0</v>
      </c>
      <c r="X24" s="1065">
        <v>0</v>
      </c>
      <c r="Y24" s="1065">
        <v>0</v>
      </c>
      <c r="Z24" s="1063">
        <v>0</v>
      </c>
      <c r="AA24" s="1065">
        <v>0</v>
      </c>
      <c r="AB24" s="1065">
        <v>0</v>
      </c>
      <c r="AC24" s="1063">
        <v>0</v>
      </c>
      <c r="AD24" s="1065">
        <v>0</v>
      </c>
      <c r="AE24" s="1065">
        <v>0</v>
      </c>
      <c r="AF24" s="1063">
        <v>0</v>
      </c>
      <c r="AG24" s="1065">
        <v>0</v>
      </c>
      <c r="AH24" s="1066">
        <v>0</v>
      </c>
      <c r="AI24" s="1061"/>
      <c r="AJ24" s="1061"/>
    </row>
    <row r="25" spans="1:36" s="1056" customFormat="1" ht="15">
      <c r="A25" s="1057" t="s">
        <v>955</v>
      </c>
      <c r="B25" s="1058">
        <v>17207.37</v>
      </c>
      <c r="C25" s="1059">
        <v>0</v>
      </c>
      <c r="D25" s="1060">
        <v>17207.37</v>
      </c>
      <c r="E25" s="1058">
        <v>7741.237</v>
      </c>
      <c r="F25" s="1059">
        <v>0</v>
      </c>
      <c r="G25" s="1060">
        <v>7741.237</v>
      </c>
      <c r="H25" s="1058">
        <v>5920.473</v>
      </c>
      <c r="I25" s="1059">
        <v>0</v>
      </c>
      <c r="J25" s="1060">
        <v>5920.473</v>
      </c>
      <c r="K25" s="1058">
        <v>172.174</v>
      </c>
      <c r="L25" s="1059">
        <v>0</v>
      </c>
      <c r="M25" s="1060">
        <v>172.174</v>
      </c>
      <c r="N25" s="1058">
        <v>530.083</v>
      </c>
      <c r="O25" s="1059">
        <v>0</v>
      </c>
      <c r="P25" s="1060">
        <v>530.083</v>
      </c>
      <c r="Q25" s="1058">
        <v>3143.665</v>
      </c>
      <c r="R25" s="1059">
        <v>0</v>
      </c>
      <c r="S25" s="1060">
        <v>3143.665</v>
      </c>
      <c r="T25" s="1058">
        <v>0</v>
      </c>
      <c r="U25" s="1059">
        <v>0</v>
      </c>
      <c r="V25" s="1060">
        <v>0</v>
      </c>
      <c r="W25" s="1058">
        <v>22371.765</v>
      </c>
      <c r="X25" s="1059">
        <v>19773.153611956823</v>
      </c>
      <c r="Y25" s="1060">
        <v>93812.17</v>
      </c>
      <c r="Z25" s="1058">
        <v>11699.672</v>
      </c>
      <c r="AA25" s="1059">
        <v>1041.1367284804871</v>
      </c>
      <c r="AB25" s="1060">
        <v>15461.3</v>
      </c>
      <c r="AC25" s="1058">
        <v>30102.605</v>
      </c>
      <c r="AD25" s="1059">
        <v>8761.218378079158</v>
      </c>
      <c r="AE25" s="1060">
        <v>61756.887</v>
      </c>
      <c r="AF25" s="1058">
        <v>98889.049</v>
      </c>
      <c r="AG25" s="1059">
        <v>29575.508995294767</v>
      </c>
      <c r="AH25" s="1060">
        <v>205745.363</v>
      </c>
      <c r="AI25" s="1061"/>
      <c r="AJ25" s="1061"/>
    </row>
    <row r="26" spans="1:36" s="1056" customFormat="1" ht="15">
      <c r="A26" s="1062" t="s">
        <v>951</v>
      </c>
      <c r="B26" s="1063">
        <v>0</v>
      </c>
      <c r="C26" s="1064">
        <v>0</v>
      </c>
      <c r="D26" s="1065">
        <v>0</v>
      </c>
      <c r="E26" s="1063">
        <v>0</v>
      </c>
      <c r="F26" s="1064">
        <v>0</v>
      </c>
      <c r="G26" s="1065">
        <v>0</v>
      </c>
      <c r="H26" s="1063">
        <v>0</v>
      </c>
      <c r="I26" s="1064">
        <v>0</v>
      </c>
      <c r="J26" s="1065">
        <v>0</v>
      </c>
      <c r="K26" s="1063">
        <v>0</v>
      </c>
      <c r="L26" s="1064">
        <v>0</v>
      </c>
      <c r="M26" s="1065">
        <v>0</v>
      </c>
      <c r="N26" s="1063">
        <v>0</v>
      </c>
      <c r="O26" s="1064">
        <v>0</v>
      </c>
      <c r="P26" s="1065">
        <v>0</v>
      </c>
      <c r="Q26" s="1063">
        <v>0</v>
      </c>
      <c r="R26" s="1064">
        <v>0</v>
      </c>
      <c r="S26" s="1065">
        <v>0</v>
      </c>
      <c r="T26" s="1063">
        <v>0</v>
      </c>
      <c r="U26" s="1064">
        <v>0</v>
      </c>
      <c r="V26" s="1065">
        <v>0</v>
      </c>
      <c r="W26" s="1063">
        <v>0</v>
      </c>
      <c r="X26" s="1064">
        <v>0</v>
      </c>
      <c r="Y26" s="1065">
        <v>0</v>
      </c>
      <c r="Z26" s="1063">
        <v>0</v>
      </c>
      <c r="AA26" s="1064">
        <v>0</v>
      </c>
      <c r="AB26" s="1065">
        <v>0</v>
      </c>
      <c r="AC26" s="1063">
        <v>0</v>
      </c>
      <c r="AD26" s="1064">
        <v>0</v>
      </c>
      <c r="AE26" s="1065">
        <v>0</v>
      </c>
      <c r="AF26" s="1063">
        <v>0</v>
      </c>
      <c r="AG26" s="1064">
        <v>0</v>
      </c>
      <c r="AH26" s="1066">
        <v>0</v>
      </c>
      <c r="AI26" s="1061"/>
      <c r="AJ26" s="1061"/>
    </row>
    <row r="27" spans="1:36" s="1056" customFormat="1" ht="15">
      <c r="A27" s="1062" t="s">
        <v>618</v>
      </c>
      <c r="B27" s="1063">
        <v>1875.687</v>
      </c>
      <c r="C27" s="1065">
        <v>0</v>
      </c>
      <c r="D27" s="1065">
        <v>1875.687</v>
      </c>
      <c r="E27" s="1063">
        <v>0</v>
      </c>
      <c r="F27" s="1065">
        <v>0</v>
      </c>
      <c r="G27" s="1065">
        <v>0</v>
      </c>
      <c r="H27" s="1063">
        <v>0</v>
      </c>
      <c r="I27" s="1065">
        <v>0</v>
      </c>
      <c r="J27" s="1065">
        <v>0</v>
      </c>
      <c r="K27" s="1063">
        <v>0</v>
      </c>
      <c r="L27" s="1065">
        <v>0</v>
      </c>
      <c r="M27" s="1065">
        <v>0</v>
      </c>
      <c r="N27" s="1063">
        <v>0</v>
      </c>
      <c r="O27" s="1065">
        <v>0</v>
      </c>
      <c r="P27" s="1065">
        <v>0</v>
      </c>
      <c r="Q27" s="1063">
        <v>1997.11</v>
      </c>
      <c r="R27" s="1065">
        <v>0</v>
      </c>
      <c r="S27" s="1065">
        <v>1997.11</v>
      </c>
      <c r="T27" s="1063">
        <v>0</v>
      </c>
      <c r="U27" s="1065">
        <v>0</v>
      </c>
      <c r="V27" s="1065">
        <v>0</v>
      </c>
      <c r="W27" s="1063">
        <v>0</v>
      </c>
      <c r="X27" s="1065">
        <v>0</v>
      </c>
      <c r="Y27" s="1065">
        <v>0</v>
      </c>
      <c r="Z27" s="1063">
        <v>0</v>
      </c>
      <c r="AA27" s="1065">
        <v>0</v>
      </c>
      <c r="AB27" s="1065">
        <v>0</v>
      </c>
      <c r="AC27" s="1063">
        <v>0</v>
      </c>
      <c r="AD27" s="1065">
        <v>0</v>
      </c>
      <c r="AE27" s="1065">
        <v>0</v>
      </c>
      <c r="AF27" s="1063">
        <v>3872.798</v>
      </c>
      <c r="AG27" s="1065">
        <v>0</v>
      </c>
      <c r="AH27" s="1066">
        <v>3872.798</v>
      </c>
      <c r="AI27" s="1061"/>
      <c r="AJ27" s="1061"/>
    </row>
    <row r="28" spans="1:36" s="1056" customFormat="1" ht="15">
      <c r="A28" s="1062" t="s">
        <v>387</v>
      </c>
      <c r="B28" s="1063">
        <v>0</v>
      </c>
      <c r="C28" s="1065">
        <v>0</v>
      </c>
      <c r="D28" s="1065">
        <v>0</v>
      </c>
      <c r="E28" s="1063">
        <v>0</v>
      </c>
      <c r="F28" s="1065">
        <v>0</v>
      </c>
      <c r="G28" s="1065">
        <v>0</v>
      </c>
      <c r="H28" s="1063">
        <v>0</v>
      </c>
      <c r="I28" s="1065">
        <v>0</v>
      </c>
      <c r="J28" s="1065">
        <v>0</v>
      </c>
      <c r="K28" s="1063">
        <v>0</v>
      </c>
      <c r="L28" s="1065">
        <v>0</v>
      </c>
      <c r="M28" s="1065">
        <v>0</v>
      </c>
      <c r="N28" s="1063">
        <v>0</v>
      </c>
      <c r="O28" s="1065">
        <v>0</v>
      </c>
      <c r="P28" s="1065">
        <v>0</v>
      </c>
      <c r="Q28" s="1063">
        <v>0</v>
      </c>
      <c r="R28" s="1065">
        <v>0</v>
      </c>
      <c r="S28" s="1065">
        <v>0</v>
      </c>
      <c r="T28" s="1063">
        <v>0</v>
      </c>
      <c r="U28" s="1065">
        <v>0</v>
      </c>
      <c r="V28" s="1065">
        <v>0</v>
      </c>
      <c r="W28" s="1063">
        <v>0</v>
      </c>
      <c r="X28" s="1065">
        <v>0</v>
      </c>
      <c r="Y28" s="1065">
        <v>0</v>
      </c>
      <c r="Z28" s="1063">
        <v>0</v>
      </c>
      <c r="AA28" s="1065">
        <v>0</v>
      </c>
      <c r="AB28" s="1065">
        <v>0</v>
      </c>
      <c r="AC28" s="1063">
        <v>0</v>
      </c>
      <c r="AD28" s="1065">
        <v>0</v>
      </c>
      <c r="AE28" s="1065">
        <v>0</v>
      </c>
      <c r="AF28" s="1063">
        <v>0</v>
      </c>
      <c r="AG28" s="1065">
        <v>0</v>
      </c>
      <c r="AH28" s="1066">
        <v>0</v>
      </c>
      <c r="AI28" s="1061"/>
      <c r="AJ28" s="1061"/>
    </row>
    <row r="29" spans="1:36" s="1056" customFormat="1" ht="15">
      <c r="A29" s="1062" t="s">
        <v>391</v>
      </c>
      <c r="B29" s="1063">
        <v>15331.682</v>
      </c>
      <c r="C29" s="1065">
        <v>0</v>
      </c>
      <c r="D29" s="1065">
        <v>15331.682</v>
      </c>
      <c r="E29" s="1063">
        <v>7741.237</v>
      </c>
      <c r="F29" s="1065">
        <v>0</v>
      </c>
      <c r="G29" s="1065">
        <v>7741.237</v>
      </c>
      <c r="H29" s="1063">
        <v>5920.473</v>
      </c>
      <c r="I29" s="1065">
        <v>0</v>
      </c>
      <c r="J29" s="1065">
        <v>5920.473</v>
      </c>
      <c r="K29" s="1063">
        <v>172.174</v>
      </c>
      <c r="L29" s="1065">
        <v>0</v>
      </c>
      <c r="M29" s="1065">
        <v>172.174</v>
      </c>
      <c r="N29" s="1063">
        <v>530.083</v>
      </c>
      <c r="O29" s="1065">
        <v>0</v>
      </c>
      <c r="P29" s="1065">
        <v>530.083</v>
      </c>
      <c r="Q29" s="1063">
        <v>1146.555</v>
      </c>
      <c r="R29" s="1065">
        <v>0</v>
      </c>
      <c r="S29" s="1065">
        <v>1146.555</v>
      </c>
      <c r="T29" s="1063">
        <v>0</v>
      </c>
      <c r="U29" s="1065">
        <v>0</v>
      </c>
      <c r="V29" s="1065">
        <v>0</v>
      </c>
      <c r="W29" s="1063">
        <v>21551.514</v>
      </c>
      <c r="X29" s="1065">
        <v>15560.895654580681</v>
      </c>
      <c r="Y29" s="1065">
        <v>77773.031</v>
      </c>
      <c r="Z29" s="1063">
        <v>11699.672</v>
      </c>
      <c r="AA29" s="1065">
        <v>1041.1367284804871</v>
      </c>
      <c r="AB29" s="1065">
        <v>15461.3</v>
      </c>
      <c r="AC29" s="1063">
        <v>30102.605</v>
      </c>
      <c r="AD29" s="1065">
        <v>7323.7619706615005</v>
      </c>
      <c r="AE29" s="1065">
        <v>56563.357</v>
      </c>
      <c r="AF29" s="1063">
        <v>94196</v>
      </c>
      <c r="AG29" s="1065">
        <v>23925.79463050097</v>
      </c>
      <c r="AH29" s="1066">
        <v>180639.896</v>
      </c>
      <c r="AI29" s="1061"/>
      <c r="AJ29" s="1061"/>
    </row>
    <row r="30" spans="1:36" s="1056" customFormat="1" ht="15">
      <c r="A30" s="1062" t="s">
        <v>619</v>
      </c>
      <c r="B30" s="1063">
        <v>0</v>
      </c>
      <c r="C30" s="1065">
        <v>0</v>
      </c>
      <c r="D30" s="1065">
        <v>0</v>
      </c>
      <c r="E30" s="1063">
        <v>0</v>
      </c>
      <c r="F30" s="1065">
        <v>0</v>
      </c>
      <c r="G30" s="1065">
        <v>0</v>
      </c>
      <c r="H30" s="1063">
        <v>0</v>
      </c>
      <c r="I30" s="1065">
        <v>0</v>
      </c>
      <c r="J30" s="1065">
        <v>0</v>
      </c>
      <c r="K30" s="1063">
        <v>0</v>
      </c>
      <c r="L30" s="1065">
        <v>0</v>
      </c>
      <c r="M30" s="1065">
        <v>0</v>
      </c>
      <c r="N30" s="1063">
        <v>0</v>
      </c>
      <c r="O30" s="1065">
        <v>0</v>
      </c>
      <c r="P30" s="1065">
        <v>0</v>
      </c>
      <c r="Q30" s="1063">
        <v>0</v>
      </c>
      <c r="R30" s="1065">
        <v>0</v>
      </c>
      <c r="S30" s="1065">
        <v>0</v>
      </c>
      <c r="T30" s="1063">
        <v>0</v>
      </c>
      <c r="U30" s="1065">
        <v>0</v>
      </c>
      <c r="V30" s="1065">
        <v>0</v>
      </c>
      <c r="W30" s="1063">
        <v>0</v>
      </c>
      <c r="X30" s="1065">
        <v>0</v>
      </c>
      <c r="Y30" s="1065">
        <v>0</v>
      </c>
      <c r="Z30" s="1063">
        <v>0</v>
      </c>
      <c r="AA30" s="1065">
        <v>0</v>
      </c>
      <c r="AB30" s="1065">
        <v>0</v>
      </c>
      <c r="AC30" s="1063">
        <v>0</v>
      </c>
      <c r="AD30" s="1065">
        <v>1437.456130639358</v>
      </c>
      <c r="AE30" s="1065">
        <v>5193.529</v>
      </c>
      <c r="AF30" s="1063">
        <v>0</v>
      </c>
      <c r="AG30" s="1065">
        <v>1437.456130639358</v>
      </c>
      <c r="AH30" s="1066">
        <v>5193.529</v>
      </c>
      <c r="AI30" s="1061"/>
      <c r="AJ30" s="1061"/>
    </row>
    <row r="31" spans="1:36" s="1056" customFormat="1" ht="15">
      <c r="A31" s="1062" t="s">
        <v>620</v>
      </c>
      <c r="B31" s="1063">
        <v>0</v>
      </c>
      <c r="C31" s="1065">
        <v>0</v>
      </c>
      <c r="D31" s="1065">
        <v>0</v>
      </c>
      <c r="E31" s="1063">
        <v>0</v>
      </c>
      <c r="F31" s="1065">
        <v>0</v>
      </c>
      <c r="G31" s="1065">
        <v>0</v>
      </c>
      <c r="H31" s="1063">
        <v>0</v>
      </c>
      <c r="I31" s="1065">
        <v>0</v>
      </c>
      <c r="J31" s="1065">
        <v>0</v>
      </c>
      <c r="K31" s="1063">
        <v>0</v>
      </c>
      <c r="L31" s="1065">
        <v>0</v>
      </c>
      <c r="M31" s="1065">
        <v>0</v>
      </c>
      <c r="N31" s="1063">
        <v>0</v>
      </c>
      <c r="O31" s="1065">
        <v>0</v>
      </c>
      <c r="P31" s="1065">
        <v>0</v>
      </c>
      <c r="Q31" s="1063">
        <v>0</v>
      </c>
      <c r="R31" s="1065">
        <v>0</v>
      </c>
      <c r="S31" s="1065">
        <v>0</v>
      </c>
      <c r="T31" s="1063">
        <v>0</v>
      </c>
      <c r="U31" s="1065">
        <v>0</v>
      </c>
      <c r="V31" s="1065">
        <v>0</v>
      </c>
      <c r="W31" s="1063">
        <v>820.25</v>
      </c>
      <c r="X31" s="1065">
        <v>4212.257957376142</v>
      </c>
      <c r="Y31" s="1065">
        <v>16039.139</v>
      </c>
      <c r="Z31" s="1063">
        <v>0</v>
      </c>
      <c r="AA31" s="1065">
        <v>0</v>
      </c>
      <c r="AB31" s="1065">
        <v>0</v>
      </c>
      <c r="AC31" s="1063">
        <v>0</v>
      </c>
      <c r="AD31" s="1065">
        <v>0</v>
      </c>
      <c r="AE31" s="1065">
        <v>0</v>
      </c>
      <c r="AF31" s="1063">
        <v>820.25</v>
      </c>
      <c r="AG31" s="1065">
        <v>4212.257957376142</v>
      </c>
      <c r="AH31" s="1066">
        <v>16039.139</v>
      </c>
      <c r="AI31" s="1061"/>
      <c r="AJ31" s="1061"/>
    </row>
    <row r="32" spans="1:36" s="1056" customFormat="1" ht="15">
      <c r="A32" s="1062" t="s">
        <v>621</v>
      </c>
      <c r="B32" s="1063">
        <v>0</v>
      </c>
      <c r="C32" s="1065">
        <v>0</v>
      </c>
      <c r="D32" s="1065">
        <v>0</v>
      </c>
      <c r="E32" s="1063">
        <v>0</v>
      </c>
      <c r="F32" s="1065">
        <v>0</v>
      </c>
      <c r="G32" s="1065">
        <v>0</v>
      </c>
      <c r="H32" s="1063">
        <v>0</v>
      </c>
      <c r="I32" s="1065">
        <v>0</v>
      </c>
      <c r="J32" s="1065">
        <v>0</v>
      </c>
      <c r="K32" s="1063">
        <v>0</v>
      </c>
      <c r="L32" s="1065">
        <v>0</v>
      </c>
      <c r="M32" s="1065">
        <v>0</v>
      </c>
      <c r="N32" s="1063">
        <v>0</v>
      </c>
      <c r="O32" s="1065">
        <v>0</v>
      </c>
      <c r="P32" s="1065">
        <v>0</v>
      </c>
      <c r="Q32" s="1063">
        <v>0</v>
      </c>
      <c r="R32" s="1065">
        <v>0</v>
      </c>
      <c r="S32" s="1065">
        <v>0</v>
      </c>
      <c r="T32" s="1063">
        <v>0</v>
      </c>
      <c r="U32" s="1065">
        <v>0</v>
      </c>
      <c r="V32" s="1065">
        <v>0</v>
      </c>
      <c r="W32" s="1063">
        <v>0</v>
      </c>
      <c r="X32" s="1065">
        <v>0</v>
      </c>
      <c r="Y32" s="1065">
        <v>0</v>
      </c>
      <c r="Z32" s="1063">
        <v>0</v>
      </c>
      <c r="AA32" s="1065">
        <v>0</v>
      </c>
      <c r="AB32" s="1065">
        <v>0</v>
      </c>
      <c r="AC32" s="1063">
        <v>0</v>
      </c>
      <c r="AD32" s="1065">
        <v>0</v>
      </c>
      <c r="AE32" s="1065">
        <v>0</v>
      </c>
      <c r="AF32" s="1063">
        <v>0</v>
      </c>
      <c r="AG32" s="1065">
        <v>0</v>
      </c>
      <c r="AH32" s="1066">
        <v>0</v>
      </c>
      <c r="AI32" s="1061"/>
      <c r="AJ32" s="1061"/>
    </row>
    <row r="33" spans="1:36" s="1056" customFormat="1" ht="15">
      <c r="A33" s="1062" t="s">
        <v>956</v>
      </c>
      <c r="B33" s="1063">
        <v>0</v>
      </c>
      <c r="C33" s="1065">
        <v>0</v>
      </c>
      <c r="D33" s="1065">
        <v>0</v>
      </c>
      <c r="E33" s="1063">
        <v>0</v>
      </c>
      <c r="F33" s="1065">
        <v>0</v>
      </c>
      <c r="G33" s="1065">
        <v>0</v>
      </c>
      <c r="H33" s="1063">
        <v>0</v>
      </c>
      <c r="I33" s="1065">
        <v>0</v>
      </c>
      <c r="J33" s="1065">
        <v>0</v>
      </c>
      <c r="K33" s="1063">
        <v>0</v>
      </c>
      <c r="L33" s="1065">
        <v>0</v>
      </c>
      <c r="M33" s="1065">
        <v>0</v>
      </c>
      <c r="N33" s="1063">
        <v>0</v>
      </c>
      <c r="O33" s="1065">
        <v>0</v>
      </c>
      <c r="P33" s="1065">
        <v>0</v>
      </c>
      <c r="Q33" s="1063">
        <v>0</v>
      </c>
      <c r="R33" s="1065">
        <v>0</v>
      </c>
      <c r="S33" s="1065">
        <v>0</v>
      </c>
      <c r="T33" s="1063">
        <v>0</v>
      </c>
      <c r="U33" s="1065">
        <v>0</v>
      </c>
      <c r="V33" s="1065">
        <v>0</v>
      </c>
      <c r="W33" s="1063">
        <v>0</v>
      </c>
      <c r="X33" s="1065">
        <v>0</v>
      </c>
      <c r="Y33" s="1065">
        <v>0</v>
      </c>
      <c r="Z33" s="1063">
        <v>0</v>
      </c>
      <c r="AA33" s="1065">
        <v>0</v>
      </c>
      <c r="AB33" s="1065">
        <v>0</v>
      </c>
      <c r="AC33" s="1063">
        <v>0</v>
      </c>
      <c r="AD33" s="1065">
        <v>0</v>
      </c>
      <c r="AE33" s="1065">
        <v>0</v>
      </c>
      <c r="AF33" s="1063">
        <v>0</v>
      </c>
      <c r="AG33" s="1065">
        <v>0</v>
      </c>
      <c r="AH33" s="1066">
        <v>0</v>
      </c>
      <c r="AI33" s="1061"/>
      <c r="AJ33" s="1061"/>
    </row>
    <row r="34" spans="1:36" s="1056" customFormat="1" ht="15">
      <c r="A34" s="1057" t="s">
        <v>957</v>
      </c>
      <c r="B34" s="1058">
        <v>385458.977</v>
      </c>
      <c r="C34" s="1059">
        <v>301.7522834209798</v>
      </c>
      <c r="D34" s="1060">
        <v>386549.208</v>
      </c>
      <c r="E34" s="1058">
        <v>1368019.502</v>
      </c>
      <c r="F34" s="1059">
        <v>0</v>
      </c>
      <c r="G34" s="1060">
        <v>1368019.502</v>
      </c>
      <c r="H34" s="1058">
        <v>921271.108</v>
      </c>
      <c r="I34" s="1059">
        <v>31.683088845834487</v>
      </c>
      <c r="J34" s="1060">
        <v>921385.58</v>
      </c>
      <c r="K34" s="1058">
        <v>21684.395</v>
      </c>
      <c r="L34" s="1059">
        <v>0</v>
      </c>
      <c r="M34" s="1060">
        <v>21684.395</v>
      </c>
      <c r="N34" s="1058">
        <v>81643.27</v>
      </c>
      <c r="O34" s="1059">
        <v>0</v>
      </c>
      <c r="P34" s="1060">
        <v>81643.27</v>
      </c>
      <c r="Q34" s="1058">
        <v>0</v>
      </c>
      <c r="R34" s="1059">
        <v>0</v>
      </c>
      <c r="S34" s="1060">
        <v>0</v>
      </c>
      <c r="T34" s="1058">
        <v>0</v>
      </c>
      <c r="U34" s="1059">
        <v>0</v>
      </c>
      <c r="V34" s="1060">
        <v>0</v>
      </c>
      <c r="W34" s="1058">
        <v>157291.961</v>
      </c>
      <c r="X34" s="1059">
        <v>23637.050650429006</v>
      </c>
      <c r="Y34" s="1060">
        <v>242692.625</v>
      </c>
      <c r="Z34" s="1058">
        <v>262712.452</v>
      </c>
      <c r="AA34" s="1059">
        <v>486.8217547744257</v>
      </c>
      <c r="AB34" s="1060">
        <v>264471.339</v>
      </c>
      <c r="AC34" s="1058">
        <v>430400.303</v>
      </c>
      <c r="AD34" s="1059">
        <v>1302.9579296983118</v>
      </c>
      <c r="AE34" s="1060">
        <v>435107.891</v>
      </c>
      <c r="AF34" s="1058">
        <v>3628481.971</v>
      </c>
      <c r="AG34" s="1059">
        <v>25760.26626072516</v>
      </c>
      <c r="AH34" s="1060">
        <v>3721553.813</v>
      </c>
      <c r="AI34" s="1061"/>
      <c r="AJ34" s="1061"/>
    </row>
    <row r="35" spans="1:36" s="1056" customFormat="1" ht="15">
      <c r="A35" s="1062" t="s">
        <v>951</v>
      </c>
      <c r="B35" s="1063">
        <v>0</v>
      </c>
      <c r="C35" s="1064">
        <v>0</v>
      </c>
      <c r="D35" s="1065">
        <v>0</v>
      </c>
      <c r="E35" s="1063">
        <v>0</v>
      </c>
      <c r="F35" s="1064">
        <v>0</v>
      </c>
      <c r="G35" s="1065">
        <v>0</v>
      </c>
      <c r="H35" s="1063">
        <v>0</v>
      </c>
      <c r="I35" s="1064">
        <v>0</v>
      </c>
      <c r="J35" s="1065">
        <v>0</v>
      </c>
      <c r="K35" s="1063">
        <v>0</v>
      </c>
      <c r="L35" s="1064">
        <v>0</v>
      </c>
      <c r="M35" s="1065">
        <v>0</v>
      </c>
      <c r="N35" s="1063">
        <v>0</v>
      </c>
      <c r="O35" s="1064">
        <v>0</v>
      </c>
      <c r="P35" s="1065">
        <v>0</v>
      </c>
      <c r="Q35" s="1063">
        <v>0</v>
      </c>
      <c r="R35" s="1064">
        <v>0</v>
      </c>
      <c r="S35" s="1065">
        <v>0</v>
      </c>
      <c r="T35" s="1063">
        <v>0</v>
      </c>
      <c r="U35" s="1064">
        <v>0</v>
      </c>
      <c r="V35" s="1065">
        <v>0</v>
      </c>
      <c r="W35" s="1063">
        <v>0</v>
      </c>
      <c r="X35" s="1064">
        <v>0</v>
      </c>
      <c r="Y35" s="1065">
        <v>0</v>
      </c>
      <c r="Z35" s="1063">
        <v>0</v>
      </c>
      <c r="AA35" s="1064">
        <v>0</v>
      </c>
      <c r="AB35" s="1065">
        <v>0</v>
      </c>
      <c r="AC35" s="1063">
        <v>0</v>
      </c>
      <c r="AD35" s="1064">
        <v>0</v>
      </c>
      <c r="AE35" s="1065">
        <v>0</v>
      </c>
      <c r="AF35" s="1063">
        <v>0</v>
      </c>
      <c r="AG35" s="1064">
        <v>0</v>
      </c>
      <c r="AH35" s="1066">
        <v>0</v>
      </c>
      <c r="AI35" s="1061"/>
      <c r="AJ35" s="1061"/>
    </row>
    <row r="36" spans="1:36" s="1056" customFormat="1" ht="15">
      <c r="A36" s="1062" t="s">
        <v>618</v>
      </c>
      <c r="B36" s="1063">
        <v>0</v>
      </c>
      <c r="C36" s="1065">
        <v>0</v>
      </c>
      <c r="D36" s="1065">
        <v>0</v>
      </c>
      <c r="E36" s="1063">
        <v>0</v>
      </c>
      <c r="F36" s="1065">
        <v>0</v>
      </c>
      <c r="G36" s="1065">
        <v>0</v>
      </c>
      <c r="H36" s="1063">
        <v>0</v>
      </c>
      <c r="I36" s="1065">
        <v>0</v>
      </c>
      <c r="J36" s="1065">
        <v>0</v>
      </c>
      <c r="K36" s="1063">
        <v>0</v>
      </c>
      <c r="L36" s="1065">
        <v>0</v>
      </c>
      <c r="M36" s="1065">
        <v>0</v>
      </c>
      <c r="N36" s="1063">
        <v>0</v>
      </c>
      <c r="O36" s="1065">
        <v>0</v>
      </c>
      <c r="P36" s="1065">
        <v>0</v>
      </c>
      <c r="Q36" s="1063">
        <v>0</v>
      </c>
      <c r="R36" s="1065">
        <v>0</v>
      </c>
      <c r="S36" s="1065">
        <v>0</v>
      </c>
      <c r="T36" s="1063">
        <v>0</v>
      </c>
      <c r="U36" s="1065">
        <v>0</v>
      </c>
      <c r="V36" s="1065">
        <v>0</v>
      </c>
      <c r="W36" s="1063">
        <v>0</v>
      </c>
      <c r="X36" s="1065">
        <v>0</v>
      </c>
      <c r="Y36" s="1065">
        <v>0</v>
      </c>
      <c r="Z36" s="1063">
        <v>0</v>
      </c>
      <c r="AA36" s="1065">
        <v>0</v>
      </c>
      <c r="AB36" s="1065">
        <v>0</v>
      </c>
      <c r="AC36" s="1063">
        <v>0</v>
      </c>
      <c r="AD36" s="1065">
        <v>0</v>
      </c>
      <c r="AE36" s="1065">
        <v>0</v>
      </c>
      <c r="AF36" s="1063">
        <v>0</v>
      </c>
      <c r="AG36" s="1065">
        <v>0</v>
      </c>
      <c r="AH36" s="1066">
        <v>0</v>
      </c>
      <c r="AI36" s="1061"/>
      <c r="AJ36" s="1061"/>
    </row>
    <row r="37" spans="1:36" s="1056" customFormat="1" ht="15">
      <c r="A37" s="1062" t="s">
        <v>387</v>
      </c>
      <c r="B37" s="1063">
        <v>0</v>
      </c>
      <c r="C37" s="1065">
        <v>0</v>
      </c>
      <c r="D37" s="1065">
        <v>0</v>
      </c>
      <c r="E37" s="1063">
        <v>0</v>
      </c>
      <c r="F37" s="1065">
        <v>0</v>
      </c>
      <c r="G37" s="1065">
        <v>0</v>
      </c>
      <c r="H37" s="1063">
        <v>0</v>
      </c>
      <c r="I37" s="1065">
        <v>0</v>
      </c>
      <c r="J37" s="1065">
        <v>0</v>
      </c>
      <c r="K37" s="1063">
        <v>0</v>
      </c>
      <c r="L37" s="1065">
        <v>0</v>
      </c>
      <c r="M37" s="1065">
        <v>0</v>
      </c>
      <c r="N37" s="1063">
        <v>0</v>
      </c>
      <c r="O37" s="1065">
        <v>0</v>
      </c>
      <c r="P37" s="1065">
        <v>0</v>
      </c>
      <c r="Q37" s="1063">
        <v>0</v>
      </c>
      <c r="R37" s="1065">
        <v>0</v>
      </c>
      <c r="S37" s="1065">
        <v>0</v>
      </c>
      <c r="T37" s="1063">
        <v>0</v>
      </c>
      <c r="U37" s="1065">
        <v>0</v>
      </c>
      <c r="V37" s="1065">
        <v>0</v>
      </c>
      <c r="W37" s="1063">
        <v>0</v>
      </c>
      <c r="X37" s="1065">
        <v>0</v>
      </c>
      <c r="Y37" s="1065">
        <v>0</v>
      </c>
      <c r="Z37" s="1063">
        <v>0</v>
      </c>
      <c r="AA37" s="1065">
        <v>0</v>
      </c>
      <c r="AB37" s="1065">
        <v>0</v>
      </c>
      <c r="AC37" s="1063">
        <v>0</v>
      </c>
      <c r="AD37" s="1065">
        <v>0</v>
      </c>
      <c r="AE37" s="1065">
        <v>0</v>
      </c>
      <c r="AF37" s="1063">
        <v>0</v>
      </c>
      <c r="AG37" s="1065">
        <v>0</v>
      </c>
      <c r="AH37" s="1066">
        <v>0</v>
      </c>
      <c r="AI37" s="1061"/>
      <c r="AJ37" s="1061"/>
    </row>
    <row r="38" spans="1:36" s="1056" customFormat="1" ht="15">
      <c r="A38" s="1062" t="s">
        <v>391</v>
      </c>
      <c r="B38" s="1063">
        <v>385458.977</v>
      </c>
      <c r="C38" s="1065">
        <v>301.7522834209798</v>
      </c>
      <c r="D38" s="1065">
        <v>386549.208</v>
      </c>
      <c r="E38" s="1063">
        <v>1368019.502</v>
      </c>
      <c r="F38" s="1065">
        <v>0</v>
      </c>
      <c r="G38" s="1065">
        <v>1368019.502</v>
      </c>
      <c r="H38" s="1063">
        <v>921271.108</v>
      </c>
      <c r="I38" s="1065">
        <v>31.683088845834487</v>
      </c>
      <c r="J38" s="1065">
        <v>921385.58</v>
      </c>
      <c r="K38" s="1063">
        <v>21684.395</v>
      </c>
      <c r="L38" s="1065">
        <v>0</v>
      </c>
      <c r="M38" s="1065">
        <v>21684.395</v>
      </c>
      <c r="N38" s="1063">
        <v>81643.27</v>
      </c>
      <c r="O38" s="1065">
        <v>0</v>
      </c>
      <c r="P38" s="1065">
        <v>81643.27</v>
      </c>
      <c r="Q38" s="1063">
        <v>0</v>
      </c>
      <c r="R38" s="1065">
        <v>0</v>
      </c>
      <c r="S38" s="1065">
        <v>0</v>
      </c>
      <c r="T38" s="1063">
        <v>0</v>
      </c>
      <c r="U38" s="1065">
        <v>0</v>
      </c>
      <c r="V38" s="1065">
        <v>0</v>
      </c>
      <c r="W38" s="1063">
        <v>157199.31</v>
      </c>
      <c r="X38" s="1065">
        <v>23391.911984500417</v>
      </c>
      <c r="Y38" s="1065">
        <v>241714.289</v>
      </c>
      <c r="Z38" s="1063">
        <v>262712.452</v>
      </c>
      <c r="AA38" s="1065">
        <v>486.8217547744257</v>
      </c>
      <c r="AB38" s="1065">
        <v>264471.339</v>
      </c>
      <c r="AC38" s="1063">
        <v>430400.303</v>
      </c>
      <c r="AD38" s="1065">
        <v>73.38721284251315</v>
      </c>
      <c r="AE38" s="1065">
        <v>430665.452</v>
      </c>
      <c r="AF38" s="1063">
        <v>3628389.32</v>
      </c>
      <c r="AG38" s="1065">
        <v>24285.55687794077</v>
      </c>
      <c r="AH38" s="1066">
        <v>3716133.038</v>
      </c>
      <c r="AI38" s="1061"/>
      <c r="AJ38" s="1061"/>
    </row>
    <row r="39" spans="1:36" s="1056" customFormat="1" ht="15">
      <c r="A39" s="1062" t="s">
        <v>619</v>
      </c>
      <c r="B39" s="1063">
        <v>0</v>
      </c>
      <c r="C39" s="1065">
        <v>0</v>
      </c>
      <c r="D39" s="1065">
        <v>0</v>
      </c>
      <c r="E39" s="1063">
        <v>0</v>
      </c>
      <c r="F39" s="1065">
        <v>0</v>
      </c>
      <c r="G39" s="1065">
        <v>0</v>
      </c>
      <c r="H39" s="1063">
        <v>0</v>
      </c>
      <c r="I39" s="1065">
        <v>0</v>
      </c>
      <c r="J39" s="1065">
        <v>0</v>
      </c>
      <c r="K39" s="1063">
        <v>0</v>
      </c>
      <c r="L39" s="1065">
        <v>0</v>
      </c>
      <c r="M39" s="1065">
        <v>0</v>
      </c>
      <c r="N39" s="1063">
        <v>0</v>
      </c>
      <c r="O39" s="1065">
        <v>0</v>
      </c>
      <c r="P39" s="1065">
        <v>0</v>
      </c>
      <c r="Q39" s="1063">
        <v>0</v>
      </c>
      <c r="R39" s="1065">
        <v>0</v>
      </c>
      <c r="S39" s="1065">
        <v>0</v>
      </c>
      <c r="T39" s="1063">
        <v>0</v>
      </c>
      <c r="U39" s="1065">
        <v>0</v>
      </c>
      <c r="V39" s="1065">
        <v>0</v>
      </c>
      <c r="W39" s="1063">
        <v>0</v>
      </c>
      <c r="X39" s="1065">
        <v>0</v>
      </c>
      <c r="Y39" s="1065">
        <v>0</v>
      </c>
      <c r="Z39" s="1063">
        <v>0</v>
      </c>
      <c r="AA39" s="1065">
        <v>0</v>
      </c>
      <c r="AB39" s="1065">
        <v>0</v>
      </c>
      <c r="AC39" s="1063">
        <v>0</v>
      </c>
      <c r="AD39" s="1065">
        <v>1229.570440077498</v>
      </c>
      <c r="AE39" s="1065">
        <v>4442.438</v>
      </c>
      <c r="AF39" s="1063">
        <v>0</v>
      </c>
      <c r="AG39" s="1065">
        <v>1229.570440077498</v>
      </c>
      <c r="AH39" s="1066">
        <v>4442.438</v>
      </c>
      <c r="AI39" s="1061"/>
      <c r="AJ39" s="1061"/>
    </row>
    <row r="40" spans="1:36" s="1056" customFormat="1" ht="15">
      <c r="A40" s="1062" t="s">
        <v>620</v>
      </c>
      <c r="B40" s="1063">
        <v>0</v>
      </c>
      <c r="C40" s="1065">
        <v>0</v>
      </c>
      <c r="D40" s="1065">
        <v>0</v>
      </c>
      <c r="E40" s="1063">
        <v>0</v>
      </c>
      <c r="F40" s="1065">
        <v>0</v>
      </c>
      <c r="G40" s="1065">
        <v>0</v>
      </c>
      <c r="H40" s="1063">
        <v>0</v>
      </c>
      <c r="I40" s="1065">
        <v>0</v>
      </c>
      <c r="J40" s="1065">
        <v>0</v>
      </c>
      <c r="K40" s="1063">
        <v>0</v>
      </c>
      <c r="L40" s="1065">
        <v>0</v>
      </c>
      <c r="M40" s="1065">
        <v>0</v>
      </c>
      <c r="N40" s="1063">
        <v>0</v>
      </c>
      <c r="O40" s="1065">
        <v>0</v>
      </c>
      <c r="P40" s="1065">
        <v>0</v>
      </c>
      <c r="Q40" s="1063">
        <v>0</v>
      </c>
      <c r="R40" s="1065">
        <v>0</v>
      </c>
      <c r="S40" s="1065">
        <v>0</v>
      </c>
      <c r="T40" s="1063">
        <v>0</v>
      </c>
      <c r="U40" s="1065">
        <v>0</v>
      </c>
      <c r="V40" s="1065">
        <v>0</v>
      </c>
      <c r="W40" s="1063">
        <v>92.65</v>
      </c>
      <c r="X40" s="1065">
        <v>245.13866592859122</v>
      </c>
      <c r="Y40" s="1065">
        <v>978.336</v>
      </c>
      <c r="Z40" s="1063">
        <v>0</v>
      </c>
      <c r="AA40" s="1065">
        <v>0</v>
      </c>
      <c r="AB40" s="1065">
        <v>0</v>
      </c>
      <c r="AC40" s="1063">
        <v>0</v>
      </c>
      <c r="AD40" s="1065">
        <v>0</v>
      </c>
      <c r="AE40" s="1065">
        <v>0</v>
      </c>
      <c r="AF40" s="1063">
        <v>92.65</v>
      </c>
      <c r="AG40" s="1065">
        <v>245.13866592859122</v>
      </c>
      <c r="AH40" s="1066">
        <v>978.336</v>
      </c>
      <c r="AI40" s="1061"/>
      <c r="AJ40" s="1061"/>
    </row>
    <row r="41" spans="1:36" s="1056" customFormat="1" ht="15">
      <c r="A41" s="1062" t="s">
        <v>621</v>
      </c>
      <c r="B41" s="1063">
        <v>0</v>
      </c>
      <c r="C41" s="1065">
        <v>0</v>
      </c>
      <c r="D41" s="1065">
        <v>0</v>
      </c>
      <c r="E41" s="1063">
        <v>0</v>
      </c>
      <c r="F41" s="1065">
        <v>0</v>
      </c>
      <c r="G41" s="1065">
        <v>0</v>
      </c>
      <c r="H41" s="1063">
        <v>0</v>
      </c>
      <c r="I41" s="1065">
        <v>0</v>
      </c>
      <c r="J41" s="1065">
        <v>0</v>
      </c>
      <c r="K41" s="1063">
        <v>0</v>
      </c>
      <c r="L41" s="1065">
        <v>0</v>
      </c>
      <c r="M41" s="1065">
        <v>0</v>
      </c>
      <c r="N41" s="1063">
        <v>0</v>
      </c>
      <c r="O41" s="1065">
        <v>0</v>
      </c>
      <c r="P41" s="1065">
        <v>0</v>
      </c>
      <c r="Q41" s="1063">
        <v>0</v>
      </c>
      <c r="R41" s="1065">
        <v>0</v>
      </c>
      <c r="S41" s="1065">
        <v>0</v>
      </c>
      <c r="T41" s="1063">
        <v>0</v>
      </c>
      <c r="U41" s="1065">
        <v>0</v>
      </c>
      <c r="V41" s="1065">
        <v>0</v>
      </c>
      <c r="W41" s="1063">
        <v>0</v>
      </c>
      <c r="X41" s="1065">
        <v>0</v>
      </c>
      <c r="Y41" s="1065">
        <v>0</v>
      </c>
      <c r="Z41" s="1063">
        <v>0</v>
      </c>
      <c r="AA41" s="1065">
        <v>0</v>
      </c>
      <c r="AB41" s="1065">
        <v>0</v>
      </c>
      <c r="AC41" s="1063">
        <v>0</v>
      </c>
      <c r="AD41" s="1065">
        <v>0</v>
      </c>
      <c r="AE41" s="1065">
        <v>0</v>
      </c>
      <c r="AF41" s="1063">
        <v>0</v>
      </c>
      <c r="AG41" s="1065">
        <v>0</v>
      </c>
      <c r="AH41" s="1066">
        <v>0</v>
      </c>
      <c r="AI41" s="1061"/>
      <c r="AJ41" s="1061"/>
    </row>
    <row r="42" spans="1:36" s="1056" customFormat="1" ht="15">
      <c r="A42" s="1062" t="s">
        <v>958</v>
      </c>
      <c r="B42" s="1063">
        <v>0</v>
      </c>
      <c r="C42" s="1065">
        <v>0</v>
      </c>
      <c r="D42" s="1065">
        <v>0</v>
      </c>
      <c r="E42" s="1063">
        <v>0</v>
      </c>
      <c r="F42" s="1065">
        <v>0</v>
      </c>
      <c r="G42" s="1065">
        <v>0</v>
      </c>
      <c r="H42" s="1063">
        <v>0</v>
      </c>
      <c r="I42" s="1065">
        <v>0</v>
      </c>
      <c r="J42" s="1065">
        <v>0</v>
      </c>
      <c r="K42" s="1063">
        <v>0</v>
      </c>
      <c r="L42" s="1065">
        <v>0</v>
      </c>
      <c r="M42" s="1065">
        <v>0</v>
      </c>
      <c r="N42" s="1063">
        <v>0</v>
      </c>
      <c r="O42" s="1065">
        <v>0</v>
      </c>
      <c r="P42" s="1065">
        <v>0</v>
      </c>
      <c r="Q42" s="1063">
        <v>0</v>
      </c>
      <c r="R42" s="1065">
        <v>0</v>
      </c>
      <c r="S42" s="1065">
        <v>0</v>
      </c>
      <c r="T42" s="1063">
        <v>0</v>
      </c>
      <c r="U42" s="1065">
        <v>0</v>
      </c>
      <c r="V42" s="1065">
        <v>0</v>
      </c>
      <c r="W42" s="1063">
        <v>0</v>
      </c>
      <c r="X42" s="1065">
        <v>0</v>
      </c>
      <c r="Y42" s="1065">
        <v>0</v>
      </c>
      <c r="Z42" s="1063">
        <v>0</v>
      </c>
      <c r="AA42" s="1065">
        <v>0</v>
      </c>
      <c r="AB42" s="1065">
        <v>0</v>
      </c>
      <c r="AC42" s="1063">
        <v>0</v>
      </c>
      <c r="AD42" s="1065">
        <v>0</v>
      </c>
      <c r="AE42" s="1065">
        <v>0</v>
      </c>
      <c r="AF42" s="1063">
        <v>0</v>
      </c>
      <c r="AG42" s="1065">
        <v>0</v>
      </c>
      <c r="AH42" s="1066">
        <v>0</v>
      </c>
      <c r="AI42" s="1061"/>
      <c r="AJ42" s="1061"/>
    </row>
    <row r="43" spans="1:36" s="1056" customFormat="1" ht="15">
      <c r="A43" s="1067" t="s">
        <v>959</v>
      </c>
      <c r="B43" s="1068">
        <v>151736.187</v>
      </c>
      <c r="C43" s="1069">
        <v>20.469969554386935</v>
      </c>
      <c r="D43" s="1070">
        <v>151810.146</v>
      </c>
      <c r="E43" s="1068">
        <v>1153599.476</v>
      </c>
      <c r="F43" s="1069">
        <v>0</v>
      </c>
      <c r="G43" s="1070">
        <v>1153599.476</v>
      </c>
      <c r="H43" s="1068">
        <v>702825.745</v>
      </c>
      <c r="I43" s="1069">
        <v>0</v>
      </c>
      <c r="J43" s="1070">
        <v>702825.745</v>
      </c>
      <c r="K43" s="1068">
        <v>82606.657</v>
      </c>
      <c r="L43" s="1069">
        <v>0</v>
      </c>
      <c r="M43" s="1070">
        <v>82606.657</v>
      </c>
      <c r="N43" s="1068">
        <v>86652.476</v>
      </c>
      <c r="O43" s="1069">
        <v>0</v>
      </c>
      <c r="P43" s="1070">
        <v>86652.476</v>
      </c>
      <c r="Q43" s="1068">
        <v>0</v>
      </c>
      <c r="R43" s="1069">
        <v>0</v>
      </c>
      <c r="S43" s="1070">
        <v>0</v>
      </c>
      <c r="T43" s="1068">
        <v>0</v>
      </c>
      <c r="U43" s="1069">
        <v>0</v>
      </c>
      <c r="V43" s="1070">
        <v>0</v>
      </c>
      <c r="W43" s="1068">
        <v>16949.029</v>
      </c>
      <c r="X43" s="1069">
        <v>1808.2585109327429</v>
      </c>
      <c r="Y43" s="1070">
        <v>23482.268</v>
      </c>
      <c r="Z43" s="1068">
        <v>218200.188</v>
      </c>
      <c r="AA43" s="1069">
        <v>0</v>
      </c>
      <c r="AB43" s="1070">
        <v>218200.188</v>
      </c>
      <c r="AC43" s="1068">
        <v>224485.476</v>
      </c>
      <c r="AD43" s="1069">
        <v>43.6991419872682</v>
      </c>
      <c r="AE43" s="1070">
        <v>224643.362</v>
      </c>
      <c r="AF43" s="1068">
        <v>2637055.239</v>
      </c>
      <c r="AG43" s="1069">
        <v>1872.4278992526986</v>
      </c>
      <c r="AH43" s="1070">
        <v>2643820.321</v>
      </c>
      <c r="AI43" s="1061"/>
      <c r="AJ43" s="1061"/>
    </row>
    <row r="44" spans="1:36" s="1056" customFormat="1" ht="15">
      <c r="A44" s="1062" t="s">
        <v>951</v>
      </c>
      <c r="B44" s="1063">
        <v>0</v>
      </c>
      <c r="C44" s="1065">
        <v>0</v>
      </c>
      <c r="D44" s="1065">
        <v>0</v>
      </c>
      <c r="E44" s="1063">
        <v>0</v>
      </c>
      <c r="F44" s="1065">
        <v>0</v>
      </c>
      <c r="G44" s="1065">
        <v>0</v>
      </c>
      <c r="H44" s="1063">
        <v>0</v>
      </c>
      <c r="I44" s="1065">
        <v>0</v>
      </c>
      <c r="J44" s="1065">
        <v>0</v>
      </c>
      <c r="K44" s="1063">
        <v>0</v>
      </c>
      <c r="L44" s="1065">
        <v>0</v>
      </c>
      <c r="M44" s="1065">
        <v>0</v>
      </c>
      <c r="N44" s="1063">
        <v>0</v>
      </c>
      <c r="O44" s="1065">
        <v>0</v>
      </c>
      <c r="P44" s="1065">
        <v>0</v>
      </c>
      <c r="Q44" s="1063">
        <v>0</v>
      </c>
      <c r="R44" s="1065">
        <v>0</v>
      </c>
      <c r="S44" s="1065">
        <v>0</v>
      </c>
      <c r="T44" s="1063">
        <v>0</v>
      </c>
      <c r="U44" s="1065">
        <v>0</v>
      </c>
      <c r="V44" s="1065">
        <v>0</v>
      </c>
      <c r="W44" s="1063">
        <v>0</v>
      </c>
      <c r="X44" s="1065">
        <v>0</v>
      </c>
      <c r="Y44" s="1065">
        <v>0</v>
      </c>
      <c r="Z44" s="1063">
        <v>0</v>
      </c>
      <c r="AA44" s="1065">
        <v>0</v>
      </c>
      <c r="AB44" s="1065">
        <v>0</v>
      </c>
      <c r="AC44" s="1063">
        <v>0</v>
      </c>
      <c r="AD44" s="1065">
        <v>0</v>
      </c>
      <c r="AE44" s="1065">
        <v>0</v>
      </c>
      <c r="AF44" s="1063">
        <v>0</v>
      </c>
      <c r="AG44" s="1065">
        <v>0</v>
      </c>
      <c r="AH44" s="1066">
        <v>0</v>
      </c>
      <c r="AI44" s="1061"/>
      <c r="AJ44" s="1061"/>
    </row>
    <row r="45" spans="1:36" s="1056" customFormat="1" ht="15">
      <c r="A45" s="1062" t="s">
        <v>618</v>
      </c>
      <c r="B45" s="1063">
        <v>0</v>
      </c>
      <c r="C45" s="1065">
        <v>0</v>
      </c>
      <c r="D45" s="1065">
        <v>0</v>
      </c>
      <c r="E45" s="1063">
        <v>0</v>
      </c>
      <c r="F45" s="1065">
        <v>0</v>
      </c>
      <c r="G45" s="1065">
        <v>0</v>
      </c>
      <c r="H45" s="1063">
        <v>0</v>
      </c>
      <c r="I45" s="1065">
        <v>0</v>
      </c>
      <c r="J45" s="1065">
        <v>0</v>
      </c>
      <c r="K45" s="1063">
        <v>0</v>
      </c>
      <c r="L45" s="1065">
        <v>0</v>
      </c>
      <c r="M45" s="1065">
        <v>0</v>
      </c>
      <c r="N45" s="1063">
        <v>0</v>
      </c>
      <c r="O45" s="1065">
        <v>0</v>
      </c>
      <c r="P45" s="1065">
        <v>0</v>
      </c>
      <c r="Q45" s="1063">
        <v>0</v>
      </c>
      <c r="R45" s="1065">
        <v>0</v>
      </c>
      <c r="S45" s="1065">
        <v>0</v>
      </c>
      <c r="T45" s="1063">
        <v>0</v>
      </c>
      <c r="U45" s="1065">
        <v>0</v>
      </c>
      <c r="V45" s="1065">
        <v>0</v>
      </c>
      <c r="W45" s="1063">
        <v>0</v>
      </c>
      <c r="X45" s="1065">
        <v>0</v>
      </c>
      <c r="Y45" s="1065">
        <v>0</v>
      </c>
      <c r="Z45" s="1063">
        <v>0</v>
      </c>
      <c r="AA45" s="1065">
        <v>0</v>
      </c>
      <c r="AB45" s="1065">
        <v>0</v>
      </c>
      <c r="AC45" s="1063">
        <v>0</v>
      </c>
      <c r="AD45" s="1065">
        <v>0</v>
      </c>
      <c r="AE45" s="1065">
        <v>0</v>
      </c>
      <c r="AF45" s="1063">
        <v>0</v>
      </c>
      <c r="AG45" s="1065">
        <v>0</v>
      </c>
      <c r="AH45" s="1066">
        <v>0</v>
      </c>
      <c r="AI45" s="1061"/>
      <c r="AJ45" s="1061"/>
    </row>
    <row r="46" spans="1:36" s="1056" customFormat="1" ht="15">
      <c r="A46" s="1062" t="s">
        <v>387</v>
      </c>
      <c r="B46" s="1063">
        <v>0</v>
      </c>
      <c r="C46" s="1065">
        <v>0</v>
      </c>
      <c r="D46" s="1065">
        <v>0</v>
      </c>
      <c r="E46" s="1063">
        <v>0</v>
      </c>
      <c r="F46" s="1065">
        <v>0</v>
      </c>
      <c r="G46" s="1065">
        <v>0</v>
      </c>
      <c r="H46" s="1063">
        <v>0</v>
      </c>
      <c r="I46" s="1065">
        <v>0</v>
      </c>
      <c r="J46" s="1065">
        <v>0</v>
      </c>
      <c r="K46" s="1063">
        <v>0</v>
      </c>
      <c r="L46" s="1065">
        <v>0</v>
      </c>
      <c r="M46" s="1065">
        <v>0</v>
      </c>
      <c r="N46" s="1063">
        <v>0</v>
      </c>
      <c r="O46" s="1065">
        <v>0</v>
      </c>
      <c r="P46" s="1065">
        <v>0</v>
      </c>
      <c r="Q46" s="1063">
        <v>0</v>
      </c>
      <c r="R46" s="1065">
        <v>0</v>
      </c>
      <c r="S46" s="1065">
        <v>0</v>
      </c>
      <c r="T46" s="1063">
        <v>0</v>
      </c>
      <c r="U46" s="1065">
        <v>0</v>
      </c>
      <c r="V46" s="1065">
        <v>0</v>
      </c>
      <c r="W46" s="1063">
        <v>0</v>
      </c>
      <c r="X46" s="1065">
        <v>0</v>
      </c>
      <c r="Y46" s="1065">
        <v>0</v>
      </c>
      <c r="Z46" s="1063">
        <v>0</v>
      </c>
      <c r="AA46" s="1065">
        <v>0</v>
      </c>
      <c r="AB46" s="1065">
        <v>0</v>
      </c>
      <c r="AC46" s="1063">
        <v>0</v>
      </c>
      <c r="AD46" s="1065">
        <v>0</v>
      </c>
      <c r="AE46" s="1065">
        <v>0</v>
      </c>
      <c r="AF46" s="1063">
        <v>0</v>
      </c>
      <c r="AG46" s="1065">
        <v>0</v>
      </c>
      <c r="AH46" s="1066">
        <v>0</v>
      </c>
      <c r="AI46" s="1061"/>
      <c r="AJ46" s="1061"/>
    </row>
    <row r="47" spans="1:36" s="1056" customFormat="1" ht="15">
      <c r="A47" s="1062" t="s">
        <v>391</v>
      </c>
      <c r="B47" s="1063">
        <v>151736.187</v>
      </c>
      <c r="C47" s="1065">
        <v>20.469969554386935</v>
      </c>
      <c r="D47" s="1065">
        <v>151810.146</v>
      </c>
      <c r="E47" s="1063">
        <v>1153599.476</v>
      </c>
      <c r="F47" s="1065">
        <v>0</v>
      </c>
      <c r="G47" s="1065">
        <v>1153599.476</v>
      </c>
      <c r="H47" s="1063">
        <v>702825.745</v>
      </c>
      <c r="I47" s="1065">
        <v>0</v>
      </c>
      <c r="J47" s="1065">
        <v>702825.745</v>
      </c>
      <c r="K47" s="1063">
        <v>82606.657</v>
      </c>
      <c r="L47" s="1065">
        <v>0</v>
      </c>
      <c r="M47" s="1065">
        <v>82606.657</v>
      </c>
      <c r="N47" s="1063">
        <v>86652.476</v>
      </c>
      <c r="O47" s="1065">
        <v>0</v>
      </c>
      <c r="P47" s="1065">
        <v>86652.476</v>
      </c>
      <c r="Q47" s="1063">
        <v>0</v>
      </c>
      <c r="R47" s="1065">
        <v>0</v>
      </c>
      <c r="S47" s="1065">
        <v>0</v>
      </c>
      <c r="T47" s="1063">
        <v>0</v>
      </c>
      <c r="U47" s="1065">
        <v>0</v>
      </c>
      <c r="V47" s="1065">
        <v>0</v>
      </c>
      <c r="W47" s="1063">
        <v>16949.029</v>
      </c>
      <c r="X47" s="1065">
        <v>1800.6983116523663</v>
      </c>
      <c r="Y47" s="1065">
        <v>23454.953</v>
      </c>
      <c r="Z47" s="1063">
        <v>218200.188</v>
      </c>
      <c r="AA47" s="1065">
        <v>0</v>
      </c>
      <c r="AB47" s="1065">
        <v>218200.188</v>
      </c>
      <c r="AC47" s="1063">
        <v>224485.476</v>
      </c>
      <c r="AD47" s="1065">
        <v>3.850262939385552</v>
      </c>
      <c r="AE47" s="1065">
        <v>224499.388</v>
      </c>
      <c r="AF47" s="1063">
        <v>2637055.239</v>
      </c>
      <c r="AG47" s="1065">
        <v>1825.01909770274</v>
      </c>
      <c r="AH47" s="1066">
        <v>2643649.033</v>
      </c>
      <c r="AI47" s="1061"/>
      <c r="AJ47" s="1061"/>
    </row>
    <row r="48" spans="1:36" s="1056" customFormat="1" ht="15">
      <c r="A48" s="1062" t="s">
        <v>619</v>
      </c>
      <c r="B48" s="1063">
        <v>0</v>
      </c>
      <c r="C48" s="1065">
        <v>0</v>
      </c>
      <c r="D48" s="1065">
        <v>0</v>
      </c>
      <c r="E48" s="1063">
        <v>0</v>
      </c>
      <c r="F48" s="1065">
        <v>0</v>
      </c>
      <c r="G48" s="1065">
        <v>0</v>
      </c>
      <c r="H48" s="1063">
        <v>0</v>
      </c>
      <c r="I48" s="1065">
        <v>0</v>
      </c>
      <c r="J48" s="1065">
        <v>0</v>
      </c>
      <c r="K48" s="1063">
        <v>0</v>
      </c>
      <c r="L48" s="1065">
        <v>0</v>
      </c>
      <c r="M48" s="1065">
        <v>0</v>
      </c>
      <c r="N48" s="1063">
        <v>0</v>
      </c>
      <c r="O48" s="1065">
        <v>0</v>
      </c>
      <c r="P48" s="1065">
        <v>0</v>
      </c>
      <c r="Q48" s="1063">
        <v>0</v>
      </c>
      <c r="R48" s="1065">
        <v>0</v>
      </c>
      <c r="S48" s="1065">
        <v>0</v>
      </c>
      <c r="T48" s="1063">
        <v>0</v>
      </c>
      <c r="U48" s="1065">
        <v>0</v>
      </c>
      <c r="V48" s="1065">
        <v>0</v>
      </c>
      <c r="W48" s="1063">
        <v>0</v>
      </c>
      <c r="X48" s="1065">
        <v>0</v>
      </c>
      <c r="Y48" s="1065">
        <v>0</v>
      </c>
      <c r="Z48" s="1063">
        <v>0</v>
      </c>
      <c r="AA48" s="1065">
        <v>0</v>
      </c>
      <c r="AB48" s="1065">
        <v>0</v>
      </c>
      <c r="AC48" s="1063">
        <v>0</v>
      </c>
      <c r="AD48" s="1065">
        <v>39.84887904788264</v>
      </c>
      <c r="AE48" s="1065">
        <v>143.974</v>
      </c>
      <c r="AF48" s="1063">
        <v>0</v>
      </c>
      <c r="AG48" s="1065">
        <v>39.84887904788264</v>
      </c>
      <c r="AH48" s="1066">
        <v>143.974</v>
      </c>
      <c r="AI48" s="1061"/>
      <c r="AJ48" s="1061"/>
    </row>
    <row r="49" spans="1:36" s="1056" customFormat="1" ht="15">
      <c r="A49" s="1062" t="s">
        <v>620</v>
      </c>
      <c r="B49" s="1063">
        <v>0</v>
      </c>
      <c r="C49" s="1065">
        <v>0</v>
      </c>
      <c r="D49" s="1065">
        <v>0</v>
      </c>
      <c r="E49" s="1063">
        <v>0</v>
      </c>
      <c r="F49" s="1065">
        <v>0</v>
      </c>
      <c r="G49" s="1065">
        <v>0</v>
      </c>
      <c r="H49" s="1063">
        <v>0</v>
      </c>
      <c r="I49" s="1065">
        <v>0</v>
      </c>
      <c r="J49" s="1065">
        <v>0</v>
      </c>
      <c r="K49" s="1063">
        <v>0</v>
      </c>
      <c r="L49" s="1065">
        <v>0</v>
      </c>
      <c r="M49" s="1065">
        <v>0</v>
      </c>
      <c r="N49" s="1063">
        <v>0</v>
      </c>
      <c r="O49" s="1065">
        <v>0</v>
      </c>
      <c r="P49" s="1065">
        <v>0</v>
      </c>
      <c r="Q49" s="1063">
        <v>0</v>
      </c>
      <c r="R49" s="1065">
        <v>0</v>
      </c>
      <c r="S49" s="1065">
        <v>0</v>
      </c>
      <c r="T49" s="1063">
        <v>0</v>
      </c>
      <c r="U49" s="1065">
        <v>0</v>
      </c>
      <c r="V49" s="1065">
        <v>0</v>
      </c>
      <c r="W49" s="1063">
        <v>0</v>
      </c>
      <c r="X49" s="1065">
        <v>7.559922502075837</v>
      </c>
      <c r="Y49" s="1065">
        <v>27.314</v>
      </c>
      <c r="Z49" s="1063">
        <v>0</v>
      </c>
      <c r="AA49" s="1065">
        <v>0</v>
      </c>
      <c r="AB49" s="1065">
        <v>0</v>
      </c>
      <c r="AC49" s="1063">
        <v>0</v>
      </c>
      <c r="AD49" s="1065">
        <v>0</v>
      </c>
      <c r="AE49" s="1065">
        <v>0</v>
      </c>
      <c r="AF49" s="1063">
        <v>0</v>
      </c>
      <c r="AG49" s="1065">
        <v>7.559922502075837</v>
      </c>
      <c r="AH49" s="1066">
        <v>27.314</v>
      </c>
      <c r="AI49" s="1061"/>
      <c r="AJ49" s="1061"/>
    </row>
    <row r="50" spans="1:36" s="1056" customFormat="1" ht="15">
      <c r="A50" s="1062" t="s">
        <v>621</v>
      </c>
      <c r="B50" s="1063">
        <v>0</v>
      </c>
      <c r="C50" s="1065">
        <v>0</v>
      </c>
      <c r="D50" s="1065">
        <v>0</v>
      </c>
      <c r="E50" s="1063">
        <v>0</v>
      </c>
      <c r="F50" s="1065">
        <v>0</v>
      </c>
      <c r="G50" s="1065">
        <v>0</v>
      </c>
      <c r="H50" s="1063">
        <v>0</v>
      </c>
      <c r="I50" s="1065">
        <v>0</v>
      </c>
      <c r="J50" s="1065">
        <v>0</v>
      </c>
      <c r="K50" s="1063">
        <v>0</v>
      </c>
      <c r="L50" s="1065">
        <v>0</v>
      </c>
      <c r="M50" s="1065">
        <v>0</v>
      </c>
      <c r="N50" s="1063">
        <v>0</v>
      </c>
      <c r="O50" s="1065">
        <v>0</v>
      </c>
      <c r="P50" s="1065">
        <v>0</v>
      </c>
      <c r="Q50" s="1063">
        <v>0</v>
      </c>
      <c r="R50" s="1065">
        <v>0</v>
      </c>
      <c r="S50" s="1065">
        <v>0</v>
      </c>
      <c r="T50" s="1063">
        <v>0</v>
      </c>
      <c r="U50" s="1065">
        <v>0</v>
      </c>
      <c r="V50" s="1065">
        <v>0</v>
      </c>
      <c r="W50" s="1063">
        <v>0</v>
      </c>
      <c r="X50" s="1065">
        <v>0</v>
      </c>
      <c r="Y50" s="1065">
        <v>0</v>
      </c>
      <c r="Z50" s="1063">
        <v>0</v>
      </c>
      <c r="AA50" s="1065">
        <v>0</v>
      </c>
      <c r="AB50" s="1065">
        <v>0</v>
      </c>
      <c r="AC50" s="1063">
        <v>0</v>
      </c>
      <c r="AD50" s="1065">
        <v>0</v>
      </c>
      <c r="AE50" s="1065">
        <v>0</v>
      </c>
      <c r="AF50" s="1063">
        <v>0</v>
      </c>
      <c r="AG50" s="1065">
        <v>0</v>
      </c>
      <c r="AH50" s="1066">
        <v>0</v>
      </c>
      <c r="AI50" s="1061"/>
      <c r="AJ50" s="1061"/>
    </row>
    <row r="51" spans="1:36" s="1056" customFormat="1" ht="15">
      <c r="A51" s="1062" t="s">
        <v>960</v>
      </c>
      <c r="B51" s="1063">
        <v>0</v>
      </c>
      <c r="C51" s="1065">
        <v>0</v>
      </c>
      <c r="D51" s="1065">
        <v>0</v>
      </c>
      <c r="E51" s="1063">
        <v>0</v>
      </c>
      <c r="F51" s="1065">
        <v>0</v>
      </c>
      <c r="G51" s="1065">
        <v>0</v>
      </c>
      <c r="H51" s="1063">
        <v>0</v>
      </c>
      <c r="I51" s="1065">
        <v>0</v>
      </c>
      <c r="J51" s="1065">
        <v>0</v>
      </c>
      <c r="K51" s="1063">
        <v>0</v>
      </c>
      <c r="L51" s="1065">
        <v>0</v>
      </c>
      <c r="M51" s="1065">
        <v>0</v>
      </c>
      <c r="N51" s="1063">
        <v>0</v>
      </c>
      <c r="O51" s="1065">
        <v>0</v>
      </c>
      <c r="P51" s="1065">
        <v>0</v>
      </c>
      <c r="Q51" s="1063">
        <v>0</v>
      </c>
      <c r="R51" s="1065">
        <v>0</v>
      </c>
      <c r="S51" s="1065">
        <v>0</v>
      </c>
      <c r="T51" s="1063">
        <v>0</v>
      </c>
      <c r="U51" s="1065">
        <v>0</v>
      </c>
      <c r="V51" s="1065">
        <v>0</v>
      </c>
      <c r="W51" s="1063">
        <v>0</v>
      </c>
      <c r="X51" s="1065">
        <v>0</v>
      </c>
      <c r="Y51" s="1065">
        <v>0</v>
      </c>
      <c r="Z51" s="1063">
        <v>0</v>
      </c>
      <c r="AA51" s="1065">
        <v>0</v>
      </c>
      <c r="AB51" s="1065">
        <v>0</v>
      </c>
      <c r="AC51" s="1063">
        <v>0</v>
      </c>
      <c r="AD51" s="1065">
        <v>0</v>
      </c>
      <c r="AE51" s="1065">
        <v>0</v>
      </c>
      <c r="AF51" s="1063">
        <v>0</v>
      </c>
      <c r="AG51" s="1065">
        <v>0</v>
      </c>
      <c r="AH51" s="1066">
        <v>0</v>
      </c>
      <c r="AI51" s="1061"/>
      <c r="AJ51" s="1061"/>
    </row>
    <row r="52" spans="1:36" s="1056" customFormat="1" ht="15">
      <c r="A52" s="1067" t="s">
        <v>961</v>
      </c>
      <c r="B52" s="1068">
        <v>3384697.402</v>
      </c>
      <c r="C52" s="1069">
        <v>0</v>
      </c>
      <c r="D52" s="1070">
        <v>3384697.402</v>
      </c>
      <c r="E52" s="1068">
        <v>139211.557</v>
      </c>
      <c r="F52" s="1069">
        <v>0</v>
      </c>
      <c r="G52" s="1070">
        <v>139211.557</v>
      </c>
      <c r="H52" s="1068">
        <v>395542.232</v>
      </c>
      <c r="I52" s="1069">
        <v>0</v>
      </c>
      <c r="J52" s="1070">
        <v>395542.232</v>
      </c>
      <c r="K52" s="1068">
        <v>667057.804</v>
      </c>
      <c r="L52" s="1069">
        <v>0</v>
      </c>
      <c r="M52" s="1070">
        <v>667057.804</v>
      </c>
      <c r="N52" s="1068">
        <v>87266.041</v>
      </c>
      <c r="O52" s="1069">
        <v>0</v>
      </c>
      <c r="P52" s="1070">
        <v>87266.041</v>
      </c>
      <c r="Q52" s="1068">
        <v>1406350.214</v>
      </c>
      <c r="R52" s="1069">
        <v>0</v>
      </c>
      <c r="S52" s="1070">
        <v>1406350.214</v>
      </c>
      <c r="T52" s="1068">
        <v>0</v>
      </c>
      <c r="U52" s="1069">
        <v>0</v>
      </c>
      <c r="V52" s="1070">
        <v>0</v>
      </c>
      <c r="W52" s="1068">
        <v>342975.356</v>
      </c>
      <c r="X52" s="1069">
        <v>53067.317464710766</v>
      </c>
      <c r="Y52" s="1070">
        <v>534707.575</v>
      </c>
      <c r="Z52" s="1068">
        <v>39640.128</v>
      </c>
      <c r="AA52" s="1069">
        <v>0</v>
      </c>
      <c r="AB52" s="1070">
        <v>39640.128</v>
      </c>
      <c r="AC52" s="1068">
        <v>87339.816</v>
      </c>
      <c r="AD52" s="1069">
        <v>21.442568502629392</v>
      </c>
      <c r="AE52" s="1070">
        <v>87417.289</v>
      </c>
      <c r="AF52" s="1068">
        <v>6550080.554</v>
      </c>
      <c r="AG52" s="1069">
        <v>53088.760309991696</v>
      </c>
      <c r="AH52" s="1070">
        <v>6741890.246</v>
      </c>
      <c r="AI52" s="1061"/>
      <c r="AJ52" s="1061"/>
    </row>
    <row r="53" spans="1:36" s="1056" customFormat="1" ht="15">
      <c r="A53" s="1062" t="s">
        <v>951</v>
      </c>
      <c r="B53" s="1063">
        <v>0.039</v>
      </c>
      <c r="C53" s="1065">
        <v>0</v>
      </c>
      <c r="D53" s="1065">
        <v>0.039</v>
      </c>
      <c r="E53" s="1063">
        <v>0</v>
      </c>
      <c r="F53" s="1065">
        <v>0</v>
      </c>
      <c r="G53" s="1065">
        <v>0</v>
      </c>
      <c r="H53" s="1063">
        <v>0</v>
      </c>
      <c r="I53" s="1065">
        <v>0</v>
      </c>
      <c r="J53" s="1065">
        <v>0</v>
      </c>
      <c r="K53" s="1063">
        <v>0</v>
      </c>
      <c r="L53" s="1065">
        <v>0</v>
      </c>
      <c r="M53" s="1065">
        <v>0</v>
      </c>
      <c r="N53" s="1063">
        <v>0</v>
      </c>
      <c r="O53" s="1065">
        <v>0</v>
      </c>
      <c r="P53" s="1065">
        <v>0</v>
      </c>
      <c r="Q53" s="1063">
        <v>0</v>
      </c>
      <c r="R53" s="1065">
        <v>0</v>
      </c>
      <c r="S53" s="1065">
        <v>0</v>
      </c>
      <c r="T53" s="1063">
        <v>0</v>
      </c>
      <c r="U53" s="1065">
        <v>0</v>
      </c>
      <c r="V53" s="1065">
        <v>0</v>
      </c>
      <c r="W53" s="1063">
        <v>0</v>
      </c>
      <c r="X53" s="1065">
        <v>0</v>
      </c>
      <c r="Y53" s="1065">
        <v>0</v>
      </c>
      <c r="Z53" s="1063">
        <v>0</v>
      </c>
      <c r="AA53" s="1065">
        <v>0</v>
      </c>
      <c r="AB53" s="1065">
        <v>0</v>
      </c>
      <c r="AC53" s="1063">
        <v>0</v>
      </c>
      <c r="AD53" s="1065">
        <v>0</v>
      </c>
      <c r="AE53" s="1065">
        <v>0</v>
      </c>
      <c r="AF53" s="1063">
        <v>0.039</v>
      </c>
      <c r="AG53" s="1065">
        <v>0</v>
      </c>
      <c r="AH53" s="1066">
        <v>0.039</v>
      </c>
      <c r="AI53" s="1061"/>
      <c r="AJ53" s="1061"/>
    </row>
    <row r="54" spans="1:36" s="1056" customFormat="1" ht="15">
      <c r="A54" s="1062" t="s">
        <v>618</v>
      </c>
      <c r="B54" s="1063">
        <v>1057362.459</v>
      </c>
      <c r="C54" s="1065">
        <v>0</v>
      </c>
      <c r="D54" s="1065">
        <v>1057362.459</v>
      </c>
      <c r="E54" s="1063">
        <v>0</v>
      </c>
      <c r="F54" s="1065">
        <v>0</v>
      </c>
      <c r="G54" s="1065">
        <v>0</v>
      </c>
      <c r="H54" s="1063">
        <v>0</v>
      </c>
      <c r="I54" s="1065">
        <v>0</v>
      </c>
      <c r="J54" s="1065">
        <v>0</v>
      </c>
      <c r="K54" s="1063">
        <v>0</v>
      </c>
      <c r="L54" s="1065">
        <v>0</v>
      </c>
      <c r="M54" s="1065">
        <v>0</v>
      </c>
      <c r="N54" s="1063">
        <v>0</v>
      </c>
      <c r="O54" s="1065">
        <v>0</v>
      </c>
      <c r="P54" s="1065">
        <v>0</v>
      </c>
      <c r="Q54" s="1063">
        <v>928748.05</v>
      </c>
      <c r="R54" s="1065">
        <v>0</v>
      </c>
      <c r="S54" s="1065">
        <v>928748.05</v>
      </c>
      <c r="T54" s="1063">
        <v>0</v>
      </c>
      <c r="U54" s="1065">
        <v>0</v>
      </c>
      <c r="V54" s="1065">
        <v>0</v>
      </c>
      <c r="W54" s="1063">
        <v>0</v>
      </c>
      <c r="X54" s="1065">
        <v>0</v>
      </c>
      <c r="Y54" s="1065">
        <v>0</v>
      </c>
      <c r="Z54" s="1063">
        <v>0</v>
      </c>
      <c r="AA54" s="1065">
        <v>0</v>
      </c>
      <c r="AB54" s="1065">
        <v>0</v>
      </c>
      <c r="AC54" s="1063">
        <v>0</v>
      </c>
      <c r="AD54" s="1065">
        <v>0</v>
      </c>
      <c r="AE54" s="1065">
        <v>0</v>
      </c>
      <c r="AF54" s="1063">
        <v>1986110.51</v>
      </c>
      <c r="AG54" s="1065">
        <v>0</v>
      </c>
      <c r="AH54" s="1066">
        <v>1986110.51</v>
      </c>
      <c r="AI54" s="1061"/>
      <c r="AJ54" s="1061"/>
    </row>
    <row r="55" spans="1:36" s="1056" customFormat="1" ht="15">
      <c r="A55" s="1062" t="s">
        <v>391</v>
      </c>
      <c r="B55" s="1063">
        <v>2327334.903</v>
      </c>
      <c r="C55" s="1065">
        <v>0</v>
      </c>
      <c r="D55" s="1065">
        <v>2327334.903</v>
      </c>
      <c r="E55" s="1063">
        <v>139211.557</v>
      </c>
      <c r="F55" s="1065">
        <v>0</v>
      </c>
      <c r="G55" s="1065">
        <v>139211.557</v>
      </c>
      <c r="H55" s="1063">
        <v>395542.232</v>
      </c>
      <c r="I55" s="1065">
        <v>0</v>
      </c>
      <c r="J55" s="1065">
        <v>395542.232</v>
      </c>
      <c r="K55" s="1063">
        <v>667057.804</v>
      </c>
      <c r="L55" s="1065">
        <v>0</v>
      </c>
      <c r="M55" s="1065">
        <v>667057.804</v>
      </c>
      <c r="N55" s="1063">
        <v>83725.389</v>
      </c>
      <c r="O55" s="1065">
        <v>0</v>
      </c>
      <c r="P55" s="1065">
        <v>83725.389</v>
      </c>
      <c r="Q55" s="1063">
        <v>477602.163</v>
      </c>
      <c r="R55" s="1065">
        <v>0</v>
      </c>
      <c r="S55" s="1065">
        <v>477602.163</v>
      </c>
      <c r="T55" s="1063">
        <v>0</v>
      </c>
      <c r="U55" s="1065">
        <v>0</v>
      </c>
      <c r="V55" s="1065">
        <v>0</v>
      </c>
      <c r="W55" s="1063">
        <v>342975.356</v>
      </c>
      <c r="X55" s="1065">
        <v>53065.11652366455</v>
      </c>
      <c r="Y55" s="1065">
        <v>534699.622</v>
      </c>
      <c r="Z55" s="1063">
        <v>39640.128</v>
      </c>
      <c r="AA55" s="1065">
        <v>0</v>
      </c>
      <c r="AB55" s="1065">
        <v>39640.128</v>
      </c>
      <c r="AC55" s="1063">
        <v>87339.816</v>
      </c>
      <c r="AD55" s="1065">
        <v>21.442568502629392</v>
      </c>
      <c r="AE55" s="1065">
        <v>87417.289</v>
      </c>
      <c r="AF55" s="1063">
        <v>4560429.352</v>
      </c>
      <c r="AG55" s="1065">
        <v>53086.559368945476</v>
      </c>
      <c r="AH55" s="1066">
        <v>4752231.091</v>
      </c>
      <c r="AI55" s="1061"/>
      <c r="AJ55" s="1061"/>
    </row>
    <row r="56" spans="1:36" s="1056" customFormat="1" ht="15">
      <c r="A56" s="1062" t="s">
        <v>962</v>
      </c>
      <c r="B56" s="1063">
        <v>0</v>
      </c>
      <c r="C56" s="1065">
        <v>0</v>
      </c>
      <c r="D56" s="1065">
        <v>0</v>
      </c>
      <c r="E56" s="1063">
        <v>0</v>
      </c>
      <c r="F56" s="1065">
        <v>0</v>
      </c>
      <c r="G56" s="1065">
        <v>0</v>
      </c>
      <c r="H56" s="1063">
        <v>0</v>
      </c>
      <c r="I56" s="1065">
        <v>0</v>
      </c>
      <c r="J56" s="1065">
        <v>0</v>
      </c>
      <c r="K56" s="1063">
        <v>0</v>
      </c>
      <c r="L56" s="1065">
        <v>0</v>
      </c>
      <c r="M56" s="1065">
        <v>0</v>
      </c>
      <c r="N56" s="1063">
        <v>0</v>
      </c>
      <c r="O56" s="1065">
        <v>0</v>
      </c>
      <c r="P56" s="1065">
        <v>0</v>
      </c>
      <c r="Q56" s="1063">
        <v>0</v>
      </c>
      <c r="R56" s="1065">
        <v>0</v>
      </c>
      <c r="S56" s="1065">
        <v>0</v>
      </c>
      <c r="T56" s="1063">
        <v>0</v>
      </c>
      <c r="U56" s="1065">
        <v>0</v>
      </c>
      <c r="V56" s="1065">
        <v>0</v>
      </c>
      <c r="W56" s="1063">
        <v>0</v>
      </c>
      <c r="X56" s="1065">
        <v>0</v>
      </c>
      <c r="Y56" s="1065">
        <v>0</v>
      </c>
      <c r="Z56" s="1063">
        <v>0</v>
      </c>
      <c r="AA56" s="1065">
        <v>0</v>
      </c>
      <c r="AB56" s="1065">
        <v>0</v>
      </c>
      <c r="AC56" s="1063">
        <v>0</v>
      </c>
      <c r="AD56" s="1065">
        <v>0</v>
      </c>
      <c r="AE56" s="1065">
        <v>0</v>
      </c>
      <c r="AF56" s="1063">
        <v>0</v>
      </c>
      <c r="AG56" s="1065">
        <v>0</v>
      </c>
      <c r="AH56" s="1066">
        <v>0</v>
      </c>
      <c r="AI56" s="1061"/>
      <c r="AJ56" s="1061"/>
    </row>
    <row r="57" spans="1:36" s="1056" customFormat="1" ht="15">
      <c r="A57" s="1062" t="s">
        <v>963</v>
      </c>
      <c r="B57" s="1063">
        <v>2327334.903</v>
      </c>
      <c r="C57" s="1065">
        <v>0</v>
      </c>
      <c r="D57" s="1065">
        <v>2327334.903</v>
      </c>
      <c r="E57" s="1063">
        <v>139211.557</v>
      </c>
      <c r="F57" s="1065">
        <v>0</v>
      </c>
      <c r="G57" s="1065">
        <v>139211.557</v>
      </c>
      <c r="H57" s="1063">
        <v>395542.232</v>
      </c>
      <c r="I57" s="1065">
        <v>0</v>
      </c>
      <c r="J57" s="1065">
        <v>395542.232</v>
      </c>
      <c r="K57" s="1063">
        <v>667057.804</v>
      </c>
      <c r="L57" s="1065">
        <v>0</v>
      </c>
      <c r="M57" s="1065">
        <v>667057.804</v>
      </c>
      <c r="N57" s="1063">
        <v>83725.389</v>
      </c>
      <c r="O57" s="1065">
        <v>0</v>
      </c>
      <c r="P57" s="1065">
        <v>83725.389</v>
      </c>
      <c r="Q57" s="1063">
        <v>477602.163</v>
      </c>
      <c r="R57" s="1065">
        <v>0</v>
      </c>
      <c r="S57" s="1065">
        <v>477602.163</v>
      </c>
      <c r="T57" s="1063">
        <v>0</v>
      </c>
      <c r="U57" s="1065">
        <v>0</v>
      </c>
      <c r="V57" s="1065">
        <v>0</v>
      </c>
      <c r="W57" s="1063">
        <v>342975.356</v>
      </c>
      <c r="X57" s="1065">
        <v>53065.11652366455</v>
      </c>
      <c r="Y57" s="1065">
        <v>534699.622</v>
      </c>
      <c r="Z57" s="1063">
        <v>39640.128</v>
      </c>
      <c r="AA57" s="1065">
        <v>0</v>
      </c>
      <c r="AB57" s="1065">
        <v>39640.128</v>
      </c>
      <c r="AC57" s="1063">
        <v>87339.816</v>
      </c>
      <c r="AD57" s="1065">
        <v>21.442568502629392</v>
      </c>
      <c r="AE57" s="1065">
        <v>87417.289</v>
      </c>
      <c r="AF57" s="1063">
        <v>4560429.352</v>
      </c>
      <c r="AG57" s="1065">
        <v>53086.559368945476</v>
      </c>
      <c r="AH57" s="1066">
        <v>4752231.091</v>
      </c>
      <c r="AI57" s="1061"/>
      <c r="AJ57" s="1061"/>
    </row>
    <row r="58" spans="1:36" s="1056" customFormat="1" ht="15">
      <c r="A58" s="1062" t="s">
        <v>964</v>
      </c>
      <c r="B58" s="1063">
        <v>11.772</v>
      </c>
      <c r="C58" s="1065">
        <v>0</v>
      </c>
      <c r="D58" s="1065">
        <v>11.772</v>
      </c>
      <c r="E58" s="1063">
        <v>0</v>
      </c>
      <c r="F58" s="1065">
        <v>0</v>
      </c>
      <c r="G58" s="1065">
        <v>0</v>
      </c>
      <c r="H58" s="1063">
        <v>0</v>
      </c>
      <c r="I58" s="1065">
        <v>0</v>
      </c>
      <c r="J58" s="1065">
        <v>0</v>
      </c>
      <c r="K58" s="1063">
        <v>51921.885</v>
      </c>
      <c r="L58" s="1065">
        <v>0</v>
      </c>
      <c r="M58" s="1065">
        <v>51921.885</v>
      </c>
      <c r="N58" s="1063">
        <v>0</v>
      </c>
      <c r="O58" s="1065">
        <v>0</v>
      </c>
      <c r="P58" s="1065">
        <v>0</v>
      </c>
      <c r="Q58" s="1063">
        <v>0</v>
      </c>
      <c r="R58" s="1065">
        <v>0</v>
      </c>
      <c r="S58" s="1065">
        <v>0</v>
      </c>
      <c r="T58" s="1063">
        <v>0</v>
      </c>
      <c r="U58" s="1065">
        <v>0</v>
      </c>
      <c r="V58" s="1065">
        <v>0</v>
      </c>
      <c r="W58" s="1063">
        <v>341426.521</v>
      </c>
      <c r="X58" s="1065">
        <v>52994.25768059784</v>
      </c>
      <c r="Y58" s="1065">
        <v>532894.775</v>
      </c>
      <c r="Z58" s="1063">
        <v>0</v>
      </c>
      <c r="AA58" s="1065">
        <v>0</v>
      </c>
      <c r="AB58" s="1065">
        <v>0</v>
      </c>
      <c r="AC58" s="1063">
        <v>0</v>
      </c>
      <c r="AD58" s="1065">
        <v>0</v>
      </c>
      <c r="AE58" s="1065">
        <v>0</v>
      </c>
      <c r="AF58" s="1063">
        <v>393360.18</v>
      </c>
      <c r="AG58" s="1065">
        <v>52994.25768059784</v>
      </c>
      <c r="AH58" s="1066">
        <v>584828.433</v>
      </c>
      <c r="AI58" s="1061"/>
      <c r="AJ58" s="1061"/>
    </row>
    <row r="59" spans="1:36" s="1056" customFormat="1" ht="15">
      <c r="A59" s="1062" t="s">
        <v>620</v>
      </c>
      <c r="B59" s="1063">
        <v>0</v>
      </c>
      <c r="C59" s="1065">
        <v>0</v>
      </c>
      <c r="D59" s="1065">
        <v>0</v>
      </c>
      <c r="E59" s="1063">
        <v>0</v>
      </c>
      <c r="F59" s="1065">
        <v>0</v>
      </c>
      <c r="G59" s="1065">
        <v>0</v>
      </c>
      <c r="H59" s="1063">
        <v>0</v>
      </c>
      <c r="I59" s="1065">
        <v>0</v>
      </c>
      <c r="J59" s="1065">
        <v>0</v>
      </c>
      <c r="K59" s="1063">
        <v>0</v>
      </c>
      <c r="L59" s="1065">
        <v>0</v>
      </c>
      <c r="M59" s="1065">
        <v>0</v>
      </c>
      <c r="N59" s="1063">
        <v>0</v>
      </c>
      <c r="O59" s="1065">
        <v>0</v>
      </c>
      <c r="P59" s="1065">
        <v>0</v>
      </c>
      <c r="Q59" s="1063">
        <v>0</v>
      </c>
      <c r="R59" s="1065">
        <v>0</v>
      </c>
      <c r="S59" s="1065">
        <v>0</v>
      </c>
      <c r="T59" s="1063">
        <v>0</v>
      </c>
      <c r="U59" s="1065">
        <v>0</v>
      </c>
      <c r="V59" s="1065">
        <v>0</v>
      </c>
      <c r="W59" s="1063">
        <v>0</v>
      </c>
      <c r="X59" s="1065">
        <v>2.2009410462219763</v>
      </c>
      <c r="Y59" s="1065">
        <v>7.952</v>
      </c>
      <c r="Z59" s="1063">
        <v>0</v>
      </c>
      <c r="AA59" s="1065">
        <v>0</v>
      </c>
      <c r="AB59" s="1065">
        <v>0</v>
      </c>
      <c r="AC59" s="1063">
        <v>0</v>
      </c>
      <c r="AD59" s="1065">
        <v>0</v>
      </c>
      <c r="AE59" s="1065">
        <v>0</v>
      </c>
      <c r="AF59" s="1063">
        <v>0</v>
      </c>
      <c r="AG59" s="1065">
        <v>2.2009410462219763</v>
      </c>
      <c r="AH59" s="1066">
        <v>7.952</v>
      </c>
      <c r="AI59" s="1061"/>
      <c r="AJ59" s="1061"/>
    </row>
    <row r="60" spans="1:36" s="1056" customFormat="1" ht="15">
      <c r="A60" s="1062" t="s">
        <v>965</v>
      </c>
      <c r="B60" s="1063">
        <v>0</v>
      </c>
      <c r="C60" s="1065">
        <v>0</v>
      </c>
      <c r="D60" s="1065">
        <v>0</v>
      </c>
      <c r="E60" s="1063">
        <v>0</v>
      </c>
      <c r="F60" s="1065">
        <v>0</v>
      </c>
      <c r="G60" s="1065">
        <v>0</v>
      </c>
      <c r="H60" s="1063">
        <v>0</v>
      </c>
      <c r="I60" s="1065">
        <v>0</v>
      </c>
      <c r="J60" s="1065">
        <v>0</v>
      </c>
      <c r="K60" s="1063">
        <v>0</v>
      </c>
      <c r="L60" s="1065">
        <v>0</v>
      </c>
      <c r="M60" s="1065">
        <v>0</v>
      </c>
      <c r="N60" s="1063">
        <v>3540.652</v>
      </c>
      <c r="O60" s="1065">
        <v>0</v>
      </c>
      <c r="P60" s="1065">
        <v>3540.652</v>
      </c>
      <c r="Q60" s="1063">
        <v>0</v>
      </c>
      <c r="R60" s="1065">
        <v>0</v>
      </c>
      <c r="S60" s="1065">
        <v>0</v>
      </c>
      <c r="T60" s="1063">
        <v>0</v>
      </c>
      <c r="U60" s="1065">
        <v>0</v>
      </c>
      <c r="V60" s="1065">
        <v>0</v>
      </c>
      <c r="W60" s="1063">
        <v>0</v>
      </c>
      <c r="X60" s="1065">
        <v>0</v>
      </c>
      <c r="Y60" s="1065">
        <v>0</v>
      </c>
      <c r="Z60" s="1063">
        <v>0</v>
      </c>
      <c r="AA60" s="1065">
        <v>0</v>
      </c>
      <c r="AB60" s="1065">
        <v>0</v>
      </c>
      <c r="AC60" s="1063">
        <v>0</v>
      </c>
      <c r="AD60" s="1065">
        <v>0</v>
      </c>
      <c r="AE60" s="1065">
        <v>0</v>
      </c>
      <c r="AF60" s="1063">
        <v>3540.652</v>
      </c>
      <c r="AG60" s="1065">
        <v>0</v>
      </c>
      <c r="AH60" s="1066">
        <v>3540.652</v>
      </c>
      <c r="AI60" s="1061"/>
      <c r="AJ60" s="1061"/>
    </row>
    <row r="61" spans="1:36" s="1056" customFormat="1" ht="15">
      <c r="A61" s="1062" t="s">
        <v>966</v>
      </c>
      <c r="B61" s="1063">
        <v>0</v>
      </c>
      <c r="C61" s="1065">
        <v>0</v>
      </c>
      <c r="D61" s="1065">
        <v>0</v>
      </c>
      <c r="E61" s="1063">
        <v>0</v>
      </c>
      <c r="F61" s="1065">
        <v>0</v>
      </c>
      <c r="G61" s="1065">
        <v>0</v>
      </c>
      <c r="H61" s="1063">
        <v>0</v>
      </c>
      <c r="I61" s="1065">
        <v>0</v>
      </c>
      <c r="J61" s="1065">
        <v>0</v>
      </c>
      <c r="K61" s="1063">
        <v>0</v>
      </c>
      <c r="L61" s="1065">
        <v>0</v>
      </c>
      <c r="M61" s="1065">
        <v>0</v>
      </c>
      <c r="N61" s="1063">
        <v>0</v>
      </c>
      <c r="O61" s="1065">
        <v>0</v>
      </c>
      <c r="P61" s="1065">
        <v>0</v>
      </c>
      <c r="Q61" s="1063">
        <v>0</v>
      </c>
      <c r="R61" s="1065">
        <v>0</v>
      </c>
      <c r="S61" s="1065">
        <v>0</v>
      </c>
      <c r="T61" s="1063">
        <v>0</v>
      </c>
      <c r="U61" s="1065">
        <v>0</v>
      </c>
      <c r="V61" s="1065">
        <v>0</v>
      </c>
      <c r="W61" s="1063">
        <v>0</v>
      </c>
      <c r="X61" s="1065">
        <v>0</v>
      </c>
      <c r="Y61" s="1065">
        <v>0</v>
      </c>
      <c r="Z61" s="1063">
        <v>0</v>
      </c>
      <c r="AA61" s="1065">
        <v>0</v>
      </c>
      <c r="AB61" s="1065">
        <v>0</v>
      </c>
      <c r="AC61" s="1063">
        <v>0</v>
      </c>
      <c r="AD61" s="1065">
        <v>0</v>
      </c>
      <c r="AE61" s="1065">
        <v>0</v>
      </c>
      <c r="AF61" s="1063">
        <v>0</v>
      </c>
      <c r="AG61" s="1065">
        <v>0</v>
      </c>
      <c r="AH61" s="1066">
        <v>0</v>
      </c>
      <c r="AI61" s="1061"/>
      <c r="AJ61" s="1061"/>
    </row>
    <row r="62" spans="1:36" s="1056" customFormat="1" ht="15">
      <c r="A62" s="1067" t="s">
        <v>967</v>
      </c>
      <c r="B62" s="1068">
        <v>0</v>
      </c>
      <c r="C62" s="1069">
        <v>200.11597010794353</v>
      </c>
      <c r="D62" s="1070">
        <v>723.019</v>
      </c>
      <c r="E62" s="1068">
        <v>0</v>
      </c>
      <c r="F62" s="1069">
        <v>0.91253805701633</v>
      </c>
      <c r="G62" s="1070">
        <v>3.297</v>
      </c>
      <c r="H62" s="1068">
        <v>292.027</v>
      </c>
      <c r="I62" s="1069">
        <v>246.23249377248825</v>
      </c>
      <c r="J62" s="1070">
        <v>1181.665</v>
      </c>
      <c r="K62" s="1068">
        <v>134504.911</v>
      </c>
      <c r="L62" s="1069">
        <v>36.38527539440908</v>
      </c>
      <c r="M62" s="1070">
        <v>134636.371</v>
      </c>
      <c r="N62" s="1068">
        <v>0</v>
      </c>
      <c r="O62" s="1069">
        <v>0</v>
      </c>
      <c r="P62" s="1070">
        <v>0</v>
      </c>
      <c r="Q62" s="1068">
        <v>0</v>
      </c>
      <c r="R62" s="1069">
        <v>0</v>
      </c>
      <c r="S62" s="1070">
        <v>0</v>
      </c>
      <c r="T62" s="1068">
        <v>0</v>
      </c>
      <c r="U62" s="1069">
        <v>0</v>
      </c>
      <c r="V62" s="1070">
        <v>0</v>
      </c>
      <c r="W62" s="1068">
        <v>0</v>
      </c>
      <c r="X62" s="1069">
        <v>0</v>
      </c>
      <c r="Y62" s="1070">
        <v>0</v>
      </c>
      <c r="Z62" s="1068">
        <v>0</v>
      </c>
      <c r="AA62" s="1069">
        <v>0</v>
      </c>
      <c r="AB62" s="1070">
        <v>0</v>
      </c>
      <c r="AC62" s="1068">
        <v>30068.578</v>
      </c>
      <c r="AD62" s="1069">
        <v>0</v>
      </c>
      <c r="AE62" s="1070">
        <v>30068.578</v>
      </c>
      <c r="AF62" s="1068">
        <v>164865.517</v>
      </c>
      <c r="AG62" s="1069">
        <v>483.64683088845834</v>
      </c>
      <c r="AH62" s="1070">
        <v>166612.933</v>
      </c>
      <c r="AI62" s="1061"/>
      <c r="AJ62" s="1061"/>
    </row>
    <row r="63" spans="1:36" s="1056" customFormat="1" ht="15">
      <c r="A63" s="1062" t="s">
        <v>391</v>
      </c>
      <c r="B63" s="1071">
        <v>0</v>
      </c>
      <c r="C63" s="1065">
        <v>0</v>
      </c>
      <c r="D63" s="1064">
        <v>0</v>
      </c>
      <c r="E63" s="1071">
        <v>0</v>
      </c>
      <c r="F63" s="1065">
        <v>0</v>
      </c>
      <c r="G63" s="1064">
        <v>0</v>
      </c>
      <c r="H63" s="1071">
        <v>114.061</v>
      </c>
      <c r="I63" s="1065">
        <v>0</v>
      </c>
      <c r="J63" s="1064">
        <v>114.061</v>
      </c>
      <c r="K63" s="1071">
        <v>0</v>
      </c>
      <c r="L63" s="1065">
        <v>0</v>
      </c>
      <c r="M63" s="1064">
        <v>0</v>
      </c>
      <c r="N63" s="1071">
        <v>0</v>
      </c>
      <c r="O63" s="1065">
        <v>0</v>
      </c>
      <c r="P63" s="1064">
        <v>0</v>
      </c>
      <c r="Q63" s="1071">
        <v>0</v>
      </c>
      <c r="R63" s="1065">
        <v>0</v>
      </c>
      <c r="S63" s="1064">
        <v>0</v>
      </c>
      <c r="T63" s="1071">
        <v>0</v>
      </c>
      <c r="U63" s="1065">
        <v>0</v>
      </c>
      <c r="V63" s="1064">
        <v>0</v>
      </c>
      <c r="W63" s="1071">
        <v>0</v>
      </c>
      <c r="X63" s="1065">
        <v>0</v>
      </c>
      <c r="Y63" s="1064">
        <v>0</v>
      </c>
      <c r="Z63" s="1071">
        <v>0</v>
      </c>
      <c r="AA63" s="1065">
        <v>0</v>
      </c>
      <c r="AB63" s="1064">
        <v>0</v>
      </c>
      <c r="AC63" s="1071">
        <v>117.197</v>
      </c>
      <c r="AD63" s="1065">
        <v>0</v>
      </c>
      <c r="AE63" s="1064">
        <v>117.197</v>
      </c>
      <c r="AF63" s="1071">
        <v>231.259</v>
      </c>
      <c r="AG63" s="1065">
        <v>0</v>
      </c>
      <c r="AH63" s="1072">
        <v>231.259</v>
      </c>
      <c r="AI63" s="1061"/>
      <c r="AJ63" s="1061"/>
    </row>
    <row r="64" spans="1:36" s="1056" customFormat="1" ht="15">
      <c r="A64" s="1062" t="s">
        <v>632</v>
      </c>
      <c r="B64" s="1063">
        <v>0</v>
      </c>
      <c r="C64" s="1065">
        <v>200.11597010794353</v>
      </c>
      <c r="D64" s="1065">
        <v>723.019</v>
      </c>
      <c r="E64" s="1063">
        <v>0</v>
      </c>
      <c r="F64" s="1065">
        <v>0.91253805701633</v>
      </c>
      <c r="G64" s="1065">
        <v>3.297</v>
      </c>
      <c r="H64" s="1063">
        <v>173.483</v>
      </c>
      <c r="I64" s="1065">
        <v>204.12039856075282</v>
      </c>
      <c r="J64" s="1065">
        <v>910.971</v>
      </c>
      <c r="K64" s="1063">
        <v>134504.911</v>
      </c>
      <c r="L64" s="1065">
        <v>36.38527539440908</v>
      </c>
      <c r="M64" s="1065">
        <v>134636.371</v>
      </c>
      <c r="N64" s="1063">
        <v>0</v>
      </c>
      <c r="O64" s="1065">
        <v>0</v>
      </c>
      <c r="P64" s="1065">
        <v>0</v>
      </c>
      <c r="Q64" s="1063">
        <v>0</v>
      </c>
      <c r="R64" s="1065">
        <v>0</v>
      </c>
      <c r="S64" s="1065">
        <v>0</v>
      </c>
      <c r="T64" s="1063">
        <v>0</v>
      </c>
      <c r="U64" s="1065">
        <v>0</v>
      </c>
      <c r="V64" s="1065">
        <v>0</v>
      </c>
      <c r="W64" s="1063">
        <v>0</v>
      </c>
      <c r="X64" s="1065">
        <v>0</v>
      </c>
      <c r="Y64" s="1065">
        <v>0</v>
      </c>
      <c r="Z64" s="1063">
        <v>0</v>
      </c>
      <c r="AA64" s="1065">
        <v>0</v>
      </c>
      <c r="AB64" s="1065">
        <v>0</v>
      </c>
      <c r="AC64" s="1063">
        <v>29951.381</v>
      </c>
      <c r="AD64" s="1065">
        <v>0</v>
      </c>
      <c r="AE64" s="1065">
        <v>29951.381</v>
      </c>
      <c r="AF64" s="1063">
        <v>164629.775</v>
      </c>
      <c r="AG64" s="1065">
        <v>441.53473567672296</v>
      </c>
      <c r="AH64" s="1066">
        <v>166225.041</v>
      </c>
      <c r="AI64" s="1061"/>
      <c r="AJ64" s="1061"/>
    </row>
    <row r="65" spans="1:36" s="1056" customFormat="1" ht="15">
      <c r="A65" s="1073" t="s">
        <v>968</v>
      </c>
      <c r="B65" s="1074">
        <v>0</v>
      </c>
      <c r="C65" s="1065">
        <v>0</v>
      </c>
      <c r="D65" s="1075">
        <v>0</v>
      </c>
      <c r="E65" s="1074">
        <v>0</v>
      </c>
      <c r="F65" s="1065">
        <v>0</v>
      </c>
      <c r="G65" s="1075">
        <v>0</v>
      </c>
      <c r="H65" s="1074">
        <v>4.482</v>
      </c>
      <c r="I65" s="1065">
        <v>42.11181843343482</v>
      </c>
      <c r="J65" s="1075">
        <v>156.633</v>
      </c>
      <c r="K65" s="1074">
        <v>0</v>
      </c>
      <c r="L65" s="1065">
        <v>0</v>
      </c>
      <c r="M65" s="1075">
        <v>0</v>
      </c>
      <c r="N65" s="1074">
        <v>0</v>
      </c>
      <c r="O65" s="1065">
        <v>0</v>
      </c>
      <c r="P65" s="1075">
        <v>0</v>
      </c>
      <c r="Q65" s="1074">
        <v>0</v>
      </c>
      <c r="R65" s="1065">
        <v>0</v>
      </c>
      <c r="S65" s="1075">
        <v>0</v>
      </c>
      <c r="T65" s="1074">
        <v>0</v>
      </c>
      <c r="U65" s="1065">
        <v>0</v>
      </c>
      <c r="V65" s="1075">
        <v>0</v>
      </c>
      <c r="W65" s="1074">
        <v>0</v>
      </c>
      <c r="X65" s="1065">
        <v>0</v>
      </c>
      <c r="Y65" s="1075">
        <v>0</v>
      </c>
      <c r="Z65" s="1074">
        <v>0</v>
      </c>
      <c r="AA65" s="1065">
        <v>0</v>
      </c>
      <c r="AB65" s="1075">
        <v>0</v>
      </c>
      <c r="AC65" s="1074">
        <v>0</v>
      </c>
      <c r="AD65" s="1065">
        <v>0</v>
      </c>
      <c r="AE65" s="1075">
        <v>0</v>
      </c>
      <c r="AF65" s="1074">
        <v>4.482</v>
      </c>
      <c r="AG65" s="1065">
        <v>42.11181843343482</v>
      </c>
      <c r="AH65" s="1076">
        <v>156.633</v>
      </c>
      <c r="AI65" s="1061"/>
      <c r="AJ65" s="1061"/>
    </row>
    <row r="66" spans="1:36" s="1056" customFormat="1" ht="15">
      <c r="A66" s="1057" t="s">
        <v>969</v>
      </c>
      <c r="B66" s="1068">
        <v>3939099.9359999998</v>
      </c>
      <c r="C66" s="1069">
        <v>522.3382230833103</v>
      </c>
      <c r="D66" s="1070">
        <v>3940987.147</v>
      </c>
      <c r="E66" s="1068">
        <v>2668571.772</v>
      </c>
      <c r="F66" s="1069">
        <v>0.91253805701633</v>
      </c>
      <c r="G66" s="1070">
        <v>2668575.072</v>
      </c>
      <c r="H66" s="1068">
        <v>2025851.585</v>
      </c>
      <c r="I66" s="1069">
        <v>277.9158593966233</v>
      </c>
      <c r="J66" s="1070">
        <v>2026855.697</v>
      </c>
      <c r="K66" s="1068">
        <v>906025.941</v>
      </c>
      <c r="L66" s="1069">
        <v>36.38527539440908</v>
      </c>
      <c r="M66" s="1070">
        <v>906157.403</v>
      </c>
      <c r="N66" s="1068">
        <v>256091.87</v>
      </c>
      <c r="O66" s="1069">
        <v>0</v>
      </c>
      <c r="P66" s="1070">
        <v>256091.872</v>
      </c>
      <c r="Q66" s="1068">
        <v>1409493.879</v>
      </c>
      <c r="R66" s="1069">
        <v>0</v>
      </c>
      <c r="S66" s="1070">
        <v>1409493.879</v>
      </c>
      <c r="T66" s="1068">
        <v>0</v>
      </c>
      <c r="U66" s="1069">
        <v>0</v>
      </c>
      <c r="V66" s="1070">
        <v>0</v>
      </c>
      <c r="W66" s="1068">
        <v>542095.074</v>
      </c>
      <c r="X66" s="1069">
        <v>100753.69443675615</v>
      </c>
      <c r="Y66" s="1070">
        <v>906118.175</v>
      </c>
      <c r="Z66" s="1068">
        <v>538863.022</v>
      </c>
      <c r="AA66" s="1069">
        <v>1527.9587600332136</v>
      </c>
      <c r="AB66" s="1070">
        <v>544383.539</v>
      </c>
      <c r="AC66" s="1068">
        <v>817896.7779999999</v>
      </c>
      <c r="AD66" s="1069">
        <v>10129.31857182397</v>
      </c>
      <c r="AE66" s="1070">
        <v>854494.009</v>
      </c>
      <c r="AF66" s="1068">
        <v>13103989.875</v>
      </c>
      <c r="AG66" s="1069">
        <v>113248.5247716579</v>
      </c>
      <c r="AH66" s="1070">
        <v>13513156.797</v>
      </c>
      <c r="AI66" s="1061"/>
      <c r="AJ66" s="1061"/>
    </row>
    <row r="67" spans="1:34" ht="13.5">
      <c r="A67" s="1077" t="s">
        <v>970</v>
      </c>
      <c r="B67" s="1078">
        <v>3.613</v>
      </c>
      <c r="C67" s="1079"/>
      <c r="D67" s="1080"/>
      <c r="E67" s="1080"/>
      <c r="F67" s="1079"/>
      <c r="G67" s="1080"/>
      <c r="H67" s="1080"/>
      <c r="I67" s="1079"/>
      <c r="J67" s="1080"/>
      <c r="K67" s="1080"/>
      <c r="L67" s="1079"/>
      <c r="M67" s="1080"/>
      <c r="N67" s="1080"/>
      <c r="O67" s="1079"/>
      <c r="P67" s="1080"/>
      <c r="Q67" s="1080"/>
      <c r="R67" s="1079"/>
      <c r="S67" s="1080"/>
      <c r="T67" s="1080"/>
      <c r="U67" s="1079"/>
      <c r="V67" s="1080"/>
      <c r="W67" s="1080"/>
      <c r="X67" s="1079"/>
      <c r="Y67" s="1080"/>
      <c r="Z67" s="1080"/>
      <c r="AA67" s="1079"/>
      <c r="AB67" s="1080"/>
      <c r="AC67" s="1080"/>
      <c r="AD67" s="1079"/>
      <c r="AE67" s="1080"/>
      <c r="AF67" s="1080"/>
      <c r="AG67" s="1079"/>
      <c r="AH67" s="1080"/>
    </row>
    <row r="68" spans="1:34" ht="13.5">
      <c r="A68" s="1079" t="s">
        <v>578</v>
      </c>
      <c r="B68" s="1079"/>
      <c r="C68" s="1079"/>
      <c r="D68" s="1080"/>
      <c r="E68" s="1079"/>
      <c r="F68" s="1079"/>
      <c r="G68" s="1080"/>
      <c r="H68" s="1079"/>
      <c r="I68" s="1079"/>
      <c r="J68" s="1080"/>
      <c r="K68" s="1079"/>
      <c r="L68" s="1079"/>
      <c r="M68" s="1080"/>
      <c r="N68" s="1079"/>
      <c r="O68" s="1079"/>
      <c r="P68" s="1080"/>
      <c r="Q68" s="1079"/>
      <c r="R68" s="1079"/>
      <c r="S68" s="1080"/>
      <c r="T68" s="1079"/>
      <c r="U68" s="1079"/>
      <c r="V68" s="1080"/>
      <c r="W68" s="1079"/>
      <c r="X68" s="1079"/>
      <c r="Y68" s="1080"/>
      <c r="Z68" s="1079"/>
      <c r="AA68" s="1079"/>
      <c r="AB68" s="1080"/>
      <c r="AC68" s="1079"/>
      <c r="AD68" s="1079"/>
      <c r="AE68" s="1080"/>
      <c r="AF68" s="1079"/>
      <c r="AG68" s="1079"/>
      <c r="AH68" s="1080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0.8515625" defaultRowHeight="15"/>
  <cols>
    <col min="1" max="1" width="29.28125" style="574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0.8515625" style="5" customWidth="1"/>
    <col min="14" max="14" width="14.57421875" style="5" bestFit="1" customWidth="1"/>
    <col min="15" max="15" width="19.7109375" style="5" bestFit="1" customWidth="1"/>
    <col min="16" max="16384" width="10.8515625" style="5" customWidth="1"/>
  </cols>
  <sheetData>
    <row r="1" ht="18" customHeight="1">
      <c r="A1" s="1195" t="s">
        <v>1039</v>
      </c>
    </row>
    <row r="2" spans="1:12" ht="42.75" customHeight="1">
      <c r="A2" s="1372" t="s">
        <v>936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</row>
    <row r="3" spans="1:12" ht="18.75">
      <c r="A3" s="1373">
        <v>44135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</row>
    <row r="4" spans="1:12" ht="16.5">
      <c r="A4" s="1329" t="s">
        <v>64</v>
      </c>
      <c r="B4" s="1329"/>
      <c r="C4" s="1329"/>
      <c r="D4" s="1329"/>
      <c r="E4" s="1329"/>
      <c r="F4" s="1329"/>
      <c r="G4" s="1329"/>
      <c r="H4" s="1329"/>
      <c r="I4" s="1329"/>
      <c r="J4" s="1329"/>
      <c r="K4" s="1329"/>
      <c r="L4" s="1329"/>
    </row>
    <row r="5" spans="1:12" s="577" customFormat="1" ht="9" customHeight="1" thickBot="1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6" spans="1:12" ht="96.75" customHeight="1">
      <c r="A6" s="162" t="s">
        <v>616</v>
      </c>
      <c r="B6" s="578" t="s">
        <v>28</v>
      </c>
      <c r="C6" s="579" t="s">
        <v>29</v>
      </c>
      <c r="D6" s="579" t="s">
        <v>30</v>
      </c>
      <c r="E6" s="579" t="s">
        <v>31</v>
      </c>
      <c r="F6" s="579" t="s">
        <v>32</v>
      </c>
      <c r="G6" s="579" t="s">
        <v>33</v>
      </c>
      <c r="H6" s="579" t="s">
        <v>34</v>
      </c>
      <c r="I6" s="579" t="s">
        <v>35</v>
      </c>
      <c r="J6" s="579" t="s">
        <v>36</v>
      </c>
      <c r="K6" s="579" t="s">
        <v>37</v>
      </c>
      <c r="L6" s="580" t="s">
        <v>38</v>
      </c>
    </row>
    <row r="7" spans="1:14" ht="13.5">
      <c r="A7" s="581" t="s">
        <v>617</v>
      </c>
      <c r="B7" s="1016" t="s">
        <v>39</v>
      </c>
      <c r="C7" s="1017" t="s">
        <v>39</v>
      </c>
      <c r="D7" s="1017" t="s">
        <v>39</v>
      </c>
      <c r="E7" s="1017" t="s">
        <v>39</v>
      </c>
      <c r="F7" s="1017" t="s">
        <v>39</v>
      </c>
      <c r="G7" s="1017" t="s">
        <v>39</v>
      </c>
      <c r="H7" s="1017" t="s">
        <v>39</v>
      </c>
      <c r="I7" s="1017" t="s">
        <v>39</v>
      </c>
      <c r="J7" s="1017" t="s">
        <v>39</v>
      </c>
      <c r="K7" s="1017" t="s">
        <v>39</v>
      </c>
      <c r="L7" s="1017" t="s">
        <v>39</v>
      </c>
      <c r="N7" s="1018"/>
    </row>
    <row r="8" spans="1:12" ht="13.5">
      <c r="A8" s="584" t="s">
        <v>618</v>
      </c>
      <c r="B8" s="1019" t="s">
        <v>39</v>
      </c>
      <c r="C8" s="530" t="s">
        <v>39</v>
      </c>
      <c r="D8" s="530" t="s">
        <v>39</v>
      </c>
      <c r="E8" s="530" t="s">
        <v>39</v>
      </c>
      <c r="F8" s="530" t="s">
        <v>39</v>
      </c>
      <c r="G8" s="530" t="s">
        <v>39</v>
      </c>
      <c r="H8" s="530" t="s">
        <v>39</v>
      </c>
      <c r="I8" s="530" t="s">
        <v>39</v>
      </c>
      <c r="J8" s="530" t="s">
        <v>39</v>
      </c>
      <c r="K8" s="530" t="s">
        <v>39</v>
      </c>
      <c r="L8" s="530" t="s">
        <v>39</v>
      </c>
    </row>
    <row r="9" spans="1:12" ht="13.5">
      <c r="A9" s="584" t="s">
        <v>387</v>
      </c>
      <c r="B9" s="1019" t="s">
        <v>39</v>
      </c>
      <c r="C9" s="530" t="s">
        <v>39</v>
      </c>
      <c r="D9" s="530" t="s">
        <v>39</v>
      </c>
      <c r="E9" s="530" t="s">
        <v>39</v>
      </c>
      <c r="F9" s="530" t="s">
        <v>39</v>
      </c>
      <c r="G9" s="530" t="s">
        <v>39</v>
      </c>
      <c r="H9" s="530" t="s">
        <v>39</v>
      </c>
      <c r="I9" s="530" t="s">
        <v>39</v>
      </c>
      <c r="J9" s="530" t="s">
        <v>39</v>
      </c>
      <c r="K9" s="530" t="s">
        <v>39</v>
      </c>
      <c r="L9" s="530" t="s">
        <v>39</v>
      </c>
    </row>
    <row r="10" spans="1:12" ht="13.5">
      <c r="A10" s="584" t="s">
        <v>391</v>
      </c>
      <c r="B10" s="1019" t="s">
        <v>39</v>
      </c>
      <c r="C10" s="530" t="s">
        <v>39</v>
      </c>
      <c r="D10" s="530" t="s">
        <v>39</v>
      </c>
      <c r="E10" s="530" t="s">
        <v>39</v>
      </c>
      <c r="F10" s="530" t="s">
        <v>39</v>
      </c>
      <c r="G10" s="530" t="s">
        <v>39</v>
      </c>
      <c r="H10" s="530" t="s">
        <v>39</v>
      </c>
      <c r="I10" s="530" t="s">
        <v>39</v>
      </c>
      <c r="J10" s="530" t="s">
        <v>39</v>
      </c>
      <c r="K10" s="530" t="s">
        <v>39</v>
      </c>
      <c r="L10" s="530" t="s">
        <v>39</v>
      </c>
    </row>
    <row r="11" spans="1:12" ht="13.5">
      <c r="A11" s="584" t="s">
        <v>619</v>
      </c>
      <c r="B11" s="1019" t="s">
        <v>39</v>
      </c>
      <c r="C11" s="530" t="s">
        <v>39</v>
      </c>
      <c r="D11" s="530" t="s">
        <v>39</v>
      </c>
      <c r="E11" s="530" t="s">
        <v>39</v>
      </c>
      <c r="F11" s="530" t="s">
        <v>39</v>
      </c>
      <c r="G11" s="530" t="s">
        <v>39</v>
      </c>
      <c r="H11" s="530" t="s">
        <v>39</v>
      </c>
      <c r="I11" s="530" t="s">
        <v>39</v>
      </c>
      <c r="J11" s="530" t="s">
        <v>39</v>
      </c>
      <c r="K11" s="530" t="s">
        <v>39</v>
      </c>
      <c r="L11" s="530" t="s">
        <v>39</v>
      </c>
    </row>
    <row r="12" spans="1:15" ht="13.5">
      <c r="A12" s="584" t="s">
        <v>620</v>
      </c>
      <c r="B12" s="1019" t="s">
        <v>39</v>
      </c>
      <c r="C12" s="530" t="s">
        <v>39</v>
      </c>
      <c r="D12" s="530" t="s">
        <v>39</v>
      </c>
      <c r="E12" s="530" t="s">
        <v>39</v>
      </c>
      <c r="F12" s="530" t="s">
        <v>39</v>
      </c>
      <c r="G12" s="530" t="s">
        <v>39</v>
      </c>
      <c r="H12" s="530" t="s">
        <v>39</v>
      </c>
      <c r="I12" s="530" t="s">
        <v>39</v>
      </c>
      <c r="J12" s="530" t="s">
        <v>39</v>
      </c>
      <c r="K12" s="530" t="s">
        <v>39</v>
      </c>
      <c r="L12" s="530" t="s">
        <v>39</v>
      </c>
      <c r="O12" s="1020"/>
    </row>
    <row r="13" spans="1:12" ht="13.5">
      <c r="A13" s="584" t="s">
        <v>621</v>
      </c>
      <c r="B13" s="1019" t="s">
        <v>39</v>
      </c>
      <c r="C13" s="530" t="s">
        <v>39</v>
      </c>
      <c r="D13" s="530" t="s">
        <v>39</v>
      </c>
      <c r="E13" s="530" t="s">
        <v>39</v>
      </c>
      <c r="F13" s="530" t="s">
        <v>39</v>
      </c>
      <c r="G13" s="530" t="s">
        <v>39</v>
      </c>
      <c r="H13" s="530" t="s">
        <v>39</v>
      </c>
      <c r="I13" s="530" t="s">
        <v>39</v>
      </c>
      <c r="J13" s="530" t="s">
        <v>39</v>
      </c>
      <c r="K13" s="530" t="s">
        <v>39</v>
      </c>
      <c r="L13" s="530" t="s">
        <v>39</v>
      </c>
    </row>
    <row r="14" spans="1:12" ht="13.5" hidden="1">
      <c r="A14" s="584" t="s">
        <v>622</v>
      </c>
      <c r="B14" s="1019" t="s">
        <v>39</v>
      </c>
      <c r="C14" s="530" t="s">
        <v>39</v>
      </c>
      <c r="D14" s="530" t="s">
        <v>39</v>
      </c>
      <c r="E14" s="530" t="s">
        <v>39</v>
      </c>
      <c r="F14" s="530" t="s">
        <v>39</v>
      </c>
      <c r="G14" s="530" t="s">
        <v>39</v>
      </c>
      <c r="H14" s="530" t="s">
        <v>39</v>
      </c>
      <c r="I14" s="530" t="s">
        <v>39</v>
      </c>
      <c r="J14" s="530" t="s">
        <v>39</v>
      </c>
      <c r="K14" s="530" t="s">
        <v>39</v>
      </c>
      <c r="L14" s="530" t="s">
        <v>39</v>
      </c>
    </row>
    <row r="15" spans="1:12" ht="3" customHeight="1">
      <c r="A15" s="584"/>
      <c r="B15" s="1019" t="s">
        <v>39</v>
      </c>
      <c r="C15" s="530" t="s">
        <v>39</v>
      </c>
      <c r="D15" s="530" t="s">
        <v>39</v>
      </c>
      <c r="E15" s="530" t="s">
        <v>39</v>
      </c>
      <c r="F15" s="530" t="s">
        <v>39</v>
      </c>
      <c r="G15" s="530" t="s">
        <v>39</v>
      </c>
      <c r="H15" s="530" t="s">
        <v>39</v>
      </c>
      <c r="I15" s="530" t="s">
        <v>39</v>
      </c>
      <c r="J15" s="530" t="s">
        <v>39</v>
      </c>
      <c r="K15" s="530" t="s">
        <v>39</v>
      </c>
      <c r="L15" s="530" t="s">
        <v>39</v>
      </c>
    </row>
    <row r="16" spans="1:12" ht="13.5">
      <c r="A16" s="581" t="s">
        <v>623</v>
      </c>
      <c r="B16" s="1016" t="s">
        <v>39</v>
      </c>
      <c r="C16" s="1017" t="s">
        <v>39</v>
      </c>
      <c r="D16" s="1017" t="s">
        <v>39</v>
      </c>
      <c r="E16" s="1017" t="s">
        <v>39</v>
      </c>
      <c r="F16" s="1017" t="s">
        <v>39</v>
      </c>
      <c r="G16" s="1017" t="s">
        <v>39</v>
      </c>
      <c r="H16" s="1017" t="s">
        <v>39</v>
      </c>
      <c r="I16" s="1017" t="s">
        <v>39</v>
      </c>
      <c r="J16" s="1017" t="s">
        <v>39</v>
      </c>
      <c r="K16" s="1017" t="s">
        <v>39</v>
      </c>
      <c r="L16" s="1017" t="s">
        <v>39</v>
      </c>
    </row>
    <row r="17" spans="1:12" ht="13.5">
      <c r="A17" s="584" t="s">
        <v>618</v>
      </c>
      <c r="B17" s="1019" t="s">
        <v>39</v>
      </c>
      <c r="C17" s="530" t="s">
        <v>39</v>
      </c>
      <c r="D17" s="530" t="s">
        <v>39</v>
      </c>
      <c r="E17" s="530" t="s">
        <v>39</v>
      </c>
      <c r="F17" s="530" t="s">
        <v>39</v>
      </c>
      <c r="G17" s="530" t="s">
        <v>39</v>
      </c>
      <c r="H17" s="530" t="s">
        <v>39</v>
      </c>
      <c r="I17" s="530" t="s">
        <v>39</v>
      </c>
      <c r="J17" s="530" t="s">
        <v>39</v>
      </c>
      <c r="K17" s="530" t="s">
        <v>39</v>
      </c>
      <c r="L17" s="530" t="s">
        <v>39</v>
      </c>
    </row>
    <row r="18" spans="1:12" ht="13.5">
      <c r="A18" s="584" t="s">
        <v>387</v>
      </c>
      <c r="B18" s="1019" t="s">
        <v>39</v>
      </c>
      <c r="C18" s="530" t="s">
        <v>39</v>
      </c>
      <c r="D18" s="530" t="s">
        <v>39</v>
      </c>
      <c r="E18" s="530" t="s">
        <v>39</v>
      </c>
      <c r="F18" s="530" t="s">
        <v>39</v>
      </c>
      <c r="G18" s="530" t="s">
        <v>39</v>
      </c>
      <c r="H18" s="530" t="s">
        <v>39</v>
      </c>
      <c r="I18" s="530" t="s">
        <v>39</v>
      </c>
      <c r="J18" s="530" t="s">
        <v>39</v>
      </c>
      <c r="K18" s="530" t="s">
        <v>39</v>
      </c>
      <c r="L18" s="530" t="s">
        <v>39</v>
      </c>
    </row>
    <row r="19" spans="1:12" ht="13.5">
      <c r="A19" s="584" t="s">
        <v>391</v>
      </c>
      <c r="B19" s="1019" t="s">
        <v>39</v>
      </c>
      <c r="C19" s="530" t="s">
        <v>39</v>
      </c>
      <c r="D19" s="530" t="s">
        <v>39</v>
      </c>
      <c r="E19" s="530" t="s">
        <v>39</v>
      </c>
      <c r="F19" s="530" t="s">
        <v>39</v>
      </c>
      <c r="G19" s="530" t="s">
        <v>39</v>
      </c>
      <c r="H19" s="530" t="s">
        <v>39</v>
      </c>
      <c r="I19" s="530" t="s">
        <v>39</v>
      </c>
      <c r="J19" s="530" t="s">
        <v>39</v>
      </c>
      <c r="K19" s="530" t="s">
        <v>39</v>
      </c>
      <c r="L19" s="530" t="s">
        <v>39</v>
      </c>
    </row>
    <row r="20" spans="1:12" ht="13.5">
      <c r="A20" s="584" t="s">
        <v>619</v>
      </c>
      <c r="B20" s="1019" t="s">
        <v>39</v>
      </c>
      <c r="C20" s="530" t="s">
        <v>39</v>
      </c>
      <c r="D20" s="530" t="s">
        <v>39</v>
      </c>
      <c r="E20" s="530" t="s">
        <v>39</v>
      </c>
      <c r="F20" s="530" t="s">
        <v>39</v>
      </c>
      <c r="G20" s="530" t="s">
        <v>39</v>
      </c>
      <c r="H20" s="530" t="s">
        <v>39</v>
      </c>
      <c r="I20" s="530" t="s">
        <v>39</v>
      </c>
      <c r="J20" s="530" t="s">
        <v>39</v>
      </c>
      <c r="K20" s="530" t="s">
        <v>39</v>
      </c>
      <c r="L20" s="530" t="s">
        <v>39</v>
      </c>
    </row>
    <row r="21" spans="1:12" ht="13.5">
      <c r="A21" s="584" t="s">
        <v>620</v>
      </c>
      <c r="B21" s="1019" t="s">
        <v>39</v>
      </c>
      <c r="C21" s="530" t="s">
        <v>39</v>
      </c>
      <c r="D21" s="530" t="s">
        <v>39</v>
      </c>
      <c r="E21" s="530" t="s">
        <v>39</v>
      </c>
      <c r="F21" s="530" t="s">
        <v>39</v>
      </c>
      <c r="G21" s="530" t="s">
        <v>39</v>
      </c>
      <c r="H21" s="530" t="s">
        <v>39</v>
      </c>
      <c r="I21" s="530" t="s">
        <v>39</v>
      </c>
      <c r="J21" s="530" t="s">
        <v>39</v>
      </c>
      <c r="K21" s="530" t="s">
        <v>39</v>
      </c>
      <c r="L21" s="530" t="s">
        <v>39</v>
      </c>
    </row>
    <row r="22" spans="1:12" ht="13.5">
      <c r="A22" s="584" t="s">
        <v>621</v>
      </c>
      <c r="B22" s="1019" t="s">
        <v>39</v>
      </c>
      <c r="C22" s="530" t="s">
        <v>39</v>
      </c>
      <c r="D22" s="530" t="s">
        <v>39</v>
      </c>
      <c r="E22" s="530" t="s">
        <v>39</v>
      </c>
      <c r="F22" s="530" t="s">
        <v>39</v>
      </c>
      <c r="G22" s="530" t="s">
        <v>39</v>
      </c>
      <c r="H22" s="530" t="s">
        <v>39</v>
      </c>
      <c r="I22" s="530" t="s">
        <v>39</v>
      </c>
      <c r="J22" s="530" t="s">
        <v>39</v>
      </c>
      <c r="K22" s="530" t="s">
        <v>39</v>
      </c>
      <c r="L22" s="530" t="s">
        <v>39</v>
      </c>
    </row>
    <row r="23" spans="1:12" ht="13.5" hidden="1">
      <c r="A23" s="584" t="s">
        <v>622</v>
      </c>
      <c r="B23" s="1019" t="s">
        <v>39</v>
      </c>
      <c r="C23" s="530" t="s">
        <v>39</v>
      </c>
      <c r="D23" s="530" t="s">
        <v>39</v>
      </c>
      <c r="E23" s="530" t="s">
        <v>39</v>
      </c>
      <c r="F23" s="530" t="s">
        <v>39</v>
      </c>
      <c r="G23" s="530" t="s">
        <v>39</v>
      </c>
      <c r="H23" s="530" t="s">
        <v>39</v>
      </c>
      <c r="I23" s="530" t="s">
        <v>39</v>
      </c>
      <c r="J23" s="530" t="s">
        <v>39</v>
      </c>
      <c r="K23" s="530" t="s">
        <v>39</v>
      </c>
      <c r="L23" s="530" t="s">
        <v>39</v>
      </c>
    </row>
    <row r="24" spans="1:12" ht="2.25" customHeight="1">
      <c r="A24" s="584"/>
      <c r="B24" s="1019" t="s">
        <v>39</v>
      </c>
      <c r="C24" s="530" t="s">
        <v>39</v>
      </c>
      <c r="D24" s="530" t="s">
        <v>39</v>
      </c>
      <c r="E24" s="530" t="s">
        <v>39</v>
      </c>
      <c r="F24" s="530" t="s">
        <v>39</v>
      </c>
      <c r="G24" s="530" t="s">
        <v>39</v>
      </c>
      <c r="H24" s="530" t="s">
        <v>39</v>
      </c>
      <c r="I24" s="530" t="s">
        <v>39</v>
      </c>
      <c r="J24" s="530" t="s">
        <v>39</v>
      </c>
      <c r="K24" s="530" t="s">
        <v>39</v>
      </c>
      <c r="L24" s="530" t="s">
        <v>39</v>
      </c>
    </row>
    <row r="25" spans="1:12" ht="13.5">
      <c r="A25" s="581" t="s">
        <v>624</v>
      </c>
      <c r="B25" s="1016">
        <v>33.031692495846386</v>
      </c>
      <c r="C25" s="1017">
        <v>13.92908459538848</v>
      </c>
      <c r="D25" s="1017">
        <v>17.679112788514512</v>
      </c>
      <c r="E25" s="1017">
        <v>21.05059753366354</v>
      </c>
      <c r="F25" s="1017">
        <v>2.7742547511056643</v>
      </c>
      <c r="G25" s="1017">
        <v>38.2090045749587</v>
      </c>
      <c r="H25" s="1017" t="s">
        <v>39</v>
      </c>
      <c r="I25" s="1017">
        <v>10.523695887000056</v>
      </c>
      <c r="J25" s="1017">
        <v>1.275761861707865</v>
      </c>
      <c r="K25" s="1017">
        <v>2.3690224411658405</v>
      </c>
      <c r="L25" s="1017">
        <v>10.009343792557747</v>
      </c>
    </row>
    <row r="26" spans="1:12" ht="13.5">
      <c r="A26" s="584" t="s">
        <v>618</v>
      </c>
      <c r="B26" s="1019">
        <v>34.00478466647078</v>
      </c>
      <c r="C26" s="530" t="s">
        <v>39</v>
      </c>
      <c r="D26" s="530" t="s">
        <v>39</v>
      </c>
      <c r="E26" s="530" t="s">
        <v>39</v>
      </c>
      <c r="F26" s="530" t="s">
        <v>39</v>
      </c>
      <c r="G26" s="530">
        <v>39.412059134218005</v>
      </c>
      <c r="H26" s="530" t="s">
        <v>39</v>
      </c>
      <c r="I26" s="530" t="s">
        <v>39</v>
      </c>
      <c r="J26" s="530" t="s">
        <v>39</v>
      </c>
      <c r="K26" s="530" t="s">
        <v>39</v>
      </c>
      <c r="L26" s="530">
        <v>36.79318823042376</v>
      </c>
    </row>
    <row r="27" spans="1:12" ht="13.5">
      <c r="A27" s="584" t="s">
        <v>387</v>
      </c>
      <c r="B27" s="1019" t="s">
        <v>39</v>
      </c>
      <c r="C27" s="530" t="s">
        <v>39</v>
      </c>
      <c r="D27" s="530" t="s">
        <v>39</v>
      </c>
      <c r="E27" s="530" t="s">
        <v>39</v>
      </c>
      <c r="F27" s="530" t="s">
        <v>39</v>
      </c>
      <c r="G27" s="530" t="s">
        <v>39</v>
      </c>
      <c r="H27" s="530" t="s">
        <v>39</v>
      </c>
      <c r="I27" s="530" t="s">
        <v>39</v>
      </c>
      <c r="J27" s="530" t="s">
        <v>39</v>
      </c>
      <c r="K27" s="530" t="s">
        <v>39</v>
      </c>
      <c r="L27" s="530" t="s">
        <v>39</v>
      </c>
    </row>
    <row r="28" spans="1:12" ht="13.5">
      <c r="A28" s="584" t="s">
        <v>391</v>
      </c>
      <c r="B28" s="1019">
        <v>32.91264378989859</v>
      </c>
      <c r="C28" s="530">
        <v>13.92908459538848</v>
      </c>
      <c r="D28" s="530">
        <v>17.679112788514512</v>
      </c>
      <c r="E28" s="530">
        <v>21.05059753366354</v>
      </c>
      <c r="F28" s="530">
        <v>2.7742547511056643</v>
      </c>
      <c r="G28" s="530">
        <v>36.113481569316896</v>
      </c>
      <c r="H28" s="530" t="s">
        <v>39</v>
      </c>
      <c r="I28" s="530">
        <v>9.142891507395207</v>
      </c>
      <c r="J28" s="530">
        <v>1.275761861707865</v>
      </c>
      <c r="K28" s="530">
        <v>2.586541150502349</v>
      </c>
      <c r="L28" s="530">
        <v>9.082728436628713</v>
      </c>
    </row>
    <row r="29" spans="1:12" ht="13.5">
      <c r="A29" s="584" t="s">
        <v>619</v>
      </c>
      <c r="B29" s="1019" t="s">
        <v>39</v>
      </c>
      <c r="C29" s="530" t="s">
        <v>39</v>
      </c>
      <c r="D29" s="530" t="s">
        <v>39</v>
      </c>
      <c r="E29" s="530" t="s">
        <v>39</v>
      </c>
      <c r="F29" s="530" t="s">
        <v>39</v>
      </c>
      <c r="G29" s="530" t="s">
        <v>39</v>
      </c>
      <c r="H29" s="530" t="s">
        <v>39</v>
      </c>
      <c r="I29" s="530" t="s">
        <v>39</v>
      </c>
      <c r="J29" s="530" t="s">
        <v>39</v>
      </c>
      <c r="K29" s="530" t="s">
        <v>39</v>
      </c>
      <c r="L29" s="530" t="s">
        <v>39</v>
      </c>
    </row>
    <row r="30" spans="1:12" ht="13.5">
      <c r="A30" s="584" t="s">
        <v>620</v>
      </c>
      <c r="B30" s="1019" t="s">
        <v>39</v>
      </c>
      <c r="C30" s="530" t="s">
        <v>39</v>
      </c>
      <c r="D30" s="530" t="s">
        <v>39</v>
      </c>
      <c r="E30" s="530" t="s">
        <v>39</v>
      </c>
      <c r="F30" s="530" t="s">
        <v>39</v>
      </c>
      <c r="G30" s="530" t="s">
        <v>39</v>
      </c>
      <c r="H30" s="530" t="s">
        <v>39</v>
      </c>
      <c r="I30" s="530">
        <v>17.219151335265643</v>
      </c>
      <c r="J30" s="530" t="s">
        <v>39</v>
      </c>
      <c r="K30" s="530" t="s">
        <v>39</v>
      </c>
      <c r="L30" s="530">
        <v>17.219151335265643</v>
      </c>
    </row>
    <row r="31" spans="1:12" ht="13.5">
      <c r="A31" s="584" t="s">
        <v>621</v>
      </c>
      <c r="B31" s="1019" t="s">
        <v>39</v>
      </c>
      <c r="C31" s="530" t="s">
        <v>39</v>
      </c>
      <c r="D31" s="530" t="s">
        <v>39</v>
      </c>
      <c r="E31" s="530" t="s">
        <v>39</v>
      </c>
      <c r="F31" s="530" t="s">
        <v>39</v>
      </c>
      <c r="G31" s="530" t="s">
        <v>39</v>
      </c>
      <c r="H31" s="530" t="s">
        <v>39</v>
      </c>
      <c r="I31" s="530" t="s">
        <v>39</v>
      </c>
      <c r="J31" s="530" t="s">
        <v>39</v>
      </c>
      <c r="K31" s="530" t="s">
        <v>39</v>
      </c>
      <c r="L31" s="530" t="s">
        <v>39</v>
      </c>
    </row>
    <row r="32" spans="1:12" ht="13.5" hidden="1">
      <c r="A32" s="584" t="s">
        <v>622</v>
      </c>
      <c r="B32" s="1019" t="s">
        <v>39</v>
      </c>
      <c r="C32" s="530" t="s">
        <v>39</v>
      </c>
      <c r="D32" s="530" t="s">
        <v>39</v>
      </c>
      <c r="E32" s="530" t="s">
        <v>39</v>
      </c>
      <c r="F32" s="530" t="s">
        <v>39</v>
      </c>
      <c r="G32" s="530" t="s">
        <v>39</v>
      </c>
      <c r="H32" s="530" t="s">
        <v>39</v>
      </c>
      <c r="I32" s="530" t="s">
        <v>39</v>
      </c>
      <c r="J32" s="530" t="s">
        <v>39</v>
      </c>
      <c r="K32" s="530" t="s">
        <v>39</v>
      </c>
      <c r="L32" s="530" t="s">
        <v>39</v>
      </c>
    </row>
    <row r="33" spans="1:12" ht="3.75" customHeight="1">
      <c r="A33" s="584"/>
      <c r="B33" s="1019" t="s">
        <v>39</v>
      </c>
      <c r="C33" s="530" t="s">
        <v>39</v>
      </c>
      <c r="D33" s="530" t="s">
        <v>39</v>
      </c>
      <c r="E33" s="530" t="s">
        <v>39</v>
      </c>
      <c r="F33" s="530" t="s">
        <v>39</v>
      </c>
      <c r="G33" s="530" t="s">
        <v>39</v>
      </c>
      <c r="H33" s="530" t="s">
        <v>39</v>
      </c>
      <c r="I33" s="530" t="s">
        <v>39</v>
      </c>
      <c r="J33" s="530" t="s">
        <v>39</v>
      </c>
      <c r="K33" s="530" t="s">
        <v>39</v>
      </c>
      <c r="L33" s="530" t="s">
        <v>39</v>
      </c>
    </row>
    <row r="34" spans="1:12" ht="13.5">
      <c r="A34" s="581" t="s">
        <v>625</v>
      </c>
      <c r="B34" s="1016">
        <v>28.808820099562315</v>
      </c>
      <c r="C34" s="1017">
        <v>5.5802229559664065</v>
      </c>
      <c r="D34" s="1017">
        <v>5.124483615182152</v>
      </c>
      <c r="E34" s="1017">
        <v>4.5380270635316435</v>
      </c>
      <c r="F34" s="1017">
        <v>8.23866574540715</v>
      </c>
      <c r="G34" s="1017" t="s">
        <v>39</v>
      </c>
      <c r="H34" s="1017" t="s">
        <v>39</v>
      </c>
      <c r="I34" s="1017">
        <v>17.46961433653983</v>
      </c>
      <c r="J34" s="1017">
        <v>3.721764458142777</v>
      </c>
      <c r="K34" s="1017">
        <v>4.393281988724069</v>
      </c>
      <c r="L34" s="1017">
        <v>8.436836218042632</v>
      </c>
    </row>
    <row r="35" spans="1:12" ht="13.5">
      <c r="A35" s="584" t="s">
        <v>618</v>
      </c>
      <c r="B35" s="1019" t="s">
        <v>39</v>
      </c>
      <c r="C35" s="530" t="s">
        <v>39</v>
      </c>
      <c r="D35" s="530" t="s">
        <v>39</v>
      </c>
      <c r="E35" s="530" t="s">
        <v>39</v>
      </c>
      <c r="F35" s="530" t="s">
        <v>39</v>
      </c>
      <c r="G35" s="530" t="s">
        <v>39</v>
      </c>
      <c r="H35" s="530" t="s">
        <v>39</v>
      </c>
      <c r="I35" s="530" t="s">
        <v>39</v>
      </c>
      <c r="J35" s="530" t="s">
        <v>39</v>
      </c>
      <c r="K35" s="530" t="s">
        <v>39</v>
      </c>
      <c r="L35" s="530" t="s">
        <v>39</v>
      </c>
    </row>
    <row r="36" spans="1:12" ht="13.5">
      <c r="A36" s="584" t="s">
        <v>387</v>
      </c>
      <c r="B36" s="1019" t="s">
        <v>39</v>
      </c>
      <c r="C36" s="530" t="s">
        <v>39</v>
      </c>
      <c r="D36" s="530" t="s">
        <v>39</v>
      </c>
      <c r="E36" s="530" t="s">
        <v>39</v>
      </c>
      <c r="F36" s="530" t="s">
        <v>39</v>
      </c>
      <c r="G36" s="530" t="s">
        <v>39</v>
      </c>
      <c r="H36" s="530" t="s">
        <v>39</v>
      </c>
      <c r="I36" s="530" t="s">
        <v>39</v>
      </c>
      <c r="J36" s="530" t="s">
        <v>39</v>
      </c>
      <c r="K36" s="530" t="s">
        <v>39</v>
      </c>
      <c r="L36" s="530" t="s">
        <v>39</v>
      </c>
    </row>
    <row r="37" spans="1:12" ht="13.5">
      <c r="A37" s="584" t="s">
        <v>391</v>
      </c>
      <c r="B37" s="1019">
        <v>28.808820099562315</v>
      </c>
      <c r="C37" s="530">
        <v>5.5802229559664065</v>
      </c>
      <c r="D37" s="530">
        <v>5.124483615182152</v>
      </c>
      <c r="E37" s="530">
        <v>4.5380270635316435</v>
      </c>
      <c r="F37" s="530">
        <v>8.23866574540715</v>
      </c>
      <c r="G37" s="530" t="s">
        <v>39</v>
      </c>
      <c r="H37" s="530" t="s">
        <v>39</v>
      </c>
      <c r="I37" s="530">
        <v>17.48089969426106</v>
      </c>
      <c r="J37" s="530">
        <v>3.721764458142777</v>
      </c>
      <c r="K37" s="530">
        <v>4.43367703055069</v>
      </c>
      <c r="L37" s="530">
        <v>8.444707498682954</v>
      </c>
    </row>
    <row r="38" spans="1:12" ht="13.5">
      <c r="A38" s="584" t="s">
        <v>619</v>
      </c>
      <c r="B38" s="1019" t="s">
        <v>39</v>
      </c>
      <c r="C38" s="530" t="s">
        <v>39</v>
      </c>
      <c r="D38" s="530" t="s">
        <v>39</v>
      </c>
      <c r="E38" s="530" t="s">
        <v>39</v>
      </c>
      <c r="F38" s="530" t="s">
        <v>39</v>
      </c>
      <c r="G38" s="530" t="s">
        <v>39</v>
      </c>
      <c r="H38" s="530" t="s">
        <v>39</v>
      </c>
      <c r="I38" s="530" t="s">
        <v>39</v>
      </c>
      <c r="J38" s="530" t="s">
        <v>39</v>
      </c>
      <c r="K38" s="530">
        <v>0.47724620155761244</v>
      </c>
      <c r="L38" s="530">
        <v>0.47724620155761244</v>
      </c>
    </row>
    <row r="39" spans="1:12" ht="13.5">
      <c r="A39" s="584" t="s">
        <v>620</v>
      </c>
      <c r="B39" s="1019" t="s">
        <v>39</v>
      </c>
      <c r="C39" s="530" t="s">
        <v>39</v>
      </c>
      <c r="D39" s="530" t="s">
        <v>39</v>
      </c>
      <c r="E39" s="530" t="s">
        <v>39</v>
      </c>
      <c r="F39" s="530" t="s">
        <v>39</v>
      </c>
      <c r="G39" s="530" t="s">
        <v>39</v>
      </c>
      <c r="H39" s="530" t="s">
        <v>39</v>
      </c>
      <c r="I39" s="530">
        <v>14.681379326981087</v>
      </c>
      <c r="J39" s="530" t="s">
        <v>39</v>
      </c>
      <c r="K39" s="530" t="s">
        <v>39</v>
      </c>
      <c r="L39" s="530">
        <v>14.681379326981087</v>
      </c>
    </row>
    <row r="40" spans="1:12" ht="13.5">
      <c r="A40" s="584" t="s">
        <v>621</v>
      </c>
      <c r="B40" s="1019" t="s">
        <v>39</v>
      </c>
      <c r="C40" s="530" t="s">
        <v>39</v>
      </c>
      <c r="D40" s="530" t="s">
        <v>39</v>
      </c>
      <c r="E40" s="530" t="s">
        <v>39</v>
      </c>
      <c r="F40" s="530" t="s">
        <v>39</v>
      </c>
      <c r="G40" s="530" t="s">
        <v>39</v>
      </c>
      <c r="H40" s="530" t="s">
        <v>39</v>
      </c>
      <c r="I40" s="530" t="s">
        <v>39</v>
      </c>
      <c r="J40" s="530" t="s">
        <v>39</v>
      </c>
      <c r="K40" s="530" t="s">
        <v>39</v>
      </c>
      <c r="L40" s="530" t="s">
        <v>39</v>
      </c>
    </row>
    <row r="41" spans="1:12" ht="13.5" hidden="1">
      <c r="A41" s="584" t="s">
        <v>622</v>
      </c>
      <c r="B41" s="1019" t="s">
        <v>39</v>
      </c>
      <c r="C41" s="530" t="s">
        <v>39</v>
      </c>
      <c r="D41" s="530" t="s">
        <v>39</v>
      </c>
      <c r="E41" s="530" t="s">
        <v>39</v>
      </c>
      <c r="F41" s="530" t="s">
        <v>39</v>
      </c>
      <c r="G41" s="530" t="s">
        <v>39</v>
      </c>
      <c r="H41" s="530" t="s">
        <v>39</v>
      </c>
      <c r="I41" s="530" t="s">
        <v>39</v>
      </c>
      <c r="J41" s="530" t="s">
        <v>39</v>
      </c>
      <c r="K41" s="530" t="s">
        <v>39</v>
      </c>
      <c r="L41" s="530" t="s">
        <v>39</v>
      </c>
    </row>
    <row r="42" spans="1:12" ht="3" customHeight="1">
      <c r="A42" s="584"/>
      <c r="B42" s="1019" t="s">
        <v>39</v>
      </c>
      <c r="C42" s="530" t="s">
        <v>39</v>
      </c>
      <c r="D42" s="530" t="s">
        <v>39</v>
      </c>
      <c r="E42" s="530" t="s">
        <v>39</v>
      </c>
      <c r="F42" s="530" t="s">
        <v>39</v>
      </c>
      <c r="G42" s="530" t="s">
        <v>39</v>
      </c>
      <c r="H42" s="530" t="s">
        <v>39</v>
      </c>
      <c r="I42" s="530" t="s">
        <v>39</v>
      </c>
      <c r="J42" s="530" t="s">
        <v>39</v>
      </c>
      <c r="K42" s="530" t="s">
        <v>39</v>
      </c>
      <c r="L42" s="530" t="s">
        <v>39</v>
      </c>
    </row>
    <row r="43" spans="1:12" ht="13.5">
      <c r="A43" s="581" t="s">
        <v>626</v>
      </c>
      <c r="B43" s="1016">
        <v>25.143405075553897</v>
      </c>
      <c r="C43" s="1017">
        <v>6.880005055267202</v>
      </c>
      <c r="D43" s="1017">
        <v>3.481904550999622</v>
      </c>
      <c r="E43" s="1017">
        <v>7.141045866326337</v>
      </c>
      <c r="F43" s="1017">
        <v>6.888893739785695</v>
      </c>
      <c r="G43" s="1017" t="s">
        <v>39</v>
      </c>
      <c r="H43" s="1017" t="s">
        <v>39</v>
      </c>
      <c r="I43" s="1017">
        <v>8.792403331080786</v>
      </c>
      <c r="J43" s="1017">
        <v>3.6182385666887686</v>
      </c>
      <c r="K43" s="1017">
        <v>3.034366254580518</v>
      </c>
      <c r="L43" s="1017">
        <v>6.454833574596256</v>
      </c>
    </row>
    <row r="44" spans="1:12" ht="13.5" customHeight="1">
      <c r="A44" s="584" t="s">
        <v>618</v>
      </c>
      <c r="B44" s="1019" t="s">
        <v>39</v>
      </c>
      <c r="C44" s="530" t="s">
        <v>39</v>
      </c>
      <c r="D44" s="530" t="s">
        <v>39</v>
      </c>
      <c r="E44" s="530" t="s">
        <v>39</v>
      </c>
      <c r="F44" s="530" t="s">
        <v>39</v>
      </c>
      <c r="G44" s="530" t="s">
        <v>39</v>
      </c>
      <c r="H44" s="530" t="s">
        <v>39</v>
      </c>
      <c r="I44" s="530" t="s">
        <v>39</v>
      </c>
      <c r="J44" s="530" t="s">
        <v>39</v>
      </c>
      <c r="K44" s="530" t="s">
        <v>39</v>
      </c>
      <c r="L44" s="530" t="s">
        <v>39</v>
      </c>
    </row>
    <row r="45" spans="1:12" ht="13.5">
      <c r="A45" s="584" t="s">
        <v>387</v>
      </c>
      <c r="B45" s="1019" t="s">
        <v>39</v>
      </c>
      <c r="C45" s="530" t="s">
        <v>39</v>
      </c>
      <c r="D45" s="530" t="s">
        <v>39</v>
      </c>
      <c r="E45" s="530" t="s">
        <v>39</v>
      </c>
      <c r="F45" s="530" t="s">
        <v>39</v>
      </c>
      <c r="G45" s="530" t="s">
        <v>39</v>
      </c>
      <c r="H45" s="530" t="s">
        <v>39</v>
      </c>
      <c r="I45" s="530" t="s">
        <v>39</v>
      </c>
      <c r="J45" s="530" t="s">
        <v>39</v>
      </c>
      <c r="K45" s="530" t="s">
        <v>39</v>
      </c>
      <c r="L45" s="530" t="s">
        <v>39</v>
      </c>
    </row>
    <row r="46" spans="1:12" ht="12.75" customHeight="1">
      <c r="A46" s="584" t="s">
        <v>391</v>
      </c>
      <c r="B46" s="1019">
        <v>25.143405075553897</v>
      </c>
      <c r="C46" s="530">
        <v>6.880005055267202</v>
      </c>
      <c r="D46" s="530">
        <v>3.481904550999622</v>
      </c>
      <c r="E46" s="530">
        <v>7.141045866326337</v>
      </c>
      <c r="F46" s="530">
        <v>6.888893739785695</v>
      </c>
      <c r="G46" s="530" t="s">
        <v>39</v>
      </c>
      <c r="H46" s="530" t="s">
        <v>39</v>
      </c>
      <c r="I46" s="530">
        <v>8.802642548316896</v>
      </c>
      <c r="J46" s="530">
        <v>3.6182385666887686</v>
      </c>
      <c r="K46" s="530">
        <v>3.0295334685106607</v>
      </c>
      <c r="L46" s="530">
        <v>6.454676145344158</v>
      </c>
    </row>
    <row r="47" spans="1:12" ht="13.5">
      <c r="A47" s="584" t="s">
        <v>619</v>
      </c>
      <c r="B47" s="1019" t="s">
        <v>39</v>
      </c>
      <c r="C47" s="530" t="s">
        <v>39</v>
      </c>
      <c r="D47" s="530" t="s">
        <v>39</v>
      </c>
      <c r="E47" s="530" t="s">
        <v>39</v>
      </c>
      <c r="F47" s="530" t="s">
        <v>39</v>
      </c>
      <c r="G47" s="530" t="s">
        <v>39</v>
      </c>
      <c r="H47" s="530" t="s">
        <v>39</v>
      </c>
      <c r="I47" s="530" t="s">
        <v>39</v>
      </c>
      <c r="J47" s="530" t="s">
        <v>39</v>
      </c>
      <c r="K47" s="530">
        <v>10.570143083264705</v>
      </c>
      <c r="L47" s="530">
        <v>10.570143083264705</v>
      </c>
    </row>
    <row r="48" spans="1:12" ht="13.5">
      <c r="A48" s="584" t="s">
        <v>620</v>
      </c>
      <c r="B48" s="1019" t="s">
        <v>39</v>
      </c>
      <c r="C48" s="530" t="s">
        <v>39</v>
      </c>
      <c r="D48" s="530" t="s">
        <v>39</v>
      </c>
      <c r="E48" s="530" t="s">
        <v>39</v>
      </c>
      <c r="F48" s="530" t="s">
        <v>39</v>
      </c>
      <c r="G48" s="530" t="s">
        <v>39</v>
      </c>
      <c r="H48" s="530" t="s">
        <v>39</v>
      </c>
      <c r="I48" s="530" t="s">
        <v>39</v>
      </c>
      <c r="J48" s="530" t="s">
        <v>39</v>
      </c>
      <c r="K48" s="530" t="s">
        <v>39</v>
      </c>
      <c r="L48" s="530" t="s">
        <v>39</v>
      </c>
    </row>
    <row r="49" spans="1:12" ht="13.5">
      <c r="A49" s="584" t="s">
        <v>621</v>
      </c>
      <c r="B49" s="1019" t="s">
        <v>39</v>
      </c>
      <c r="C49" s="530" t="s">
        <v>39</v>
      </c>
      <c r="D49" s="530" t="s">
        <v>39</v>
      </c>
      <c r="E49" s="530" t="s">
        <v>39</v>
      </c>
      <c r="F49" s="530" t="s">
        <v>39</v>
      </c>
      <c r="G49" s="530" t="s">
        <v>39</v>
      </c>
      <c r="H49" s="530" t="s">
        <v>39</v>
      </c>
      <c r="I49" s="530" t="s">
        <v>39</v>
      </c>
      <c r="J49" s="530" t="s">
        <v>39</v>
      </c>
      <c r="K49" s="530" t="s">
        <v>39</v>
      </c>
      <c r="L49" s="530" t="s">
        <v>39</v>
      </c>
    </row>
    <row r="50" spans="1:12" ht="13.5" hidden="1">
      <c r="A50" s="584" t="s">
        <v>622</v>
      </c>
      <c r="B50" s="1019" t="s">
        <v>39</v>
      </c>
      <c r="C50" s="530" t="s">
        <v>39</v>
      </c>
      <c r="D50" s="530" t="s">
        <v>39</v>
      </c>
      <c r="E50" s="530" t="s">
        <v>39</v>
      </c>
      <c r="F50" s="530" t="s">
        <v>39</v>
      </c>
      <c r="G50" s="530" t="s">
        <v>39</v>
      </c>
      <c r="H50" s="530" t="s">
        <v>39</v>
      </c>
      <c r="I50" s="530" t="s">
        <v>39</v>
      </c>
      <c r="J50" s="530" t="s">
        <v>39</v>
      </c>
      <c r="K50" s="530" t="s">
        <v>39</v>
      </c>
      <c r="L50" s="530" t="s">
        <v>39</v>
      </c>
    </row>
    <row r="51" spans="1:12" ht="3" customHeight="1">
      <c r="A51" s="584"/>
      <c r="B51" s="1019" t="s">
        <v>39</v>
      </c>
      <c r="C51" s="530" t="s">
        <v>39</v>
      </c>
      <c r="D51" s="530" t="s">
        <v>39</v>
      </c>
      <c r="E51" s="530" t="s">
        <v>39</v>
      </c>
      <c r="F51" s="530" t="s">
        <v>39</v>
      </c>
      <c r="G51" s="530" t="s">
        <v>39</v>
      </c>
      <c r="H51" s="530" t="s">
        <v>39</v>
      </c>
      <c r="I51" s="530" t="s">
        <v>39</v>
      </c>
      <c r="J51" s="530" t="s">
        <v>39</v>
      </c>
      <c r="K51" s="530" t="s">
        <v>39</v>
      </c>
      <c r="L51" s="530" t="s">
        <v>39</v>
      </c>
    </row>
    <row r="52" spans="1:12" ht="13.5">
      <c r="A52" s="581" t="s">
        <v>627</v>
      </c>
      <c r="B52" s="1016">
        <v>8.47417256434183</v>
      </c>
      <c r="C52" s="1017">
        <v>3.0843250627013528</v>
      </c>
      <c r="D52" s="1017">
        <v>2.1984464221986544</v>
      </c>
      <c r="E52" s="1017">
        <v>5.957398707699776</v>
      </c>
      <c r="F52" s="1017">
        <v>9.321771760787879</v>
      </c>
      <c r="G52" s="1017">
        <v>11.88514976100504</v>
      </c>
      <c r="H52" s="1017" t="s">
        <v>39</v>
      </c>
      <c r="I52" s="1017">
        <v>5.399152305796748</v>
      </c>
      <c r="J52" s="1017">
        <v>3.00153393522507</v>
      </c>
      <c r="K52" s="1017">
        <v>2.9837105659539827</v>
      </c>
      <c r="L52" s="1017">
        <v>8.12091609685102</v>
      </c>
    </row>
    <row r="53" spans="1:12" ht="13.5">
      <c r="A53" s="584" t="s">
        <v>618</v>
      </c>
      <c r="B53" s="1019">
        <v>8.996749795608705</v>
      </c>
      <c r="C53" s="530" t="s">
        <v>39</v>
      </c>
      <c r="D53" s="530" t="s">
        <v>39</v>
      </c>
      <c r="E53" s="530" t="s">
        <v>39</v>
      </c>
      <c r="F53" s="530" t="s">
        <v>39</v>
      </c>
      <c r="G53" s="530">
        <v>12.233533604910974</v>
      </c>
      <c r="H53" s="530" t="s">
        <v>39</v>
      </c>
      <c r="I53" s="530" t="s">
        <v>39</v>
      </c>
      <c r="J53" s="530" t="s">
        <v>39</v>
      </c>
      <c r="K53" s="530" t="s">
        <v>39</v>
      </c>
      <c r="L53" s="530">
        <v>10.510339617245444</v>
      </c>
    </row>
    <row r="54" spans="1:12" ht="13.5">
      <c r="A54" s="584" t="s">
        <v>391</v>
      </c>
      <c r="B54" s="1019">
        <v>8.23675205046285</v>
      </c>
      <c r="C54" s="530">
        <v>3.0843250627013528</v>
      </c>
      <c r="D54" s="530">
        <v>2.1984464221986544</v>
      </c>
      <c r="E54" s="530">
        <v>5.957398707699776</v>
      </c>
      <c r="F54" s="530">
        <v>9.361982747131137</v>
      </c>
      <c r="G54" s="530">
        <v>11.207680434739713</v>
      </c>
      <c r="H54" s="530" t="s">
        <v>39</v>
      </c>
      <c r="I54" s="530">
        <v>5.3992326072124</v>
      </c>
      <c r="J54" s="530">
        <v>3.00153393522507</v>
      </c>
      <c r="K54" s="530">
        <v>2.9837105659539827</v>
      </c>
      <c r="L54" s="530">
        <v>7.122125604202735</v>
      </c>
    </row>
    <row r="55" spans="1:12" ht="13.5">
      <c r="A55" s="592" t="s">
        <v>937</v>
      </c>
      <c r="B55" s="1019" t="s">
        <v>39</v>
      </c>
      <c r="C55" s="530" t="s">
        <v>39</v>
      </c>
      <c r="D55" s="530" t="s">
        <v>39</v>
      </c>
      <c r="E55" s="530" t="s">
        <v>39</v>
      </c>
      <c r="F55" s="530" t="s">
        <v>39</v>
      </c>
      <c r="G55" s="530" t="s">
        <v>39</v>
      </c>
      <c r="H55" s="530" t="s">
        <v>39</v>
      </c>
      <c r="I55" s="530" t="s">
        <v>39</v>
      </c>
      <c r="J55" s="530" t="s">
        <v>39</v>
      </c>
      <c r="K55" s="530" t="s">
        <v>39</v>
      </c>
      <c r="L55" s="530" t="s">
        <v>39</v>
      </c>
    </row>
    <row r="56" spans="1:12" ht="13.5">
      <c r="A56" s="592" t="s">
        <v>938</v>
      </c>
      <c r="B56" s="1019">
        <v>8.23675205046285</v>
      </c>
      <c r="C56" s="530">
        <v>3.0843250627013528</v>
      </c>
      <c r="D56" s="530">
        <v>2.1984464221986544</v>
      </c>
      <c r="E56" s="530">
        <v>5.957398707699776</v>
      </c>
      <c r="F56" s="530">
        <v>9.361982747131137</v>
      </c>
      <c r="G56" s="530">
        <v>11.207680434739713</v>
      </c>
      <c r="H56" s="530" t="s">
        <v>39</v>
      </c>
      <c r="I56" s="530">
        <v>5.3992326072124</v>
      </c>
      <c r="J56" s="530">
        <v>3.00153393522507</v>
      </c>
      <c r="K56" s="530">
        <v>2.9837105659539827</v>
      </c>
      <c r="L56" s="530">
        <v>7.122125604202735</v>
      </c>
    </row>
    <row r="57" spans="1:12" ht="13.5">
      <c r="A57" s="593" t="s">
        <v>939</v>
      </c>
      <c r="B57" s="1019">
        <v>100</v>
      </c>
      <c r="C57" s="530" t="s">
        <v>39</v>
      </c>
      <c r="D57" s="530" t="s">
        <v>39</v>
      </c>
      <c r="E57" s="530">
        <v>4.097013432697429</v>
      </c>
      <c r="F57" s="530" t="s">
        <v>39</v>
      </c>
      <c r="G57" s="530" t="s">
        <v>39</v>
      </c>
      <c r="H57" s="530" t="s">
        <v>39</v>
      </c>
      <c r="I57" s="530">
        <v>5.0788317400461915</v>
      </c>
      <c r="J57" s="530" t="s">
        <v>39</v>
      </c>
      <c r="K57" s="530" t="s">
        <v>39</v>
      </c>
      <c r="L57" s="530">
        <v>4.99357536239368</v>
      </c>
    </row>
    <row r="58" spans="1:12" ht="13.5">
      <c r="A58" s="584" t="s">
        <v>620</v>
      </c>
      <c r="B58" s="1019" t="s">
        <v>39</v>
      </c>
      <c r="C58" s="530" t="s">
        <v>39</v>
      </c>
      <c r="D58" s="530" t="s">
        <v>39</v>
      </c>
      <c r="E58" s="530" t="s">
        <v>39</v>
      </c>
      <c r="F58" s="530" t="s">
        <v>39</v>
      </c>
      <c r="G58" s="530" t="s">
        <v>39</v>
      </c>
      <c r="H58" s="530" t="s">
        <v>39</v>
      </c>
      <c r="I58" s="530" t="s">
        <v>39</v>
      </c>
      <c r="J58" s="530" t="s">
        <v>39</v>
      </c>
      <c r="K58" s="530" t="s">
        <v>39</v>
      </c>
      <c r="L58" s="530" t="s">
        <v>39</v>
      </c>
    </row>
    <row r="59" spans="1:12" ht="13.5" hidden="1">
      <c r="A59" s="584" t="s">
        <v>622</v>
      </c>
      <c r="B59" s="530">
        <v>97.36040609137055</v>
      </c>
      <c r="C59" s="530" t="s">
        <v>39</v>
      </c>
      <c r="D59" s="530" t="s">
        <v>39</v>
      </c>
      <c r="E59" s="530" t="s">
        <v>39</v>
      </c>
      <c r="F59" s="530">
        <v>8.370907226701888</v>
      </c>
      <c r="G59" s="530" t="s">
        <v>39</v>
      </c>
      <c r="H59" s="530" t="s">
        <v>39</v>
      </c>
      <c r="I59" s="530" t="s">
        <v>39</v>
      </c>
      <c r="J59" s="530" t="s">
        <v>39</v>
      </c>
      <c r="K59" s="530" t="s">
        <v>39</v>
      </c>
      <c r="L59" s="530">
        <v>8.37189748136965</v>
      </c>
    </row>
    <row r="60" spans="1:12" ht="3" customHeight="1">
      <c r="A60" s="584"/>
      <c r="B60" s="1019" t="s">
        <v>39</v>
      </c>
      <c r="C60" s="530" t="s">
        <v>39</v>
      </c>
      <c r="D60" s="530" t="s">
        <v>39</v>
      </c>
      <c r="E60" s="530" t="s">
        <v>39</v>
      </c>
      <c r="F60" s="530" t="s">
        <v>39</v>
      </c>
      <c r="G60" s="530" t="s">
        <v>39</v>
      </c>
      <c r="H60" s="530" t="s">
        <v>39</v>
      </c>
      <c r="I60" s="530" t="s">
        <v>39</v>
      </c>
      <c r="J60" s="530" t="s">
        <v>39</v>
      </c>
      <c r="K60" s="530" t="s">
        <v>39</v>
      </c>
      <c r="L60" s="530" t="s">
        <v>39</v>
      </c>
    </row>
    <row r="61" spans="1:12" ht="13.5">
      <c r="A61" s="581" t="s">
        <v>631</v>
      </c>
      <c r="B61" s="1016">
        <v>2.212931949360617</v>
      </c>
      <c r="C61" s="1017" t="s">
        <v>39</v>
      </c>
      <c r="D61" s="1017">
        <v>20.295001479013607</v>
      </c>
      <c r="E61" s="1017">
        <v>1.8183676033155045</v>
      </c>
      <c r="F61" s="1017" t="s">
        <v>39</v>
      </c>
      <c r="G61" s="1017" t="s">
        <v>39</v>
      </c>
      <c r="H61" s="1017" t="s">
        <v>39</v>
      </c>
      <c r="I61" s="1017" t="s">
        <v>39</v>
      </c>
      <c r="J61" s="1017" t="s">
        <v>39</v>
      </c>
      <c r="K61" s="1017">
        <v>14.151609986261624</v>
      </c>
      <c r="L61" s="1017">
        <v>4.176861350413949</v>
      </c>
    </row>
    <row r="62" spans="1:12" ht="13.5">
      <c r="A62" s="584" t="s">
        <v>391</v>
      </c>
      <c r="B62" s="1019" t="s">
        <v>39</v>
      </c>
      <c r="C62" s="530" t="s">
        <v>39</v>
      </c>
      <c r="D62" s="530">
        <v>11.749521114323507</v>
      </c>
      <c r="E62" s="530" t="s">
        <v>39</v>
      </c>
      <c r="F62" s="530" t="s">
        <v>39</v>
      </c>
      <c r="G62" s="530" t="s">
        <v>39</v>
      </c>
      <c r="H62" s="530" t="s">
        <v>39</v>
      </c>
      <c r="I62" s="530" t="s">
        <v>39</v>
      </c>
      <c r="J62" s="530" t="s">
        <v>39</v>
      </c>
      <c r="K62" s="530" t="s">
        <v>39</v>
      </c>
      <c r="L62" s="530">
        <v>5.795089155217773</v>
      </c>
    </row>
    <row r="63" spans="1:12" ht="13.5">
      <c r="A63" s="584" t="s">
        <v>632</v>
      </c>
      <c r="B63" s="1019">
        <v>2.212931949360617</v>
      </c>
      <c r="C63" s="530" t="s">
        <v>39</v>
      </c>
      <c r="D63" s="530">
        <v>15.817998647048412</v>
      </c>
      <c r="E63" s="530">
        <v>1.8183676033155045</v>
      </c>
      <c r="F63" s="530" t="s">
        <v>39</v>
      </c>
      <c r="G63" s="530" t="s">
        <v>39</v>
      </c>
      <c r="H63" s="530" t="s">
        <v>39</v>
      </c>
      <c r="I63" s="530" t="s">
        <v>39</v>
      </c>
      <c r="J63" s="530" t="s">
        <v>39</v>
      </c>
      <c r="K63" s="530">
        <v>14.20698437437426</v>
      </c>
      <c r="L63" s="530">
        <v>4.129022611685922</v>
      </c>
    </row>
    <row r="64" spans="1:12" ht="13.5" hidden="1">
      <c r="A64" s="584" t="s">
        <v>622</v>
      </c>
      <c r="B64" s="1019" t="s">
        <v>39</v>
      </c>
      <c r="C64" s="530" t="s">
        <v>39</v>
      </c>
      <c r="D64" s="530">
        <v>52.55596808386891</v>
      </c>
      <c r="E64" s="530" t="s">
        <v>39</v>
      </c>
      <c r="F64" s="530" t="s">
        <v>39</v>
      </c>
      <c r="G64" s="530" t="s">
        <v>39</v>
      </c>
      <c r="H64" s="530" t="s">
        <v>39</v>
      </c>
      <c r="I64" s="530" t="s">
        <v>39</v>
      </c>
      <c r="J64" s="530" t="s">
        <v>39</v>
      </c>
      <c r="K64" s="530" t="s">
        <v>39</v>
      </c>
      <c r="L64" s="530">
        <v>52.55596808386891</v>
      </c>
    </row>
    <row r="65" spans="1:12" ht="4.5" customHeight="1">
      <c r="A65" s="594"/>
      <c r="B65" s="1019" t="s">
        <v>39</v>
      </c>
      <c r="C65" s="530" t="s">
        <v>39</v>
      </c>
      <c r="D65" s="530" t="s">
        <v>39</v>
      </c>
      <c r="E65" s="530" t="s">
        <v>39</v>
      </c>
      <c r="F65" s="530" t="s">
        <v>39</v>
      </c>
      <c r="G65" s="530" t="s">
        <v>39</v>
      </c>
      <c r="H65" s="530" t="s">
        <v>39</v>
      </c>
      <c r="I65" s="530" t="s">
        <v>39</v>
      </c>
      <c r="J65" s="530" t="s">
        <v>39</v>
      </c>
      <c r="K65" s="530" t="s">
        <v>39</v>
      </c>
      <c r="L65" s="530" t="s">
        <v>39</v>
      </c>
    </row>
    <row r="66" spans="1:12" ht="22.5" customHeight="1">
      <c r="A66" s="596" t="s">
        <v>940</v>
      </c>
      <c r="B66" s="1021">
        <v>11.216872167213971</v>
      </c>
      <c r="C66" s="1022">
        <v>6.036115035376004</v>
      </c>
      <c r="D66" s="1022">
        <v>4.029406985065872</v>
      </c>
      <c r="E66" s="1022">
        <v>5.419228906864821</v>
      </c>
      <c r="F66" s="1022">
        <v>8.13971957629621</v>
      </c>
      <c r="G66" s="1022">
        <v>11.943861186754345</v>
      </c>
      <c r="H66" s="1022" t="s">
        <v>39</v>
      </c>
      <c r="I66" s="1022">
        <v>9.182500432075596</v>
      </c>
      <c r="J66" s="1022">
        <v>3.513160041638929</v>
      </c>
      <c r="K66" s="1022">
        <v>4.009217157745189</v>
      </c>
      <c r="L66" s="1022">
        <v>7.841926353511703</v>
      </c>
    </row>
    <row r="67" spans="1:12" ht="4.5" customHeight="1" thickBot="1">
      <c r="A67" s="59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578</v>
      </c>
      <c r="B68" s="1023"/>
      <c r="C68" s="1024"/>
      <c r="D68" s="1024"/>
      <c r="E68" s="1024"/>
      <c r="F68" s="1024"/>
      <c r="G68" s="1024"/>
      <c r="H68" s="1024"/>
      <c r="I68" s="1024"/>
      <c r="J68" s="1024"/>
      <c r="K68" s="1024"/>
      <c r="L68" s="1024"/>
    </row>
    <row r="69" spans="1:12" ht="13.5" customHeight="1">
      <c r="A69" s="772" t="s">
        <v>880</v>
      </c>
      <c r="B69" s="1025"/>
      <c r="C69" s="1025"/>
      <c r="D69" s="1025"/>
      <c r="E69" s="1025"/>
      <c r="F69" s="1025"/>
      <c r="G69" s="1025"/>
      <c r="H69" s="604"/>
      <c r="I69" s="604"/>
      <c r="J69" s="604"/>
      <c r="K69" s="604"/>
      <c r="L69" s="604"/>
    </row>
    <row r="70" spans="1:12" ht="15">
      <c r="A70" s="772" t="s">
        <v>881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72" t="s">
        <v>882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607"/>
      <c r="B72" s="608"/>
      <c r="C72" s="608"/>
      <c r="D72" s="608"/>
      <c r="E72" s="608"/>
      <c r="F72" s="608"/>
      <c r="G72" s="608"/>
      <c r="H72" s="608"/>
      <c r="I72" s="608"/>
      <c r="J72" s="608"/>
      <c r="K72" s="608"/>
      <c r="L72" s="608"/>
    </row>
    <row r="73" spans="1:12" ht="15">
      <c r="A73" s="607"/>
      <c r="B73" s="608"/>
      <c r="C73" s="608"/>
      <c r="D73" s="608"/>
      <c r="E73" s="608"/>
      <c r="F73" s="608"/>
      <c r="G73" s="608"/>
      <c r="H73" s="608"/>
      <c r="I73" s="608"/>
      <c r="J73" s="608"/>
      <c r="K73" s="608"/>
      <c r="L73" s="608"/>
    </row>
    <row r="74" spans="1:12" ht="15">
      <c r="A74" s="60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60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60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60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60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60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60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60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60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60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60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60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60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60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60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60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60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60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60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60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988" customWidth="1"/>
    <col min="2" max="5" width="22.140625" style="988" customWidth="1"/>
    <col min="6" max="6" width="22.140625" style="992" customWidth="1"/>
    <col min="7" max="16384" width="11.421875" style="988" customWidth="1"/>
  </cols>
  <sheetData>
    <row r="1" spans="1:6" s="960" customFormat="1" ht="15" customHeight="1">
      <c r="A1" s="1195" t="s">
        <v>1039</v>
      </c>
      <c r="B1" s="958"/>
      <c r="C1" s="958"/>
      <c r="D1" s="958"/>
      <c r="E1" s="958"/>
      <c r="F1" s="959"/>
    </row>
    <row r="2" spans="1:6" s="961" customFormat="1" ht="38.25" customHeight="1">
      <c r="A2" s="1375" t="s">
        <v>915</v>
      </c>
      <c r="B2" s="1375"/>
      <c r="C2" s="1375"/>
      <c r="D2" s="1375"/>
      <c r="E2" s="1375"/>
      <c r="F2" s="1375"/>
    </row>
    <row r="3" spans="1:6" s="960" customFormat="1" ht="27.75" customHeight="1">
      <c r="A3" s="962">
        <v>44135</v>
      </c>
      <c r="B3" s="958"/>
      <c r="C3" s="963"/>
      <c r="D3" s="958"/>
      <c r="E3" s="958"/>
      <c r="F3" s="958"/>
    </row>
    <row r="4" spans="1:6" s="960" customFormat="1" ht="11.25" customHeight="1">
      <c r="A4" s="1376"/>
      <c r="B4" s="1376"/>
      <c r="C4" s="1376"/>
      <c r="D4" s="1376"/>
      <c r="E4" s="1376"/>
      <c r="F4" s="964"/>
    </row>
    <row r="5" spans="2:6" s="965" customFormat="1" ht="14.25" customHeight="1" thickBot="1">
      <c r="B5" s="966"/>
      <c r="C5" s="966"/>
      <c r="D5" s="966"/>
      <c r="E5" s="966"/>
      <c r="F5" s="966"/>
    </row>
    <row r="6" spans="1:6" s="968" customFormat="1" ht="18.75" customHeight="1">
      <c r="A6" s="1377" t="s">
        <v>1</v>
      </c>
      <c r="B6" s="967" t="s">
        <v>916</v>
      </c>
      <c r="C6" s="967"/>
      <c r="D6" s="967"/>
      <c r="E6" s="967"/>
      <c r="F6" s="1377" t="s">
        <v>917</v>
      </c>
    </row>
    <row r="7" spans="1:6" s="968" customFormat="1" ht="24.75" customHeight="1">
      <c r="A7" s="1378"/>
      <c r="B7" s="1381" t="s">
        <v>918</v>
      </c>
      <c r="C7" s="1381" t="s">
        <v>919</v>
      </c>
      <c r="D7" s="1381" t="s">
        <v>920</v>
      </c>
      <c r="E7" s="1381" t="s">
        <v>921</v>
      </c>
      <c r="F7" s="1378"/>
    </row>
    <row r="8" spans="1:6" s="968" customFormat="1" ht="19.5" customHeight="1">
      <c r="A8" s="1379"/>
      <c r="B8" s="1382"/>
      <c r="C8" s="1382"/>
      <c r="D8" s="1382"/>
      <c r="E8" s="1382"/>
      <c r="F8" s="1380"/>
    </row>
    <row r="9" spans="1:5" s="971" customFormat="1" ht="6.75" customHeight="1">
      <c r="A9" s="969"/>
      <c r="B9" s="970"/>
      <c r="C9" s="970"/>
      <c r="D9" s="970"/>
      <c r="E9" s="970"/>
    </row>
    <row r="10" spans="1:6" s="975" customFormat="1" ht="21" customHeight="1">
      <c r="A10" s="972" t="s">
        <v>28</v>
      </c>
      <c r="B10" s="973">
        <v>23.9678107988511</v>
      </c>
      <c r="C10" s="973">
        <v>10.767994849286424</v>
      </c>
      <c r="D10" s="973">
        <v>8.609834829283699</v>
      </c>
      <c r="E10" s="973">
        <v>5.8011230809020455</v>
      </c>
      <c r="F10" s="974">
        <v>11.22</v>
      </c>
    </row>
    <row r="11" spans="1:6" s="975" customFormat="1" ht="21" customHeight="1">
      <c r="A11" s="976" t="s">
        <v>29</v>
      </c>
      <c r="B11" s="973">
        <v>6.2059046694115265</v>
      </c>
      <c r="C11" s="973">
        <v>4.787885652556977</v>
      </c>
      <c r="D11" s="973">
        <v>2.8699008247349767</v>
      </c>
      <c r="E11" s="973">
        <v>1.6554830502441265</v>
      </c>
      <c r="F11" s="974">
        <v>6.04</v>
      </c>
    </row>
    <row r="12" spans="1:6" s="975" customFormat="1" ht="21" customHeight="1">
      <c r="A12" s="976" t="s">
        <v>30</v>
      </c>
      <c r="B12" s="973">
        <v>4.317036438731731</v>
      </c>
      <c r="C12" s="973">
        <v>2.704361000200006</v>
      </c>
      <c r="D12" s="973">
        <v>2.0106491577234373</v>
      </c>
      <c r="E12" s="973">
        <v>1.404773859438697</v>
      </c>
      <c r="F12" s="974">
        <v>4.03</v>
      </c>
    </row>
    <row r="13" spans="1:6" s="975" customFormat="1" ht="21" customHeight="1">
      <c r="A13" s="976" t="s">
        <v>31</v>
      </c>
      <c r="B13" s="973">
        <v>8.80281436049803</v>
      </c>
      <c r="C13" s="973">
        <v>7.655484330904925</v>
      </c>
      <c r="D13" s="973">
        <v>4.266268737860766</v>
      </c>
      <c r="E13" s="973">
        <v>0.7790831898108986</v>
      </c>
      <c r="F13" s="974">
        <v>5.42</v>
      </c>
    </row>
    <row r="14" spans="1:6" s="975" customFormat="1" ht="21" customHeight="1">
      <c r="A14" s="976" t="s">
        <v>32</v>
      </c>
      <c r="B14" s="973">
        <v>9.333966678958088</v>
      </c>
      <c r="C14" s="973">
        <v>8.070012858510403</v>
      </c>
      <c r="D14" s="973">
        <v>6.49122553955949</v>
      </c>
      <c r="E14" s="973">
        <v>4.941585572852542</v>
      </c>
      <c r="F14" s="974">
        <v>8.14</v>
      </c>
    </row>
    <row r="15" spans="1:6" s="975" customFormat="1" ht="21" customHeight="1">
      <c r="A15" s="976" t="s">
        <v>33</v>
      </c>
      <c r="B15" s="973">
        <v>23.472697038934783</v>
      </c>
      <c r="C15" s="973">
        <v>21.11324954537103</v>
      </c>
      <c r="D15" s="973">
        <v>9.936487989530319</v>
      </c>
      <c r="E15" s="973">
        <v>2.878965393506331</v>
      </c>
      <c r="F15" s="974">
        <v>11.94</v>
      </c>
    </row>
    <row r="16" spans="1:6" s="975" customFormat="1" ht="21" customHeight="1">
      <c r="A16" s="976" t="s">
        <v>34</v>
      </c>
      <c r="B16" s="973" t="s">
        <v>39</v>
      </c>
      <c r="C16" s="973" t="s">
        <v>39</v>
      </c>
      <c r="D16" s="973" t="s">
        <v>39</v>
      </c>
      <c r="E16" s="973" t="s">
        <v>39</v>
      </c>
      <c r="F16" s="974">
        <v>0</v>
      </c>
    </row>
    <row r="17" spans="1:6" s="977" customFormat="1" ht="21" customHeight="1">
      <c r="A17" s="976" t="s">
        <v>35</v>
      </c>
      <c r="B17" s="973">
        <v>11.255079835475103</v>
      </c>
      <c r="C17" s="973">
        <v>8.071098562833704</v>
      </c>
      <c r="D17" s="973">
        <v>6.968274088531554</v>
      </c>
      <c r="E17" s="973">
        <v>5.727520033465834</v>
      </c>
      <c r="F17" s="974">
        <v>9.18</v>
      </c>
    </row>
    <row r="18" spans="1:6" s="977" customFormat="1" ht="21" customHeight="1">
      <c r="A18" s="976" t="s">
        <v>36</v>
      </c>
      <c r="B18" s="973">
        <v>3.503593447192752</v>
      </c>
      <c r="C18" s="973">
        <v>3.240561430715854</v>
      </c>
      <c r="D18" s="973">
        <v>3.0369401011590837</v>
      </c>
      <c r="E18" s="973">
        <v>2.6686093460294726</v>
      </c>
      <c r="F18" s="974">
        <v>3.51</v>
      </c>
    </row>
    <row r="19" spans="1:6" s="977" customFormat="1" ht="21" customHeight="1">
      <c r="A19" s="976" t="s">
        <v>37</v>
      </c>
      <c r="B19" s="973">
        <v>4.306780575684527</v>
      </c>
      <c r="C19" s="973">
        <v>3.956294443721489</v>
      </c>
      <c r="D19" s="973">
        <v>3.04939902744245</v>
      </c>
      <c r="E19" s="973">
        <v>2.190871416630377</v>
      </c>
      <c r="F19" s="974">
        <v>4.01</v>
      </c>
    </row>
    <row r="20" spans="1:6" s="977" customFormat="1" ht="24" customHeight="1">
      <c r="A20" s="978" t="s">
        <v>38</v>
      </c>
      <c r="B20" s="974">
        <v>13.246743883910769</v>
      </c>
      <c r="C20" s="974">
        <v>8.281969536383519</v>
      </c>
      <c r="D20" s="974">
        <v>5.607261453463696</v>
      </c>
      <c r="E20" s="974">
        <v>3.3057564849051624</v>
      </c>
      <c r="F20" s="974">
        <v>7.84</v>
      </c>
    </row>
    <row r="21" spans="1:6" s="971" customFormat="1" ht="6.75" customHeight="1" thickBot="1">
      <c r="A21" s="979"/>
      <c r="B21" s="980"/>
      <c r="C21" s="980"/>
      <c r="D21" s="980"/>
      <c r="E21" s="980"/>
      <c r="F21" s="980"/>
    </row>
    <row r="22" spans="1:6" s="965" customFormat="1" ht="4.5" customHeight="1">
      <c r="A22" s="981"/>
      <c r="B22" s="982"/>
      <c r="C22" s="982"/>
      <c r="D22" s="982"/>
      <c r="E22" s="982"/>
      <c r="F22" s="983"/>
    </row>
    <row r="23" spans="1:6" s="985" customFormat="1" ht="14.25" customHeight="1">
      <c r="A23" s="1374" t="s">
        <v>922</v>
      </c>
      <c r="B23" s="1374"/>
      <c r="C23" s="1374"/>
      <c r="D23" s="1374"/>
      <c r="E23" s="1374"/>
      <c r="F23" s="984"/>
    </row>
    <row r="24" spans="1:6" s="965" customFormat="1" ht="13.5">
      <c r="A24" s="986" t="s">
        <v>923</v>
      </c>
      <c r="B24" s="986"/>
      <c r="C24" s="986"/>
      <c r="D24" s="986"/>
      <c r="E24" s="986"/>
      <c r="F24" s="983"/>
    </row>
    <row r="25" spans="1:6" ht="13.5">
      <c r="A25" s="986" t="s">
        <v>924</v>
      </c>
      <c r="B25" s="987"/>
      <c r="C25" s="986"/>
      <c r="D25" s="986"/>
      <c r="E25" s="986"/>
      <c r="F25" s="983"/>
    </row>
    <row r="26" spans="1:6" ht="13.5">
      <c r="A26" s="986" t="s">
        <v>925</v>
      </c>
      <c r="B26" s="987"/>
      <c r="C26" s="986"/>
      <c r="D26" s="986"/>
      <c r="E26" s="986"/>
      <c r="F26" s="983"/>
    </row>
    <row r="27" spans="1:6" ht="13.5">
      <c r="A27" s="772" t="s">
        <v>880</v>
      </c>
      <c r="B27" s="989"/>
      <c r="C27" s="990"/>
      <c r="D27" s="990"/>
      <c r="E27" s="990"/>
      <c r="F27" s="983"/>
    </row>
    <row r="28" spans="1:6" ht="15">
      <c r="A28" s="772" t="s">
        <v>881</v>
      </c>
      <c r="B28" s="987"/>
      <c r="C28" s="991"/>
      <c r="D28" s="991"/>
      <c r="E28" s="991"/>
      <c r="F28" s="983"/>
    </row>
    <row r="29" spans="1:6" ht="15">
      <c r="A29" s="772" t="s">
        <v>882</v>
      </c>
      <c r="B29" s="991"/>
      <c r="C29" s="991"/>
      <c r="D29" s="991"/>
      <c r="E29" s="991"/>
      <c r="F29" s="983"/>
    </row>
    <row r="30" spans="1:6" ht="15">
      <c r="A30" s="991"/>
      <c r="B30" s="991"/>
      <c r="C30" s="991"/>
      <c r="D30" s="991"/>
      <c r="E30" s="991"/>
      <c r="F30" s="983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1193" customWidth="1"/>
    <col min="2" max="2" width="88.8515625" style="1193" customWidth="1"/>
    <col min="3" max="3" width="12.421875" style="1193" customWidth="1"/>
    <col min="4" max="16384" width="10.8515625" style="1193" customWidth="1"/>
  </cols>
  <sheetData>
    <row r="1" ht="15">
      <c r="A1" s="1195" t="s">
        <v>1039</v>
      </c>
    </row>
    <row r="4" spans="1:3" ht="18.75">
      <c r="A4" s="1274" t="s">
        <v>1038</v>
      </c>
      <c r="B4" s="1274"/>
      <c r="C4" s="1274"/>
    </row>
    <row r="6" ht="15">
      <c r="B6" s="1194" t="s">
        <v>1407</v>
      </c>
    </row>
    <row r="7" spans="2:3" ht="15">
      <c r="B7" s="1194" t="s">
        <v>1040</v>
      </c>
      <c r="C7" s="1193">
        <v>1</v>
      </c>
    </row>
    <row r="8" spans="2:3" ht="15">
      <c r="B8" s="1194" t="s">
        <v>1041</v>
      </c>
      <c r="C8" s="1193">
        <v>2</v>
      </c>
    </row>
    <row r="9" spans="2:3" ht="15">
      <c r="B9" s="1194" t="s">
        <v>1042</v>
      </c>
      <c r="C9" s="1193">
        <v>3</v>
      </c>
    </row>
    <row r="10" spans="2:3" ht="15">
      <c r="B10" s="1194" t="s">
        <v>1043</v>
      </c>
      <c r="C10" s="1193">
        <v>4</v>
      </c>
    </row>
    <row r="11" spans="2:3" ht="15">
      <c r="B11" s="1194" t="s">
        <v>1044</v>
      </c>
      <c r="C11" s="1193">
        <v>5</v>
      </c>
    </row>
    <row r="12" spans="2:3" ht="15">
      <c r="B12" s="1194" t="s">
        <v>1045</v>
      </c>
      <c r="C12" s="1193">
        <v>6</v>
      </c>
    </row>
    <row r="13" spans="2:3" ht="15">
      <c r="B13" s="1194" t="s">
        <v>1046</v>
      </c>
      <c r="C13" s="1193">
        <v>7</v>
      </c>
    </row>
    <row r="14" spans="2:3" ht="15">
      <c r="B14" s="1194" t="s">
        <v>1047</v>
      </c>
      <c r="C14" s="1193">
        <v>8</v>
      </c>
    </row>
    <row r="15" spans="2:3" ht="15">
      <c r="B15" s="1194" t="s">
        <v>1048</v>
      </c>
      <c r="C15" s="1193">
        <v>9</v>
      </c>
    </row>
    <row r="16" spans="2:3" ht="15">
      <c r="B16" s="1194" t="s">
        <v>1049</v>
      </c>
      <c r="C16" s="1193">
        <v>10</v>
      </c>
    </row>
    <row r="17" spans="2:3" ht="15">
      <c r="B17" s="1194" t="s">
        <v>1050</v>
      </c>
      <c r="C17" s="1193">
        <v>11</v>
      </c>
    </row>
    <row r="18" spans="2:3" ht="15">
      <c r="B18" s="1194" t="s">
        <v>1051</v>
      </c>
      <c r="C18" s="1193">
        <v>12</v>
      </c>
    </row>
    <row r="19" spans="2:3" ht="15">
      <c r="B19" s="1194" t="s">
        <v>1052</v>
      </c>
      <c r="C19" s="1193">
        <v>13</v>
      </c>
    </row>
    <row r="20" spans="2:3" ht="15">
      <c r="B20" s="1194" t="s">
        <v>1053</v>
      </c>
      <c r="C20" s="1193">
        <v>14</v>
      </c>
    </row>
    <row r="21" spans="2:3" ht="15">
      <c r="B21" s="1194" t="s">
        <v>1054</v>
      </c>
      <c r="C21" s="1193">
        <v>15</v>
      </c>
    </row>
    <row r="22" spans="2:3" ht="15">
      <c r="B22" s="1194" t="s">
        <v>1055</v>
      </c>
      <c r="C22" s="1193">
        <v>16</v>
      </c>
    </row>
    <row r="23" spans="2:3" ht="15">
      <c r="B23" s="1194" t="s">
        <v>1056</v>
      </c>
      <c r="C23" s="1193">
        <v>17</v>
      </c>
    </row>
    <row r="24" spans="2:3" ht="15">
      <c r="B24" s="1194" t="s">
        <v>1057</v>
      </c>
      <c r="C24" s="1193">
        <v>18</v>
      </c>
    </row>
    <row r="25" spans="2:3" ht="15">
      <c r="B25" s="1194" t="s">
        <v>1058</v>
      </c>
      <c r="C25" s="1193">
        <v>19</v>
      </c>
    </row>
    <row r="26" spans="2:3" ht="15">
      <c r="B26" s="1194" t="s">
        <v>1059</v>
      </c>
      <c r="C26" s="1193">
        <v>20</v>
      </c>
    </row>
    <row r="27" spans="2:3" ht="15">
      <c r="B27" s="1194" t="s">
        <v>1060</v>
      </c>
      <c r="C27" s="1193">
        <v>21</v>
      </c>
    </row>
    <row r="28" spans="2:3" ht="15">
      <c r="B28" s="1194" t="s">
        <v>1061</v>
      </c>
      <c r="C28" s="1193">
        <v>22</v>
      </c>
    </row>
    <row r="29" spans="2:3" ht="15">
      <c r="B29" s="1194" t="s">
        <v>1062</v>
      </c>
      <c r="C29" s="1193">
        <v>23</v>
      </c>
    </row>
    <row r="30" spans="2:3" ht="15">
      <c r="B30" s="1194" t="s">
        <v>1063</v>
      </c>
      <c r="C30" s="1193">
        <v>24</v>
      </c>
    </row>
    <row r="31" spans="2:3" ht="15">
      <c r="B31" s="1194" t="s">
        <v>1064</v>
      </c>
      <c r="C31" s="1193">
        <v>25</v>
      </c>
    </row>
    <row r="32" spans="2:3" ht="15">
      <c r="B32" s="1194" t="s">
        <v>1065</v>
      </c>
      <c r="C32" s="1193">
        <v>26</v>
      </c>
    </row>
    <row r="33" spans="2:3" ht="15">
      <c r="B33" s="1194" t="s">
        <v>1066</v>
      </c>
      <c r="C33" s="1193">
        <v>27</v>
      </c>
    </row>
    <row r="34" spans="2:3" ht="15">
      <c r="B34" s="1194" t="s">
        <v>1067</v>
      </c>
      <c r="C34" s="1193">
        <v>28</v>
      </c>
    </row>
    <row r="35" spans="2:3" ht="15">
      <c r="B35" s="1194" t="s">
        <v>1068</v>
      </c>
      <c r="C35" s="1193">
        <v>29</v>
      </c>
    </row>
    <row r="36" spans="2:3" ht="15">
      <c r="B36" s="1194" t="s">
        <v>1069</v>
      </c>
      <c r="C36" s="1193">
        <v>30</v>
      </c>
    </row>
    <row r="37" spans="2:3" ht="15">
      <c r="B37" s="1194" t="s">
        <v>1070</v>
      </c>
      <c r="C37" s="1193">
        <v>31</v>
      </c>
    </row>
    <row r="38" spans="2:3" ht="15">
      <c r="B38" s="1194" t="s">
        <v>1071</v>
      </c>
      <c r="C38" s="1193">
        <v>32</v>
      </c>
    </row>
    <row r="39" spans="2:3" ht="15">
      <c r="B39" s="1194" t="s">
        <v>1072</v>
      </c>
      <c r="C39" s="1193">
        <v>33</v>
      </c>
    </row>
    <row r="40" spans="2:3" ht="15">
      <c r="B40" s="1194" t="s">
        <v>1073</v>
      </c>
      <c r="C40" s="1193">
        <v>34</v>
      </c>
    </row>
    <row r="41" spans="2:3" ht="15">
      <c r="B41" s="1194" t="s">
        <v>1074</v>
      </c>
      <c r="C41" s="1193">
        <v>35</v>
      </c>
    </row>
    <row r="42" spans="2:3" ht="15">
      <c r="B42" s="1194" t="s">
        <v>1075</v>
      </c>
      <c r="C42" s="1193">
        <v>36</v>
      </c>
    </row>
    <row r="43" spans="2:3" ht="15">
      <c r="B43" s="1194" t="s">
        <v>1076</v>
      </c>
      <c r="C43" s="1193">
        <v>37</v>
      </c>
    </row>
    <row r="44" spans="2:3" ht="15">
      <c r="B44" s="1194" t="s">
        <v>1077</v>
      </c>
      <c r="C44" s="1193">
        <v>38</v>
      </c>
    </row>
    <row r="45" spans="2:3" ht="15">
      <c r="B45" s="1194" t="s">
        <v>1078</v>
      </c>
      <c r="C45" s="1193">
        <v>39</v>
      </c>
    </row>
    <row r="46" spans="2:3" ht="15">
      <c r="B46" s="1194" t="s">
        <v>1079</v>
      </c>
      <c r="C46" s="1193">
        <v>40</v>
      </c>
    </row>
    <row r="47" spans="2:3" ht="15">
      <c r="B47" s="1194" t="s">
        <v>1080</v>
      </c>
      <c r="C47" s="1193">
        <v>41</v>
      </c>
    </row>
    <row r="48" spans="2:3" ht="15">
      <c r="B48" s="1194" t="s">
        <v>1081</v>
      </c>
      <c r="C48" s="1193">
        <v>42</v>
      </c>
    </row>
    <row r="49" spans="2:3" ht="15">
      <c r="B49" s="1194" t="s">
        <v>1082</v>
      </c>
      <c r="C49" s="1193">
        <v>43</v>
      </c>
    </row>
    <row r="50" spans="2:3" ht="15">
      <c r="B50" s="1194" t="s">
        <v>1083</v>
      </c>
      <c r="C50" s="1193">
        <v>44</v>
      </c>
    </row>
    <row r="51" spans="2:3" ht="15">
      <c r="B51" s="1194" t="s">
        <v>1084</v>
      </c>
      <c r="C51" s="1193">
        <v>45</v>
      </c>
    </row>
    <row r="52" spans="2:3" ht="15">
      <c r="B52" s="1194" t="s">
        <v>1085</v>
      </c>
      <c r="C52" s="1193">
        <v>46</v>
      </c>
    </row>
    <row r="53" spans="2:3" ht="15">
      <c r="B53" s="1194" t="s">
        <v>1086</v>
      </c>
      <c r="C53" s="1193">
        <v>47</v>
      </c>
    </row>
    <row r="54" spans="2:3" ht="15">
      <c r="B54" s="1194" t="s">
        <v>1087</v>
      </c>
      <c r="C54" s="1193">
        <v>48</v>
      </c>
    </row>
    <row r="55" spans="2:3" ht="15">
      <c r="B55" s="1194" t="s">
        <v>1088</v>
      </c>
      <c r="C55" s="1193">
        <v>49</v>
      </c>
    </row>
    <row r="56" spans="2:3" ht="15">
      <c r="B56" s="1194" t="s">
        <v>1089</v>
      </c>
      <c r="C56" s="1193">
        <v>50</v>
      </c>
    </row>
    <row r="57" spans="2:3" ht="15">
      <c r="B57" s="1194" t="s">
        <v>1090</v>
      </c>
      <c r="C57" s="1193">
        <v>51</v>
      </c>
    </row>
    <row r="58" spans="2:3" ht="15">
      <c r="B58" s="1194" t="s">
        <v>1091</v>
      </c>
      <c r="C58" s="1193">
        <v>52</v>
      </c>
    </row>
    <row r="59" spans="2:3" ht="15">
      <c r="B59" s="1194" t="s">
        <v>1092</v>
      </c>
      <c r="C59" s="1193">
        <v>53</v>
      </c>
    </row>
    <row r="60" spans="2:3" ht="15">
      <c r="B60" s="1194" t="s">
        <v>1093</v>
      </c>
      <c r="C60" s="1193">
        <v>54</v>
      </c>
    </row>
  </sheetData>
  <mergeCells count="1">
    <mergeCell ref="A4:C4"/>
  </mergeCells>
  <hyperlinks>
    <hyperlink ref="A1" location="Índice!A1" display="Volver al Índice"/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11" customWidth="1"/>
    <col min="2" max="11" width="12.7109375" style="911" customWidth="1"/>
    <col min="12" max="12" width="12.7109375" style="911" bestFit="1" customWidth="1"/>
    <col min="13" max="13" width="12.140625" style="911" customWidth="1"/>
    <col min="14" max="15" width="11.7109375" style="911" customWidth="1"/>
    <col min="16" max="16" width="14.7109375" style="911" customWidth="1"/>
    <col min="17" max="17" width="22.00390625" style="911" customWidth="1"/>
    <col min="18" max="19" width="15.57421875" style="911" customWidth="1"/>
    <col min="20" max="20" width="14.00390625" style="911" customWidth="1"/>
    <col min="21" max="21" width="14.140625" style="911" customWidth="1"/>
    <col min="22" max="22" width="13.140625" style="911" customWidth="1"/>
    <col min="23" max="23" width="14.421875" style="911" customWidth="1"/>
    <col min="24" max="16384" width="11.421875" style="911" customWidth="1"/>
  </cols>
  <sheetData>
    <row r="1" spans="1:9" ht="15">
      <c r="A1" s="1383" t="s">
        <v>1039</v>
      </c>
      <c r="B1" s="1383"/>
      <c r="C1" s="1383"/>
      <c r="D1" s="1383"/>
      <c r="E1" s="1383"/>
      <c r="F1" s="1383"/>
      <c r="G1" s="1383"/>
      <c r="H1" s="1383"/>
      <c r="I1" s="1081"/>
    </row>
    <row r="2" spans="1:23" s="913" customFormat="1" ht="27.75">
      <c r="A2" s="1352" t="s">
        <v>971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</row>
    <row r="3" spans="1:23" ht="18.75">
      <c r="A3" s="1384">
        <v>44135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083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</row>
    <row r="4" spans="1:11" s="1085" customFormat="1" ht="19.5" customHeight="1">
      <c r="A4" s="1385" t="s">
        <v>972</v>
      </c>
      <c r="B4" s="1385"/>
      <c r="C4" s="1385"/>
      <c r="D4" s="1385"/>
      <c r="E4" s="1385"/>
      <c r="F4" s="1385"/>
      <c r="G4" s="1385"/>
      <c r="H4" s="1385"/>
      <c r="I4" s="1385"/>
      <c r="J4" s="1385"/>
      <c r="K4" s="1385"/>
    </row>
    <row r="5" spans="1:11" s="1085" customFormat="1" ht="19.5" customHeight="1" thickBot="1">
      <c r="A5" s="1086"/>
      <c r="B5" s="1086"/>
      <c r="C5" s="1086"/>
      <c r="D5" s="1086"/>
      <c r="E5" s="1086"/>
      <c r="F5" s="1086"/>
      <c r="G5" s="1086"/>
      <c r="H5" s="1086"/>
      <c r="I5" s="1086"/>
      <c r="J5" s="1086"/>
      <c r="K5" s="1086"/>
    </row>
    <row r="6" spans="1:11" ht="39.75" customHeight="1">
      <c r="A6" s="1386" t="s">
        <v>1</v>
      </c>
      <c r="B6" s="1388" t="s">
        <v>973</v>
      </c>
      <c r="C6" s="1388"/>
      <c r="D6" s="1388"/>
      <c r="E6" s="1388"/>
      <c r="F6" s="1388"/>
      <c r="G6" s="1386" t="s">
        <v>974</v>
      </c>
      <c r="H6" s="1386" t="s">
        <v>975</v>
      </c>
      <c r="I6" s="1386" t="s">
        <v>976</v>
      </c>
      <c r="J6" s="1386" t="s">
        <v>977</v>
      </c>
      <c r="K6" s="1357" t="s">
        <v>978</v>
      </c>
    </row>
    <row r="7" spans="1:11" ht="57.75" customHeight="1">
      <c r="A7" s="1387"/>
      <c r="B7" s="920" t="s">
        <v>979</v>
      </c>
      <c r="C7" s="920" t="s">
        <v>980</v>
      </c>
      <c r="D7" s="920" t="s">
        <v>981</v>
      </c>
      <c r="E7" s="920" t="s">
        <v>982</v>
      </c>
      <c r="F7" s="918" t="s">
        <v>99</v>
      </c>
      <c r="G7" s="1387"/>
      <c r="H7" s="1387"/>
      <c r="I7" s="1387"/>
      <c r="J7" s="1387"/>
      <c r="K7" s="1359"/>
    </row>
    <row r="8" spans="1:14" ht="11.25" customHeight="1">
      <c r="A8" s="1087"/>
      <c r="B8" s="1088"/>
      <c r="C8" s="1088"/>
      <c r="D8" s="1088"/>
      <c r="E8" s="1088"/>
      <c r="F8" s="1088"/>
      <c r="G8" s="1088"/>
      <c r="H8" s="1088"/>
      <c r="I8" s="1088"/>
      <c r="J8" s="1088"/>
      <c r="K8" s="1088"/>
      <c r="L8" s="1089"/>
      <c r="M8" s="1090"/>
      <c r="N8" s="1090"/>
    </row>
    <row r="9" spans="1:14" ht="20.1" customHeight="1">
      <c r="A9" s="21" t="s">
        <v>28</v>
      </c>
      <c r="B9" s="1091">
        <v>0.01666993510750468</v>
      </c>
      <c r="C9" s="1091">
        <v>0</v>
      </c>
      <c r="D9" s="1091">
        <v>0.21481308322571901</v>
      </c>
      <c r="E9" s="1091">
        <v>0.10538397729009392</v>
      </c>
      <c r="F9" s="1091">
        <v>0.3368669956233176</v>
      </c>
      <c r="G9" s="1091">
        <v>5.954796862979975</v>
      </c>
      <c r="H9" s="1091">
        <v>0</v>
      </c>
      <c r="I9" s="1091">
        <v>0</v>
      </c>
      <c r="J9" s="1091">
        <v>93.708336090648</v>
      </c>
      <c r="K9" s="1092">
        <v>3940987.147</v>
      </c>
      <c r="L9" s="1089"/>
      <c r="M9" s="1090"/>
      <c r="N9" s="1090"/>
    </row>
    <row r="10" spans="1:14" ht="20.1" customHeight="1">
      <c r="A10" s="21" t="s">
        <v>29</v>
      </c>
      <c r="B10" s="1091">
        <v>-6.411661481637344E-05</v>
      </c>
      <c r="C10" s="1091">
        <v>0</v>
      </c>
      <c r="D10" s="1091">
        <v>0.011091162587312065</v>
      </c>
      <c r="E10" s="1091">
        <v>0</v>
      </c>
      <c r="F10" s="1091">
        <v>0.01102700849931345</v>
      </c>
      <c r="G10" s="1091">
        <v>0</v>
      </c>
      <c r="H10" s="1091">
        <v>0</v>
      </c>
      <c r="I10" s="1091">
        <v>33.13184524118945</v>
      </c>
      <c r="J10" s="1091">
        <v>66.85712771283805</v>
      </c>
      <c r="K10" s="1092">
        <v>2668575.072</v>
      </c>
      <c r="L10" s="1089"/>
      <c r="M10" s="1090"/>
      <c r="N10" s="1090"/>
    </row>
    <row r="11" spans="1:14" ht="20.1" customHeight="1">
      <c r="A11" s="21" t="s">
        <v>30</v>
      </c>
      <c r="B11" s="1091">
        <v>0.00641140857695702</v>
      </c>
      <c r="C11" s="1091">
        <v>0</v>
      </c>
      <c r="D11" s="1091">
        <v>0.20335660827264113</v>
      </c>
      <c r="E11" s="1091">
        <v>0</v>
      </c>
      <c r="F11" s="1091">
        <v>0.20976806618710162</v>
      </c>
      <c r="G11" s="1091">
        <v>0.0012789267651549048</v>
      </c>
      <c r="H11" s="1091">
        <v>0</v>
      </c>
      <c r="I11" s="1091">
        <v>27.54301758266711</v>
      </c>
      <c r="J11" s="1091">
        <v>72.24593542438063</v>
      </c>
      <c r="K11" s="1092">
        <v>2026855.697</v>
      </c>
      <c r="L11" s="1089"/>
      <c r="M11" s="1090"/>
      <c r="N11" s="1090"/>
    </row>
    <row r="12" spans="1:14" ht="20.1" customHeight="1">
      <c r="A12" s="21" t="s">
        <v>31</v>
      </c>
      <c r="B12" s="1091">
        <v>0</v>
      </c>
      <c r="C12" s="1091">
        <v>0</v>
      </c>
      <c r="D12" s="1091">
        <v>2.989083122901993</v>
      </c>
      <c r="E12" s="1091">
        <v>4.215394132800568</v>
      </c>
      <c r="F12" s="1091">
        <v>7.204477366058665</v>
      </c>
      <c r="G12" s="1091">
        <v>1.4484293740300656</v>
      </c>
      <c r="H12" s="1091">
        <v>0</v>
      </c>
      <c r="I12" s="1091">
        <v>88.93707421380522</v>
      </c>
      <c r="J12" s="1091">
        <v>2.4100189357499513</v>
      </c>
      <c r="K12" s="1092">
        <v>906157.403</v>
      </c>
      <c r="L12" s="1089"/>
      <c r="M12" s="1090"/>
      <c r="N12" s="1090"/>
    </row>
    <row r="13" spans="1:11" ht="20.1" customHeight="1">
      <c r="A13" s="21" t="s">
        <v>32</v>
      </c>
      <c r="B13" s="1091">
        <v>0.13171054487820685</v>
      </c>
      <c r="C13" s="1091">
        <v>0</v>
      </c>
      <c r="D13" s="1091">
        <v>0.47921864540862896</v>
      </c>
      <c r="E13" s="1091">
        <v>1.338447008579796</v>
      </c>
      <c r="F13" s="1091">
        <v>1.9493765893514963</v>
      </c>
      <c r="G13" s="1091">
        <v>0</v>
      </c>
      <c r="H13" s="1091">
        <v>0</v>
      </c>
      <c r="I13" s="1091">
        <v>3.5939149212826247</v>
      </c>
      <c r="J13" s="1091">
        <v>94.45670809888101</v>
      </c>
      <c r="K13" s="1092">
        <v>256091.872</v>
      </c>
    </row>
    <row r="14" spans="1:11" ht="20.1" customHeight="1">
      <c r="A14" s="21" t="s">
        <v>33</v>
      </c>
      <c r="B14" s="1091">
        <v>0</v>
      </c>
      <c r="C14" s="1091">
        <v>0</v>
      </c>
      <c r="D14" s="1091">
        <v>0</v>
      </c>
      <c r="E14" s="1091">
        <v>0</v>
      </c>
      <c r="F14" s="1091">
        <v>0</v>
      </c>
      <c r="G14" s="1091">
        <v>0</v>
      </c>
      <c r="H14" s="1091">
        <v>0</v>
      </c>
      <c r="I14" s="1091">
        <v>0</v>
      </c>
      <c r="J14" s="1091">
        <v>100</v>
      </c>
      <c r="K14" s="1092">
        <v>1409493.879</v>
      </c>
    </row>
    <row r="15" spans="1:11" ht="20.1" customHeight="1">
      <c r="A15" s="21" t="s">
        <v>34</v>
      </c>
      <c r="B15" s="1091" t="s">
        <v>39</v>
      </c>
      <c r="C15" s="1091" t="s">
        <v>39</v>
      </c>
      <c r="D15" s="1091" t="s">
        <v>39</v>
      </c>
      <c r="E15" s="1091" t="s">
        <v>39</v>
      </c>
      <c r="F15" s="1091" t="s">
        <v>39</v>
      </c>
      <c r="G15" s="1091" t="s">
        <v>39</v>
      </c>
      <c r="H15" s="1091" t="s">
        <v>39</v>
      </c>
      <c r="I15" s="1091" t="s">
        <v>39</v>
      </c>
      <c r="J15" s="1091" t="s">
        <v>39</v>
      </c>
      <c r="K15" s="1092">
        <v>0</v>
      </c>
    </row>
    <row r="16" spans="1:11" ht="20.1" customHeight="1">
      <c r="A16" s="21" t="s">
        <v>865</v>
      </c>
      <c r="B16" s="1091">
        <v>0</v>
      </c>
      <c r="C16" s="1091">
        <v>0</v>
      </c>
      <c r="D16" s="1091">
        <v>0</v>
      </c>
      <c r="E16" s="1091">
        <v>97.66619160905805</v>
      </c>
      <c r="F16" s="1091">
        <v>97.66619160905805</v>
      </c>
      <c r="G16" s="1091">
        <v>0</v>
      </c>
      <c r="H16" s="1091">
        <v>2.3338082805810623</v>
      </c>
      <c r="I16" s="1091">
        <v>0</v>
      </c>
      <c r="J16" s="1091">
        <v>0</v>
      </c>
      <c r="K16" s="1092">
        <v>906118.175</v>
      </c>
    </row>
    <row r="17" spans="1:11" ht="20.1" customHeight="1">
      <c r="A17" s="21" t="s">
        <v>36</v>
      </c>
      <c r="B17" s="1091">
        <v>0.03984947825544005</v>
      </c>
      <c r="C17" s="1091">
        <v>0</v>
      </c>
      <c r="D17" s="1091">
        <v>2.4231851360222705</v>
      </c>
      <c r="E17" s="1091">
        <v>0.05784340955246996</v>
      </c>
      <c r="F17" s="1091">
        <v>2.5208782075241993</v>
      </c>
      <c r="G17" s="1091">
        <v>0</v>
      </c>
      <c r="H17" s="1091">
        <v>0</v>
      </c>
      <c r="I17" s="1091">
        <v>0</v>
      </c>
      <c r="J17" s="1091">
        <v>97.4791217924758</v>
      </c>
      <c r="K17" s="1092">
        <v>544383.539</v>
      </c>
    </row>
    <row r="18" spans="1:11" ht="20.1" customHeight="1">
      <c r="A18" s="21" t="s">
        <v>37</v>
      </c>
      <c r="B18" s="1091">
        <v>0.501127913700797</v>
      </c>
      <c r="C18" s="1091">
        <v>0</v>
      </c>
      <c r="D18" s="1091">
        <v>2.203578819942318</v>
      </c>
      <c r="E18" s="1091">
        <v>3.2610025004868115</v>
      </c>
      <c r="F18" s="1091">
        <v>5.96570946818657</v>
      </c>
      <c r="G18" s="1091">
        <v>0.9247431716048462</v>
      </c>
      <c r="H18" s="1091">
        <v>0</v>
      </c>
      <c r="I18" s="1091">
        <v>5.608829844938094</v>
      </c>
      <c r="J18" s="1091">
        <v>87.50071739824217</v>
      </c>
      <c r="K18" s="1092">
        <v>854494.009</v>
      </c>
    </row>
    <row r="19" spans="1:12" ht="24.75" customHeight="1" thickBot="1">
      <c r="A19" s="785" t="s">
        <v>38</v>
      </c>
      <c r="B19" s="1093">
        <v>0.04160050152935408</v>
      </c>
      <c r="C19" s="1093">
        <v>0</v>
      </c>
      <c r="D19" s="1093">
        <v>0.5418229811131525</v>
      </c>
      <c r="E19" s="1093">
        <v>7.096269357378344</v>
      </c>
      <c r="F19" s="1093">
        <v>7.679692847421046</v>
      </c>
      <c r="G19" s="1093">
        <v>1.8924565950183727</v>
      </c>
      <c r="H19" s="1093">
        <v>0.15649238233285928</v>
      </c>
      <c r="I19" s="1093">
        <v>17.060751544833863</v>
      </c>
      <c r="J19" s="1093">
        <v>73.21060661559345</v>
      </c>
      <c r="K19" s="1094">
        <v>13513156.797</v>
      </c>
      <c r="L19" s="1095"/>
    </row>
    <row r="20" ht="7.5" customHeight="1"/>
    <row r="21" ht="13.5">
      <c r="A21" s="1096" t="s">
        <v>983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/>
  </sheetViews>
  <sheetFormatPr defaultColWidth="11.421875" defaultRowHeight="15"/>
  <cols>
    <col min="1" max="1" width="36.421875" style="399" customWidth="1"/>
    <col min="2" max="11" width="10.7109375" style="399" customWidth="1"/>
    <col min="12" max="12" width="13.28125" style="399" customWidth="1"/>
    <col min="13" max="16384" width="11.421875" style="399" customWidth="1"/>
  </cols>
  <sheetData>
    <row r="1" spans="1:12" s="490" customFormat="1" ht="18.75">
      <c r="A1" s="1198" t="s">
        <v>1039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</row>
    <row r="2" spans="1:12" ht="74.25" customHeight="1">
      <c r="A2" s="1389" t="s">
        <v>893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</row>
    <row r="3" spans="1:12" ht="18.75">
      <c r="A3" s="1390">
        <v>44135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</row>
    <row r="4" spans="1:12" ht="20.25" customHeight="1">
      <c r="A4" s="1391" t="s">
        <v>69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</row>
    <row r="5" spans="1:12" ht="13.5" thickBot="1">
      <c r="A5" s="940"/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</row>
    <row r="6" spans="1:12" ht="47.25" customHeight="1">
      <c r="A6" s="941" t="s">
        <v>894</v>
      </c>
      <c r="B6" s="613" t="s">
        <v>895</v>
      </c>
      <c r="C6" s="613" t="s">
        <v>29</v>
      </c>
      <c r="D6" s="613" t="s">
        <v>30</v>
      </c>
      <c r="E6" s="613" t="s">
        <v>31</v>
      </c>
      <c r="F6" s="613" t="s">
        <v>32</v>
      </c>
      <c r="G6" s="613" t="s">
        <v>33</v>
      </c>
      <c r="H6" s="613" t="s">
        <v>34</v>
      </c>
      <c r="I6" s="613" t="s">
        <v>35</v>
      </c>
      <c r="J6" s="613" t="s">
        <v>36</v>
      </c>
      <c r="K6" s="613" t="s">
        <v>37</v>
      </c>
      <c r="L6" s="941" t="s">
        <v>896</v>
      </c>
    </row>
    <row r="7" spans="1:12" ht="9.75" customHeight="1">
      <c r="A7" s="940"/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3"/>
    </row>
    <row r="8" spans="1:12" s="429" customFormat="1" ht="20.1" customHeight="1">
      <c r="A8" s="20" t="s">
        <v>897</v>
      </c>
      <c r="B8" s="944">
        <v>8309.893</v>
      </c>
      <c r="C8" s="944">
        <v>27644.362</v>
      </c>
      <c r="D8" s="944">
        <v>394595.704</v>
      </c>
      <c r="E8" s="944">
        <v>162.446</v>
      </c>
      <c r="F8" s="944">
        <v>27163.241</v>
      </c>
      <c r="G8" s="944">
        <v>1.841</v>
      </c>
      <c r="H8" s="944">
        <v>0</v>
      </c>
      <c r="I8" s="944">
        <v>5318.792</v>
      </c>
      <c r="J8" s="944">
        <v>45763.536</v>
      </c>
      <c r="K8" s="944">
        <v>117569.245</v>
      </c>
      <c r="L8" s="945">
        <v>626529.06</v>
      </c>
    </row>
    <row r="9" spans="1:14" s="429" customFormat="1" ht="20.1" customHeight="1">
      <c r="A9" s="20" t="s">
        <v>898</v>
      </c>
      <c r="B9" s="944">
        <v>301.702</v>
      </c>
      <c r="C9" s="944">
        <v>1472.729</v>
      </c>
      <c r="D9" s="944">
        <v>8386.256</v>
      </c>
      <c r="E9" s="944">
        <v>32.472</v>
      </c>
      <c r="F9" s="944">
        <v>71.548</v>
      </c>
      <c r="G9" s="944">
        <v>0</v>
      </c>
      <c r="H9" s="944">
        <v>0</v>
      </c>
      <c r="I9" s="944">
        <v>887.822</v>
      </c>
      <c r="J9" s="944">
        <v>352.051</v>
      </c>
      <c r="K9" s="944">
        <v>2598.183</v>
      </c>
      <c r="L9" s="945">
        <v>14102.762999999999</v>
      </c>
      <c r="N9" s="946"/>
    </row>
    <row r="10" spans="1:12" s="429" customFormat="1" ht="20.1" customHeight="1">
      <c r="A10" s="20" t="s">
        <v>899</v>
      </c>
      <c r="B10" s="944">
        <v>500.213</v>
      </c>
      <c r="C10" s="944">
        <v>1287.604</v>
      </c>
      <c r="D10" s="944">
        <v>3879.607</v>
      </c>
      <c r="E10" s="944">
        <v>50.973</v>
      </c>
      <c r="F10" s="944">
        <v>469.704</v>
      </c>
      <c r="G10" s="944">
        <v>0</v>
      </c>
      <c r="H10" s="944">
        <v>0</v>
      </c>
      <c r="I10" s="944">
        <v>6719.335</v>
      </c>
      <c r="J10" s="944">
        <v>1223.16</v>
      </c>
      <c r="K10" s="944">
        <v>25.013</v>
      </c>
      <c r="L10" s="945">
        <v>14155.609</v>
      </c>
    </row>
    <row r="11" spans="1:12" s="429" customFormat="1" ht="20.1" customHeight="1">
      <c r="A11" s="20" t="s">
        <v>900</v>
      </c>
      <c r="B11" s="944">
        <v>60182.437</v>
      </c>
      <c r="C11" s="944">
        <v>193558.577</v>
      </c>
      <c r="D11" s="944">
        <v>69741.98</v>
      </c>
      <c r="E11" s="944">
        <v>474.113</v>
      </c>
      <c r="F11" s="944">
        <v>18324.919</v>
      </c>
      <c r="G11" s="944">
        <v>64.558</v>
      </c>
      <c r="H11" s="944">
        <v>0</v>
      </c>
      <c r="I11" s="944">
        <v>10168.54</v>
      </c>
      <c r="J11" s="944">
        <v>40532.038</v>
      </c>
      <c r="K11" s="944">
        <v>57484.85</v>
      </c>
      <c r="L11" s="945">
        <v>450532.012</v>
      </c>
    </row>
    <row r="12" spans="1:12" s="429" customFormat="1" ht="20.1" customHeight="1">
      <c r="A12" s="20" t="s">
        <v>901</v>
      </c>
      <c r="B12" s="944">
        <v>465.913</v>
      </c>
      <c r="C12" s="944">
        <v>1072.801</v>
      </c>
      <c r="D12" s="944">
        <v>5054.342</v>
      </c>
      <c r="E12" s="944">
        <v>83.707</v>
      </c>
      <c r="F12" s="944">
        <v>234.183</v>
      </c>
      <c r="G12" s="944">
        <v>0</v>
      </c>
      <c r="H12" s="944">
        <v>0</v>
      </c>
      <c r="I12" s="944">
        <v>574.908</v>
      </c>
      <c r="J12" s="944">
        <v>129.118</v>
      </c>
      <c r="K12" s="944">
        <v>487.302</v>
      </c>
      <c r="L12" s="945">
        <v>8102.274</v>
      </c>
    </row>
    <row r="13" spans="1:12" s="429" customFormat="1" ht="20.1" customHeight="1">
      <c r="A13" s="20" t="s">
        <v>902</v>
      </c>
      <c r="B13" s="944">
        <v>1885.693</v>
      </c>
      <c r="C13" s="944">
        <v>49909.82</v>
      </c>
      <c r="D13" s="944">
        <v>45638.571</v>
      </c>
      <c r="E13" s="944">
        <v>216.157</v>
      </c>
      <c r="F13" s="944">
        <v>149.434</v>
      </c>
      <c r="G13" s="944">
        <v>0</v>
      </c>
      <c r="H13" s="944">
        <v>0</v>
      </c>
      <c r="I13" s="944">
        <v>27988.415</v>
      </c>
      <c r="J13" s="944">
        <v>24175.905</v>
      </c>
      <c r="K13" s="944">
        <v>17996.031</v>
      </c>
      <c r="L13" s="945">
        <v>167960.02599999998</v>
      </c>
    </row>
    <row r="14" spans="1:12" s="429" customFormat="1" ht="20.1" customHeight="1">
      <c r="A14" s="20" t="s">
        <v>903</v>
      </c>
      <c r="B14" s="944">
        <v>269870.498</v>
      </c>
      <c r="C14" s="944">
        <v>1665358.243</v>
      </c>
      <c r="D14" s="944">
        <v>773837.818</v>
      </c>
      <c r="E14" s="944">
        <v>1167.618</v>
      </c>
      <c r="F14" s="944">
        <v>88781.695</v>
      </c>
      <c r="G14" s="944">
        <v>261.655</v>
      </c>
      <c r="H14" s="944">
        <v>0</v>
      </c>
      <c r="I14" s="944">
        <v>50822.066</v>
      </c>
      <c r="J14" s="944">
        <v>215449.105</v>
      </c>
      <c r="K14" s="944">
        <v>278662.504</v>
      </c>
      <c r="L14" s="945">
        <v>3344211.2019999996</v>
      </c>
    </row>
    <row r="15" spans="1:12" s="429" customFormat="1" ht="20.1" customHeight="1">
      <c r="A15" s="20" t="s">
        <v>904</v>
      </c>
      <c r="B15" s="944">
        <v>29780.965</v>
      </c>
      <c r="C15" s="944">
        <v>132583.971</v>
      </c>
      <c r="D15" s="944">
        <v>63320.932</v>
      </c>
      <c r="E15" s="944">
        <v>82.947</v>
      </c>
      <c r="F15" s="944">
        <v>8408.837</v>
      </c>
      <c r="G15" s="944">
        <v>267.895</v>
      </c>
      <c r="H15" s="944">
        <v>0</v>
      </c>
      <c r="I15" s="944">
        <v>4744.02</v>
      </c>
      <c r="J15" s="944">
        <v>36309.776</v>
      </c>
      <c r="K15" s="944">
        <v>30498.357</v>
      </c>
      <c r="L15" s="945">
        <v>305997.69999999995</v>
      </c>
    </row>
    <row r="16" spans="1:12" s="429" customFormat="1" ht="20.1" customHeight="1">
      <c r="A16" s="20" t="s">
        <v>905</v>
      </c>
      <c r="B16" s="944">
        <v>41277.891</v>
      </c>
      <c r="C16" s="944">
        <v>155027.636</v>
      </c>
      <c r="D16" s="944">
        <v>179233.733</v>
      </c>
      <c r="E16" s="944">
        <v>532.464</v>
      </c>
      <c r="F16" s="944">
        <v>8252.839</v>
      </c>
      <c r="G16" s="944">
        <v>50.341</v>
      </c>
      <c r="H16" s="944">
        <v>0</v>
      </c>
      <c r="I16" s="944">
        <v>81390.232</v>
      </c>
      <c r="J16" s="944">
        <v>56219.285</v>
      </c>
      <c r="K16" s="944">
        <v>81110.635</v>
      </c>
      <c r="L16" s="945">
        <v>603095.056</v>
      </c>
    </row>
    <row r="17" spans="1:12" s="429" customFormat="1" ht="20.1" customHeight="1">
      <c r="A17" s="20" t="s">
        <v>906</v>
      </c>
      <c r="B17" s="944">
        <v>297.116</v>
      </c>
      <c r="C17" s="944">
        <v>1180.256</v>
      </c>
      <c r="D17" s="944">
        <v>3154.732</v>
      </c>
      <c r="E17" s="944">
        <v>31.903</v>
      </c>
      <c r="F17" s="944">
        <v>0</v>
      </c>
      <c r="G17" s="944">
        <v>0</v>
      </c>
      <c r="H17" s="944">
        <v>0</v>
      </c>
      <c r="I17" s="944">
        <v>337.822</v>
      </c>
      <c r="J17" s="944">
        <v>3896.687</v>
      </c>
      <c r="K17" s="944">
        <v>644.879</v>
      </c>
      <c r="L17" s="945">
        <v>9543.395</v>
      </c>
    </row>
    <row r="18" spans="1:12" s="429" customFormat="1" ht="20.1" customHeight="1">
      <c r="A18" s="20" t="s">
        <v>907</v>
      </c>
      <c r="B18" s="944">
        <v>39859.595</v>
      </c>
      <c r="C18" s="944">
        <v>160399.991</v>
      </c>
      <c r="D18" s="944">
        <v>35104.059</v>
      </c>
      <c r="E18" s="944">
        <v>310.702</v>
      </c>
      <c r="F18" s="944">
        <v>6777.61</v>
      </c>
      <c r="G18" s="944">
        <v>125.952</v>
      </c>
      <c r="H18" s="944">
        <v>0</v>
      </c>
      <c r="I18" s="944">
        <v>56522.853</v>
      </c>
      <c r="J18" s="944">
        <v>52700.588</v>
      </c>
      <c r="K18" s="944">
        <v>65732.29</v>
      </c>
      <c r="L18" s="945">
        <v>417533.63999999996</v>
      </c>
    </row>
    <row r="19" spans="1:12" s="429" customFormat="1" ht="20.1" customHeight="1">
      <c r="A19" s="20" t="s">
        <v>908</v>
      </c>
      <c r="B19" s="944">
        <v>1584.433</v>
      </c>
      <c r="C19" s="944">
        <v>5465.787</v>
      </c>
      <c r="D19" s="944">
        <v>3279.242</v>
      </c>
      <c r="E19" s="944">
        <v>132.597</v>
      </c>
      <c r="F19" s="944">
        <v>27.203</v>
      </c>
      <c r="G19" s="944">
        <v>0</v>
      </c>
      <c r="H19" s="944">
        <v>0</v>
      </c>
      <c r="I19" s="944">
        <v>623.083</v>
      </c>
      <c r="J19" s="944">
        <v>3346.084</v>
      </c>
      <c r="K19" s="944">
        <v>2315.528</v>
      </c>
      <c r="L19" s="945">
        <v>16773.957</v>
      </c>
    </row>
    <row r="20" spans="1:12" s="429" customFormat="1" ht="20.1" customHeight="1">
      <c r="A20" s="20" t="s">
        <v>909</v>
      </c>
      <c r="B20" s="944">
        <v>3225.689</v>
      </c>
      <c r="C20" s="944">
        <v>7264.996</v>
      </c>
      <c r="D20" s="944">
        <v>7251.233</v>
      </c>
      <c r="E20" s="944">
        <v>65.726</v>
      </c>
      <c r="F20" s="944">
        <v>83.875</v>
      </c>
      <c r="G20" s="944">
        <v>6.498</v>
      </c>
      <c r="H20" s="944">
        <v>0</v>
      </c>
      <c r="I20" s="944">
        <v>433.183</v>
      </c>
      <c r="J20" s="944">
        <v>3482.313</v>
      </c>
      <c r="K20" s="944">
        <v>2366.702</v>
      </c>
      <c r="L20" s="945">
        <v>24180.215</v>
      </c>
    </row>
    <row r="21" spans="1:12" s="429" customFormat="1" ht="20.1" customHeight="1">
      <c r="A21" s="20" t="s">
        <v>910</v>
      </c>
      <c r="B21" s="944">
        <v>3394.571</v>
      </c>
      <c r="C21" s="944">
        <v>14184.213</v>
      </c>
      <c r="D21" s="944">
        <v>12406.968</v>
      </c>
      <c r="E21" s="944">
        <v>18.276</v>
      </c>
      <c r="F21" s="944">
        <v>1239.426</v>
      </c>
      <c r="G21" s="944">
        <v>2.132</v>
      </c>
      <c r="H21" s="944">
        <v>0</v>
      </c>
      <c r="I21" s="944">
        <v>1654.086</v>
      </c>
      <c r="J21" s="944">
        <v>3580.784</v>
      </c>
      <c r="K21" s="944">
        <v>5991.787</v>
      </c>
      <c r="L21" s="945">
        <v>42472.243</v>
      </c>
    </row>
    <row r="22" spans="1:12" s="429" customFormat="1" ht="20.1" customHeight="1">
      <c r="A22" s="20" t="s">
        <v>911</v>
      </c>
      <c r="B22" s="944">
        <v>47543.744</v>
      </c>
      <c r="C22" s="944">
        <v>102894.086</v>
      </c>
      <c r="D22" s="944">
        <v>13308.774</v>
      </c>
      <c r="E22" s="944">
        <v>59.299</v>
      </c>
      <c r="F22" s="944">
        <v>8687.593</v>
      </c>
      <c r="G22" s="944">
        <v>33.828</v>
      </c>
      <c r="H22" s="944">
        <v>0</v>
      </c>
      <c r="I22" s="944">
        <v>27879.31</v>
      </c>
      <c r="J22" s="944">
        <v>12614.185</v>
      </c>
      <c r="K22" s="944">
        <v>72778.866</v>
      </c>
      <c r="L22" s="945">
        <v>285799.685</v>
      </c>
    </row>
    <row r="23" spans="1:12" s="429" customFormat="1" ht="20.1" customHeight="1">
      <c r="A23" s="20" t="s">
        <v>912</v>
      </c>
      <c r="B23" s="944">
        <v>47086.372</v>
      </c>
      <c r="C23" s="944">
        <v>10055.142</v>
      </c>
      <c r="D23" s="944">
        <v>11937.847</v>
      </c>
      <c r="E23" s="944">
        <v>101041.825</v>
      </c>
      <c r="F23" s="944">
        <v>153.722</v>
      </c>
      <c r="G23" s="944">
        <v>2328.966</v>
      </c>
      <c r="H23" s="944">
        <v>0</v>
      </c>
      <c r="I23" s="944">
        <v>95346.132</v>
      </c>
      <c r="J23" s="944">
        <v>4968.794</v>
      </c>
      <c r="K23" s="944">
        <v>745.97</v>
      </c>
      <c r="L23" s="945">
        <v>273664.76999999996</v>
      </c>
    </row>
    <row r="24" spans="1:12" s="429" customFormat="1" ht="15" customHeight="1">
      <c r="A24" s="20"/>
      <c r="B24" s="947"/>
      <c r="C24" s="947"/>
      <c r="D24" s="947"/>
      <c r="E24" s="947"/>
      <c r="F24" s="947"/>
      <c r="G24" s="947"/>
      <c r="H24" s="947"/>
      <c r="I24" s="947"/>
      <c r="J24" s="947"/>
      <c r="K24" s="947"/>
      <c r="L24" s="948"/>
    </row>
    <row r="25" spans="1:12" s="429" customFormat="1" ht="24" customHeight="1">
      <c r="A25" s="949" t="s">
        <v>913</v>
      </c>
      <c r="B25" s="945">
        <v>555566.7250000001</v>
      </c>
      <c r="C25" s="945">
        <v>2529360.2139999997</v>
      </c>
      <c r="D25" s="945">
        <v>1630131.7980000002</v>
      </c>
      <c r="E25" s="945">
        <v>104463.22499999999</v>
      </c>
      <c r="F25" s="945">
        <v>168825.82900000003</v>
      </c>
      <c r="G25" s="945">
        <v>3143.6659999999997</v>
      </c>
      <c r="H25" s="945">
        <v>0</v>
      </c>
      <c r="I25" s="945">
        <v>371410.599</v>
      </c>
      <c r="J25" s="945">
        <v>504743.409</v>
      </c>
      <c r="K25" s="945">
        <v>737008.1420000001</v>
      </c>
      <c r="L25" s="945">
        <v>6604653.607</v>
      </c>
    </row>
    <row r="26" spans="1:12" ht="3" customHeight="1" thickBot="1">
      <c r="A26" s="950"/>
      <c r="B26" s="950"/>
      <c r="C26" s="951"/>
      <c r="D26" s="951"/>
      <c r="E26" s="951"/>
      <c r="F26" s="951"/>
      <c r="G26" s="951"/>
      <c r="H26" s="951"/>
      <c r="I26" s="951"/>
      <c r="J26" s="951"/>
      <c r="K26" s="951"/>
      <c r="L26" s="952"/>
    </row>
    <row r="27" spans="1:12" ht="12" customHeight="1">
      <c r="A27" s="20"/>
      <c r="B27" s="20"/>
      <c r="C27" s="953"/>
      <c r="D27" s="953"/>
      <c r="E27" s="953"/>
      <c r="F27" s="953"/>
      <c r="G27" s="953"/>
      <c r="H27" s="953"/>
      <c r="I27" s="953"/>
      <c r="J27" s="953"/>
      <c r="K27" s="953"/>
      <c r="L27" s="954"/>
    </row>
    <row r="28" spans="1:12" ht="13.5">
      <c r="A28" s="83" t="s">
        <v>914</v>
      </c>
      <c r="B28" s="955"/>
      <c r="C28" s="759"/>
      <c r="D28" s="759"/>
      <c r="E28" s="759"/>
      <c r="F28" s="759"/>
      <c r="G28" s="759"/>
      <c r="H28" s="759"/>
      <c r="I28" s="759"/>
      <c r="J28" s="759"/>
      <c r="K28" s="759"/>
      <c r="L28" s="759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56"/>
      <c r="B30" s="956"/>
      <c r="C30" s="956"/>
      <c r="D30" s="956"/>
      <c r="E30" s="956"/>
      <c r="F30" s="956"/>
      <c r="G30" s="956"/>
      <c r="H30" s="956"/>
      <c r="I30" s="956"/>
      <c r="J30" s="956"/>
      <c r="K30" s="956"/>
      <c r="L30" s="956"/>
    </row>
    <row r="31" spans="1:12" ht="15">
      <c r="A31" s="956"/>
      <c r="B31" s="956"/>
      <c r="C31" s="956"/>
      <c r="D31" s="956"/>
      <c r="E31" s="956"/>
      <c r="F31" s="956"/>
      <c r="G31" s="956"/>
      <c r="H31" s="956"/>
      <c r="I31" s="956"/>
      <c r="J31" s="956"/>
      <c r="K31" s="956"/>
      <c r="L31" s="956"/>
    </row>
    <row r="32" spans="1:12" ht="15">
      <c r="A32" s="956"/>
      <c r="B32" s="956"/>
      <c r="C32" s="956"/>
      <c r="D32" s="956"/>
      <c r="E32" s="956"/>
      <c r="F32" s="956"/>
      <c r="G32" s="956"/>
      <c r="H32" s="956"/>
      <c r="I32" s="957"/>
      <c r="J32" s="956"/>
      <c r="K32" s="956"/>
      <c r="L32" s="956"/>
    </row>
    <row r="33" spans="1:12" ht="15">
      <c r="A33" s="956"/>
      <c r="B33" s="956"/>
      <c r="C33" s="956"/>
      <c r="D33" s="956"/>
      <c r="E33" s="956"/>
      <c r="F33" s="956"/>
      <c r="G33" s="956"/>
      <c r="H33" s="956"/>
      <c r="I33" s="956"/>
      <c r="J33" s="956"/>
      <c r="K33" s="956"/>
      <c r="L33" s="956"/>
    </row>
    <row r="34" spans="1:12" ht="15">
      <c r="A34" s="956"/>
      <c r="B34" s="956"/>
      <c r="C34" s="956"/>
      <c r="D34" s="956"/>
      <c r="E34" s="956"/>
      <c r="F34" s="956"/>
      <c r="G34" s="956"/>
      <c r="H34" s="956"/>
      <c r="I34" s="956"/>
      <c r="J34" s="956"/>
      <c r="K34" s="956"/>
      <c r="L34" s="956"/>
    </row>
    <row r="35" spans="1:12" ht="15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</row>
    <row r="36" spans="1:12" ht="15">
      <c r="A36" s="956"/>
      <c r="B36" s="956"/>
      <c r="C36" s="956"/>
      <c r="D36" s="956"/>
      <c r="E36" s="956"/>
      <c r="F36" s="956"/>
      <c r="G36" s="956"/>
      <c r="H36" s="956"/>
      <c r="I36" s="956"/>
      <c r="J36" s="956"/>
      <c r="K36" s="956"/>
      <c r="L36" s="956"/>
    </row>
    <row r="37" spans="1:12" ht="15">
      <c r="A37" s="956"/>
      <c r="B37" s="956"/>
      <c r="C37" s="956"/>
      <c r="D37" s="956"/>
      <c r="E37" s="956"/>
      <c r="F37" s="956"/>
      <c r="G37" s="956"/>
      <c r="H37" s="956"/>
      <c r="I37" s="956"/>
      <c r="J37" s="956"/>
      <c r="K37" s="956"/>
      <c r="L37" s="956"/>
    </row>
    <row r="38" spans="1:12" ht="15">
      <c r="A38" s="956"/>
      <c r="B38" s="956"/>
      <c r="C38" s="956"/>
      <c r="D38" s="956"/>
      <c r="E38" s="956"/>
      <c r="F38" s="956"/>
      <c r="G38" s="956"/>
      <c r="H38" s="956"/>
      <c r="I38" s="956"/>
      <c r="J38" s="956"/>
      <c r="K38" s="956"/>
      <c r="L38" s="956"/>
    </row>
    <row r="39" spans="1:12" ht="15">
      <c r="A39" s="956"/>
      <c r="B39" s="956"/>
      <c r="C39" s="956"/>
      <c r="D39" s="956"/>
      <c r="E39" s="956"/>
      <c r="F39" s="956"/>
      <c r="G39" s="956"/>
      <c r="H39" s="956"/>
      <c r="I39" s="956"/>
      <c r="J39" s="956"/>
      <c r="K39" s="956"/>
      <c r="L39" s="956"/>
    </row>
    <row r="40" spans="1:12" ht="15">
      <c r="A40" s="956"/>
      <c r="B40" s="956"/>
      <c r="C40" s="956"/>
      <c r="D40" s="956"/>
      <c r="E40" s="956"/>
      <c r="F40" s="956"/>
      <c r="G40" s="956"/>
      <c r="H40" s="956"/>
      <c r="I40" s="956"/>
      <c r="J40" s="956"/>
      <c r="K40" s="956"/>
      <c r="L40" s="956"/>
    </row>
    <row r="41" spans="1:12" ht="15">
      <c r="A41" s="956"/>
      <c r="B41" s="956"/>
      <c r="C41" s="956"/>
      <c r="D41" s="956"/>
      <c r="E41" s="956"/>
      <c r="F41" s="956"/>
      <c r="G41" s="956"/>
      <c r="H41" s="956"/>
      <c r="I41" s="956"/>
      <c r="J41" s="956"/>
      <c r="K41" s="956"/>
      <c r="L41" s="956"/>
    </row>
    <row r="42" spans="1:12" ht="15">
      <c r="A42" s="956"/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</row>
    <row r="43" spans="1:12" ht="15">
      <c r="A43" s="956"/>
      <c r="B43" s="956"/>
      <c r="C43" s="956"/>
      <c r="D43" s="956"/>
      <c r="E43" s="956"/>
      <c r="F43" s="956"/>
      <c r="G43" s="956"/>
      <c r="H43" s="956"/>
      <c r="I43" s="956"/>
      <c r="J43" s="956"/>
      <c r="K43" s="956"/>
      <c r="L43" s="956"/>
    </row>
    <row r="44" spans="1:12" ht="15">
      <c r="A44" s="956"/>
      <c r="B44" s="956"/>
      <c r="C44" s="956"/>
      <c r="D44" s="956"/>
      <c r="E44" s="956"/>
      <c r="F44" s="956"/>
      <c r="G44" s="956"/>
      <c r="H44" s="956"/>
      <c r="I44" s="956"/>
      <c r="J44" s="956"/>
      <c r="K44" s="956"/>
      <c r="L44" s="956"/>
    </row>
    <row r="45" spans="1:12" ht="15">
      <c r="A45" s="956"/>
      <c r="B45" s="956"/>
      <c r="C45" s="956"/>
      <c r="D45" s="956"/>
      <c r="E45" s="956"/>
      <c r="F45" s="956"/>
      <c r="G45" s="956"/>
      <c r="H45" s="956"/>
      <c r="I45" s="956"/>
      <c r="J45" s="956"/>
      <c r="K45" s="956"/>
      <c r="L45" s="956"/>
    </row>
    <row r="46" spans="1:12" ht="15">
      <c r="A46" s="956"/>
      <c r="B46" s="956"/>
      <c r="C46" s="956"/>
      <c r="D46" s="956"/>
      <c r="E46" s="956"/>
      <c r="F46" s="956"/>
      <c r="G46" s="956"/>
      <c r="H46" s="956"/>
      <c r="I46" s="956"/>
      <c r="J46" s="956"/>
      <c r="K46" s="956"/>
      <c r="L46" s="956"/>
    </row>
    <row r="47" spans="1:12" ht="15">
      <c r="A47" s="956"/>
      <c r="B47" s="956"/>
      <c r="C47" s="956"/>
      <c r="D47" s="956"/>
      <c r="E47" s="956"/>
      <c r="F47" s="956"/>
      <c r="G47" s="956"/>
      <c r="H47" s="956"/>
      <c r="I47" s="956"/>
      <c r="J47" s="956"/>
      <c r="K47" s="956"/>
      <c r="L47" s="956"/>
    </row>
    <row r="48" spans="1:12" ht="15">
      <c r="A48" s="956"/>
      <c r="B48" s="956"/>
      <c r="C48" s="956"/>
      <c r="D48" s="956"/>
      <c r="E48" s="956"/>
      <c r="F48" s="956"/>
      <c r="G48" s="956"/>
      <c r="H48" s="956"/>
      <c r="I48" s="956"/>
      <c r="J48" s="956"/>
      <c r="K48" s="956"/>
      <c r="L48" s="956"/>
    </row>
    <row r="49" spans="1:12" ht="15">
      <c r="A49" s="956"/>
      <c r="B49" s="956"/>
      <c r="C49" s="956"/>
      <c r="D49" s="956"/>
      <c r="E49" s="956"/>
      <c r="F49" s="956"/>
      <c r="G49" s="956"/>
      <c r="H49" s="956"/>
      <c r="I49" s="956"/>
      <c r="J49" s="956"/>
      <c r="K49" s="956"/>
      <c r="L49" s="956"/>
    </row>
    <row r="50" spans="1:12" ht="15">
      <c r="A50" s="956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</row>
    <row r="51" spans="1:12" ht="15">
      <c r="A51" s="956"/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</row>
    <row r="52" spans="1:12" ht="15">
      <c r="A52" s="956"/>
      <c r="B52" s="956"/>
      <c r="C52" s="956"/>
      <c r="D52" s="956"/>
      <c r="E52" s="956"/>
      <c r="F52" s="956"/>
      <c r="G52" s="956"/>
      <c r="H52" s="956"/>
      <c r="I52" s="956"/>
      <c r="J52" s="956"/>
      <c r="K52" s="956"/>
      <c r="L52" s="956"/>
    </row>
    <row r="53" spans="1:12" ht="15">
      <c r="A53" s="956"/>
      <c r="B53" s="956"/>
      <c r="C53" s="956"/>
      <c r="D53" s="956"/>
      <c r="E53" s="956"/>
      <c r="F53" s="956"/>
      <c r="G53" s="956"/>
      <c r="H53" s="956"/>
      <c r="I53" s="956"/>
      <c r="J53" s="956"/>
      <c r="K53" s="956"/>
      <c r="L53" s="956"/>
    </row>
    <row r="54" spans="1:12" ht="15">
      <c r="A54" s="956"/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</row>
    <row r="55" spans="1:12" ht="15">
      <c r="A55" s="956"/>
      <c r="B55" s="956"/>
      <c r="C55" s="956"/>
      <c r="D55" s="956"/>
      <c r="E55" s="956"/>
      <c r="F55" s="956"/>
      <c r="G55" s="956"/>
      <c r="H55" s="956"/>
      <c r="I55" s="956"/>
      <c r="J55" s="956"/>
      <c r="K55" s="956"/>
      <c r="L55" s="956"/>
    </row>
    <row r="56" spans="1:12" ht="15">
      <c r="A56" s="956"/>
      <c r="B56" s="956"/>
      <c r="C56" s="956"/>
      <c r="D56" s="956"/>
      <c r="E56" s="956"/>
      <c r="F56" s="956"/>
      <c r="G56" s="956"/>
      <c r="H56" s="956"/>
      <c r="I56" s="956"/>
      <c r="J56" s="956"/>
      <c r="K56" s="956"/>
      <c r="L56" s="956"/>
    </row>
    <row r="57" spans="1:12" ht="15">
      <c r="A57" s="956"/>
      <c r="B57" s="956"/>
      <c r="C57" s="956"/>
      <c r="D57" s="956"/>
      <c r="E57" s="956"/>
      <c r="F57" s="956"/>
      <c r="G57" s="956"/>
      <c r="H57" s="956"/>
      <c r="I57" s="956"/>
      <c r="J57" s="956"/>
      <c r="K57" s="956"/>
      <c r="L57" s="956"/>
    </row>
    <row r="58" spans="1:12" ht="15">
      <c r="A58" s="956"/>
      <c r="B58" s="956"/>
      <c r="C58" s="956"/>
      <c r="D58" s="956"/>
      <c r="E58" s="956"/>
      <c r="F58" s="956"/>
      <c r="G58" s="956"/>
      <c r="H58" s="956"/>
      <c r="I58" s="956"/>
      <c r="J58" s="956"/>
      <c r="K58" s="956"/>
      <c r="L58" s="956"/>
    </row>
    <row r="59" spans="1:12" ht="15">
      <c r="A59" s="956"/>
      <c r="B59" s="956"/>
      <c r="C59" s="956"/>
      <c r="D59" s="956"/>
      <c r="E59" s="956"/>
      <c r="F59" s="956"/>
      <c r="G59" s="956"/>
      <c r="H59" s="956"/>
      <c r="I59" s="956"/>
      <c r="J59" s="956"/>
      <c r="K59" s="956"/>
      <c r="L59" s="956"/>
    </row>
    <row r="60" spans="1:12" ht="15">
      <c r="A60" s="956"/>
      <c r="B60" s="956"/>
      <c r="C60" s="956"/>
      <c r="D60" s="956"/>
      <c r="E60" s="956"/>
      <c r="F60" s="956"/>
      <c r="G60" s="956"/>
      <c r="H60" s="956"/>
      <c r="I60" s="956"/>
      <c r="J60" s="956"/>
      <c r="K60" s="956"/>
      <c r="L60" s="956"/>
    </row>
    <row r="61" spans="1:12" ht="15">
      <c r="A61" s="956"/>
      <c r="B61" s="956"/>
      <c r="C61" s="956"/>
      <c r="D61" s="956"/>
      <c r="E61" s="956"/>
      <c r="F61" s="956"/>
      <c r="G61" s="956"/>
      <c r="H61" s="956"/>
      <c r="I61" s="956"/>
      <c r="J61" s="956"/>
      <c r="K61" s="956"/>
      <c r="L61" s="956"/>
    </row>
    <row r="62" spans="1:12" ht="15">
      <c r="A62" s="956"/>
      <c r="B62" s="956"/>
      <c r="C62" s="956"/>
      <c r="D62" s="956"/>
      <c r="E62" s="956"/>
      <c r="F62" s="956"/>
      <c r="G62" s="956"/>
      <c r="H62" s="956"/>
      <c r="I62" s="956"/>
      <c r="J62" s="956"/>
      <c r="K62" s="956"/>
      <c r="L62" s="956"/>
    </row>
    <row r="63" spans="1:12" ht="15">
      <c r="A63" s="956"/>
      <c r="B63" s="956"/>
      <c r="C63" s="956"/>
      <c r="D63" s="956"/>
      <c r="E63" s="956"/>
      <c r="F63" s="956"/>
      <c r="G63" s="956"/>
      <c r="H63" s="956"/>
      <c r="I63" s="956"/>
      <c r="J63" s="956"/>
      <c r="K63" s="956"/>
      <c r="L63" s="956"/>
    </row>
    <row r="64" spans="1:12" ht="15">
      <c r="A64" s="956"/>
      <c r="B64" s="956"/>
      <c r="C64" s="956"/>
      <c r="D64" s="956"/>
      <c r="E64" s="956"/>
      <c r="F64" s="956"/>
      <c r="G64" s="956"/>
      <c r="H64" s="956"/>
      <c r="I64" s="956"/>
      <c r="J64" s="956"/>
      <c r="K64" s="956"/>
      <c r="L64" s="956"/>
    </row>
    <row r="65" spans="1:12" ht="15">
      <c r="A65" s="956"/>
      <c r="B65" s="956"/>
      <c r="C65" s="956"/>
      <c r="D65" s="956"/>
      <c r="E65" s="956"/>
      <c r="F65" s="956"/>
      <c r="G65" s="956"/>
      <c r="H65" s="956"/>
      <c r="I65" s="956"/>
      <c r="J65" s="956"/>
      <c r="K65" s="956"/>
      <c r="L65" s="956"/>
    </row>
    <row r="66" spans="1:12" ht="15">
      <c r="A66" s="956"/>
      <c r="B66" s="956"/>
      <c r="C66" s="956"/>
      <c r="D66" s="956"/>
      <c r="E66" s="956"/>
      <c r="F66" s="956"/>
      <c r="G66" s="956"/>
      <c r="H66" s="956"/>
      <c r="I66" s="956"/>
      <c r="J66" s="956"/>
      <c r="K66" s="956"/>
      <c r="L66" s="956"/>
    </row>
    <row r="67" spans="1:12" ht="15">
      <c r="A67" s="956"/>
      <c r="B67" s="956"/>
      <c r="C67" s="956"/>
      <c r="D67" s="956"/>
      <c r="E67" s="956"/>
      <c r="F67" s="956"/>
      <c r="G67" s="956"/>
      <c r="H67" s="956"/>
      <c r="I67" s="956"/>
      <c r="J67" s="956"/>
      <c r="K67" s="956"/>
      <c r="L67" s="956"/>
    </row>
    <row r="68" spans="1:12" ht="15">
      <c r="A68" s="956"/>
      <c r="B68" s="956"/>
      <c r="C68" s="956"/>
      <c r="D68" s="956"/>
      <c r="E68" s="956"/>
      <c r="F68" s="956"/>
      <c r="G68" s="956"/>
      <c r="H68" s="956"/>
      <c r="I68" s="956"/>
      <c r="J68" s="956"/>
      <c r="K68" s="956"/>
      <c r="L68" s="956"/>
    </row>
    <row r="69" spans="1:12" ht="15">
      <c r="A69" s="956"/>
      <c r="B69" s="956"/>
      <c r="C69" s="956"/>
      <c r="D69" s="956"/>
      <c r="E69" s="956"/>
      <c r="F69" s="956"/>
      <c r="G69" s="956"/>
      <c r="H69" s="956"/>
      <c r="I69" s="956"/>
      <c r="J69" s="956"/>
      <c r="K69" s="956"/>
      <c r="L69" s="956"/>
    </row>
    <row r="70" spans="1:12" ht="15">
      <c r="A70" s="956"/>
      <c r="B70" s="956"/>
      <c r="C70" s="956"/>
      <c r="D70" s="956"/>
      <c r="E70" s="956"/>
      <c r="F70" s="956"/>
      <c r="G70" s="956"/>
      <c r="H70" s="956"/>
      <c r="I70" s="956"/>
      <c r="J70" s="956"/>
      <c r="K70" s="956"/>
      <c r="L70" s="956"/>
    </row>
    <row r="71" spans="1:12" ht="15">
      <c r="A71" s="956"/>
      <c r="B71" s="956"/>
      <c r="C71" s="956"/>
      <c r="D71" s="956"/>
      <c r="E71" s="956"/>
      <c r="F71" s="956"/>
      <c r="G71" s="956"/>
      <c r="H71" s="956"/>
      <c r="I71" s="956"/>
      <c r="J71" s="956"/>
      <c r="K71" s="956"/>
      <c r="L71" s="956"/>
    </row>
    <row r="72" spans="1:12" ht="15">
      <c r="A72" s="956"/>
      <c r="B72" s="956"/>
      <c r="C72" s="956"/>
      <c r="D72" s="956"/>
      <c r="E72" s="956"/>
      <c r="F72" s="956"/>
      <c r="G72" s="956"/>
      <c r="H72" s="956"/>
      <c r="I72" s="956"/>
      <c r="J72" s="956"/>
      <c r="K72" s="956"/>
      <c r="L72" s="956"/>
    </row>
    <row r="73" spans="1:12" ht="15">
      <c r="A73" s="956"/>
      <c r="B73" s="956"/>
      <c r="C73" s="956"/>
      <c r="D73" s="956"/>
      <c r="E73" s="956"/>
      <c r="F73" s="956"/>
      <c r="G73" s="956"/>
      <c r="H73" s="956"/>
      <c r="I73" s="956"/>
      <c r="J73" s="956"/>
      <c r="K73" s="956"/>
      <c r="L73" s="956"/>
    </row>
    <row r="74" spans="1:12" ht="15">
      <c r="A74" s="956"/>
      <c r="B74" s="956"/>
      <c r="C74" s="956"/>
      <c r="D74" s="956"/>
      <c r="E74" s="956"/>
      <c r="F74" s="956"/>
      <c r="G74" s="956"/>
      <c r="H74" s="956"/>
      <c r="I74" s="956"/>
      <c r="J74" s="956"/>
      <c r="K74" s="956"/>
      <c r="L74" s="956"/>
    </row>
    <row r="75" spans="1:12" ht="15">
      <c r="A75" s="956"/>
      <c r="B75" s="956"/>
      <c r="C75" s="956"/>
      <c r="D75" s="956"/>
      <c r="E75" s="956"/>
      <c r="F75" s="956"/>
      <c r="G75" s="956"/>
      <c r="H75" s="956"/>
      <c r="I75" s="956"/>
      <c r="J75" s="956"/>
      <c r="K75" s="956"/>
      <c r="L75" s="956"/>
    </row>
    <row r="76" spans="1:12" ht="15">
      <c r="A76" s="956"/>
      <c r="B76" s="956"/>
      <c r="C76" s="956"/>
      <c r="D76" s="956"/>
      <c r="E76" s="956"/>
      <c r="F76" s="956"/>
      <c r="G76" s="956"/>
      <c r="H76" s="956"/>
      <c r="I76" s="956"/>
      <c r="J76" s="956"/>
      <c r="K76" s="956"/>
      <c r="L76" s="956"/>
    </row>
    <row r="77" spans="1:12" ht="15">
      <c r="A77" s="956"/>
      <c r="B77" s="956"/>
      <c r="C77" s="956"/>
      <c r="D77" s="956"/>
      <c r="E77" s="956"/>
      <c r="F77" s="956"/>
      <c r="G77" s="956"/>
      <c r="H77" s="956"/>
      <c r="I77" s="956"/>
      <c r="J77" s="956"/>
      <c r="K77" s="956"/>
      <c r="L77" s="956"/>
    </row>
    <row r="78" spans="1:12" ht="15">
      <c r="A78" s="956"/>
      <c r="B78" s="956"/>
      <c r="C78" s="956"/>
      <c r="D78" s="956"/>
      <c r="E78" s="956"/>
      <c r="F78" s="956"/>
      <c r="G78" s="956"/>
      <c r="H78" s="956"/>
      <c r="I78" s="956"/>
      <c r="J78" s="956"/>
      <c r="K78" s="956"/>
      <c r="L78" s="956"/>
    </row>
    <row r="200" ht="15">
      <c r="C200" s="399" t="s">
        <v>517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993" customWidth="1"/>
    <col min="2" max="2" width="8.28125" style="993" customWidth="1"/>
    <col min="3" max="10" width="12.7109375" style="993" customWidth="1"/>
    <col min="11" max="11" width="10.8515625" style="993" customWidth="1"/>
    <col min="12" max="12" width="22.421875" style="993" customWidth="1"/>
    <col min="13" max="256" width="10.8515625" style="993" customWidth="1"/>
    <col min="257" max="257" width="29.57421875" style="993" customWidth="1"/>
    <col min="258" max="258" width="8.28125" style="993" customWidth="1"/>
    <col min="259" max="266" width="12.7109375" style="993" customWidth="1"/>
    <col min="267" max="512" width="10.8515625" style="993" customWidth="1"/>
    <col min="513" max="513" width="29.57421875" style="993" customWidth="1"/>
    <col min="514" max="514" width="8.28125" style="993" customWidth="1"/>
    <col min="515" max="522" width="12.7109375" style="993" customWidth="1"/>
    <col min="523" max="768" width="10.8515625" style="993" customWidth="1"/>
    <col min="769" max="769" width="29.57421875" style="993" customWidth="1"/>
    <col min="770" max="770" width="8.28125" style="993" customWidth="1"/>
    <col min="771" max="778" width="12.7109375" style="993" customWidth="1"/>
    <col min="779" max="1024" width="10.8515625" style="993" customWidth="1"/>
    <col min="1025" max="1025" width="29.57421875" style="993" customWidth="1"/>
    <col min="1026" max="1026" width="8.28125" style="993" customWidth="1"/>
    <col min="1027" max="1034" width="12.7109375" style="993" customWidth="1"/>
    <col min="1035" max="1280" width="10.8515625" style="993" customWidth="1"/>
    <col min="1281" max="1281" width="29.57421875" style="993" customWidth="1"/>
    <col min="1282" max="1282" width="8.28125" style="993" customWidth="1"/>
    <col min="1283" max="1290" width="12.7109375" style="993" customWidth="1"/>
    <col min="1291" max="1536" width="10.8515625" style="993" customWidth="1"/>
    <col min="1537" max="1537" width="29.57421875" style="993" customWidth="1"/>
    <col min="1538" max="1538" width="8.28125" style="993" customWidth="1"/>
    <col min="1539" max="1546" width="12.7109375" style="993" customWidth="1"/>
    <col min="1547" max="1792" width="10.8515625" style="993" customWidth="1"/>
    <col min="1793" max="1793" width="29.57421875" style="993" customWidth="1"/>
    <col min="1794" max="1794" width="8.28125" style="993" customWidth="1"/>
    <col min="1795" max="1802" width="12.7109375" style="993" customWidth="1"/>
    <col min="1803" max="2048" width="10.8515625" style="993" customWidth="1"/>
    <col min="2049" max="2049" width="29.57421875" style="993" customWidth="1"/>
    <col min="2050" max="2050" width="8.28125" style="993" customWidth="1"/>
    <col min="2051" max="2058" width="12.7109375" style="993" customWidth="1"/>
    <col min="2059" max="2304" width="10.8515625" style="993" customWidth="1"/>
    <col min="2305" max="2305" width="29.57421875" style="993" customWidth="1"/>
    <col min="2306" max="2306" width="8.28125" style="993" customWidth="1"/>
    <col min="2307" max="2314" width="12.7109375" style="993" customWidth="1"/>
    <col min="2315" max="2560" width="10.8515625" style="993" customWidth="1"/>
    <col min="2561" max="2561" width="29.57421875" style="993" customWidth="1"/>
    <col min="2562" max="2562" width="8.28125" style="993" customWidth="1"/>
    <col min="2563" max="2570" width="12.7109375" style="993" customWidth="1"/>
    <col min="2571" max="2816" width="10.8515625" style="993" customWidth="1"/>
    <col min="2817" max="2817" width="29.57421875" style="993" customWidth="1"/>
    <col min="2818" max="2818" width="8.28125" style="993" customWidth="1"/>
    <col min="2819" max="2826" width="12.7109375" style="993" customWidth="1"/>
    <col min="2827" max="3072" width="10.8515625" style="993" customWidth="1"/>
    <col min="3073" max="3073" width="29.57421875" style="993" customWidth="1"/>
    <col min="3074" max="3074" width="8.28125" style="993" customWidth="1"/>
    <col min="3075" max="3082" width="12.7109375" style="993" customWidth="1"/>
    <col min="3083" max="3328" width="10.8515625" style="993" customWidth="1"/>
    <col min="3329" max="3329" width="29.57421875" style="993" customWidth="1"/>
    <col min="3330" max="3330" width="8.28125" style="993" customWidth="1"/>
    <col min="3331" max="3338" width="12.7109375" style="993" customWidth="1"/>
    <col min="3339" max="3584" width="10.8515625" style="993" customWidth="1"/>
    <col min="3585" max="3585" width="29.57421875" style="993" customWidth="1"/>
    <col min="3586" max="3586" width="8.28125" style="993" customWidth="1"/>
    <col min="3587" max="3594" width="12.7109375" style="993" customWidth="1"/>
    <col min="3595" max="3840" width="10.8515625" style="993" customWidth="1"/>
    <col min="3841" max="3841" width="29.57421875" style="993" customWidth="1"/>
    <col min="3842" max="3842" width="8.28125" style="993" customWidth="1"/>
    <col min="3843" max="3850" width="12.7109375" style="993" customWidth="1"/>
    <col min="3851" max="4096" width="10.8515625" style="993" customWidth="1"/>
    <col min="4097" max="4097" width="29.57421875" style="993" customWidth="1"/>
    <col min="4098" max="4098" width="8.28125" style="993" customWidth="1"/>
    <col min="4099" max="4106" width="12.7109375" style="993" customWidth="1"/>
    <col min="4107" max="4352" width="10.8515625" style="993" customWidth="1"/>
    <col min="4353" max="4353" width="29.57421875" style="993" customWidth="1"/>
    <col min="4354" max="4354" width="8.28125" style="993" customWidth="1"/>
    <col min="4355" max="4362" width="12.7109375" style="993" customWidth="1"/>
    <col min="4363" max="4608" width="10.8515625" style="993" customWidth="1"/>
    <col min="4609" max="4609" width="29.57421875" style="993" customWidth="1"/>
    <col min="4610" max="4610" width="8.28125" style="993" customWidth="1"/>
    <col min="4611" max="4618" width="12.7109375" style="993" customWidth="1"/>
    <col min="4619" max="4864" width="10.8515625" style="993" customWidth="1"/>
    <col min="4865" max="4865" width="29.57421875" style="993" customWidth="1"/>
    <col min="4866" max="4866" width="8.28125" style="993" customWidth="1"/>
    <col min="4867" max="4874" width="12.7109375" style="993" customWidth="1"/>
    <col min="4875" max="5120" width="10.8515625" style="993" customWidth="1"/>
    <col min="5121" max="5121" width="29.57421875" style="993" customWidth="1"/>
    <col min="5122" max="5122" width="8.28125" style="993" customWidth="1"/>
    <col min="5123" max="5130" width="12.7109375" style="993" customWidth="1"/>
    <col min="5131" max="5376" width="10.8515625" style="993" customWidth="1"/>
    <col min="5377" max="5377" width="29.57421875" style="993" customWidth="1"/>
    <col min="5378" max="5378" width="8.28125" style="993" customWidth="1"/>
    <col min="5379" max="5386" width="12.7109375" style="993" customWidth="1"/>
    <col min="5387" max="5632" width="10.8515625" style="993" customWidth="1"/>
    <col min="5633" max="5633" width="29.57421875" style="993" customWidth="1"/>
    <col min="5634" max="5634" width="8.28125" style="993" customWidth="1"/>
    <col min="5635" max="5642" width="12.7109375" style="993" customWidth="1"/>
    <col min="5643" max="5888" width="10.8515625" style="993" customWidth="1"/>
    <col min="5889" max="5889" width="29.57421875" style="993" customWidth="1"/>
    <col min="5890" max="5890" width="8.28125" style="993" customWidth="1"/>
    <col min="5891" max="5898" width="12.7109375" style="993" customWidth="1"/>
    <col min="5899" max="6144" width="10.8515625" style="993" customWidth="1"/>
    <col min="6145" max="6145" width="29.57421875" style="993" customWidth="1"/>
    <col min="6146" max="6146" width="8.28125" style="993" customWidth="1"/>
    <col min="6147" max="6154" width="12.7109375" style="993" customWidth="1"/>
    <col min="6155" max="6400" width="10.8515625" style="993" customWidth="1"/>
    <col min="6401" max="6401" width="29.57421875" style="993" customWidth="1"/>
    <col min="6402" max="6402" width="8.28125" style="993" customWidth="1"/>
    <col min="6403" max="6410" width="12.7109375" style="993" customWidth="1"/>
    <col min="6411" max="6656" width="10.8515625" style="993" customWidth="1"/>
    <col min="6657" max="6657" width="29.57421875" style="993" customWidth="1"/>
    <col min="6658" max="6658" width="8.28125" style="993" customWidth="1"/>
    <col min="6659" max="6666" width="12.7109375" style="993" customWidth="1"/>
    <col min="6667" max="6912" width="10.8515625" style="993" customWidth="1"/>
    <col min="6913" max="6913" width="29.57421875" style="993" customWidth="1"/>
    <col min="6914" max="6914" width="8.28125" style="993" customWidth="1"/>
    <col min="6915" max="6922" width="12.7109375" style="993" customWidth="1"/>
    <col min="6923" max="7168" width="10.8515625" style="993" customWidth="1"/>
    <col min="7169" max="7169" width="29.57421875" style="993" customWidth="1"/>
    <col min="7170" max="7170" width="8.28125" style="993" customWidth="1"/>
    <col min="7171" max="7178" width="12.7109375" style="993" customWidth="1"/>
    <col min="7179" max="7424" width="10.8515625" style="993" customWidth="1"/>
    <col min="7425" max="7425" width="29.57421875" style="993" customWidth="1"/>
    <col min="7426" max="7426" width="8.28125" style="993" customWidth="1"/>
    <col min="7427" max="7434" width="12.7109375" style="993" customWidth="1"/>
    <col min="7435" max="7680" width="10.8515625" style="993" customWidth="1"/>
    <col min="7681" max="7681" width="29.57421875" style="993" customWidth="1"/>
    <col min="7682" max="7682" width="8.28125" style="993" customWidth="1"/>
    <col min="7683" max="7690" width="12.7109375" style="993" customWidth="1"/>
    <col min="7691" max="7936" width="10.8515625" style="993" customWidth="1"/>
    <col min="7937" max="7937" width="29.57421875" style="993" customWidth="1"/>
    <col min="7938" max="7938" width="8.28125" style="993" customWidth="1"/>
    <col min="7939" max="7946" width="12.7109375" style="993" customWidth="1"/>
    <col min="7947" max="8192" width="10.8515625" style="993" customWidth="1"/>
    <col min="8193" max="8193" width="29.57421875" style="993" customWidth="1"/>
    <col min="8194" max="8194" width="8.28125" style="993" customWidth="1"/>
    <col min="8195" max="8202" width="12.7109375" style="993" customWidth="1"/>
    <col min="8203" max="8448" width="10.8515625" style="993" customWidth="1"/>
    <col min="8449" max="8449" width="29.57421875" style="993" customWidth="1"/>
    <col min="8450" max="8450" width="8.28125" style="993" customWidth="1"/>
    <col min="8451" max="8458" width="12.7109375" style="993" customWidth="1"/>
    <col min="8459" max="8704" width="10.8515625" style="993" customWidth="1"/>
    <col min="8705" max="8705" width="29.57421875" style="993" customWidth="1"/>
    <col min="8706" max="8706" width="8.28125" style="993" customWidth="1"/>
    <col min="8707" max="8714" width="12.7109375" style="993" customWidth="1"/>
    <col min="8715" max="8960" width="10.8515625" style="993" customWidth="1"/>
    <col min="8961" max="8961" width="29.57421875" style="993" customWidth="1"/>
    <col min="8962" max="8962" width="8.28125" style="993" customWidth="1"/>
    <col min="8963" max="8970" width="12.7109375" style="993" customWidth="1"/>
    <col min="8971" max="9216" width="10.8515625" style="993" customWidth="1"/>
    <col min="9217" max="9217" width="29.57421875" style="993" customWidth="1"/>
    <col min="9218" max="9218" width="8.28125" style="993" customWidth="1"/>
    <col min="9219" max="9226" width="12.7109375" style="993" customWidth="1"/>
    <col min="9227" max="9472" width="10.8515625" style="993" customWidth="1"/>
    <col min="9473" max="9473" width="29.57421875" style="993" customWidth="1"/>
    <col min="9474" max="9474" width="8.28125" style="993" customWidth="1"/>
    <col min="9475" max="9482" width="12.7109375" style="993" customWidth="1"/>
    <col min="9483" max="9728" width="10.8515625" style="993" customWidth="1"/>
    <col min="9729" max="9729" width="29.57421875" style="993" customWidth="1"/>
    <col min="9730" max="9730" width="8.28125" style="993" customWidth="1"/>
    <col min="9731" max="9738" width="12.7109375" style="993" customWidth="1"/>
    <col min="9739" max="9984" width="10.8515625" style="993" customWidth="1"/>
    <col min="9985" max="9985" width="29.57421875" style="993" customWidth="1"/>
    <col min="9986" max="9986" width="8.28125" style="993" customWidth="1"/>
    <col min="9987" max="9994" width="12.7109375" style="993" customWidth="1"/>
    <col min="9995" max="10240" width="10.8515625" style="993" customWidth="1"/>
    <col min="10241" max="10241" width="29.57421875" style="993" customWidth="1"/>
    <col min="10242" max="10242" width="8.28125" style="993" customWidth="1"/>
    <col min="10243" max="10250" width="12.7109375" style="993" customWidth="1"/>
    <col min="10251" max="10496" width="10.8515625" style="993" customWidth="1"/>
    <col min="10497" max="10497" width="29.57421875" style="993" customWidth="1"/>
    <col min="10498" max="10498" width="8.28125" style="993" customWidth="1"/>
    <col min="10499" max="10506" width="12.7109375" style="993" customWidth="1"/>
    <col min="10507" max="10752" width="10.8515625" style="993" customWidth="1"/>
    <col min="10753" max="10753" width="29.57421875" style="993" customWidth="1"/>
    <col min="10754" max="10754" width="8.28125" style="993" customWidth="1"/>
    <col min="10755" max="10762" width="12.7109375" style="993" customWidth="1"/>
    <col min="10763" max="11008" width="10.8515625" style="993" customWidth="1"/>
    <col min="11009" max="11009" width="29.57421875" style="993" customWidth="1"/>
    <col min="11010" max="11010" width="8.28125" style="993" customWidth="1"/>
    <col min="11011" max="11018" width="12.7109375" style="993" customWidth="1"/>
    <col min="11019" max="11264" width="10.8515625" style="993" customWidth="1"/>
    <col min="11265" max="11265" width="29.57421875" style="993" customWidth="1"/>
    <col min="11266" max="11266" width="8.28125" style="993" customWidth="1"/>
    <col min="11267" max="11274" width="12.7109375" style="993" customWidth="1"/>
    <col min="11275" max="11520" width="10.8515625" style="993" customWidth="1"/>
    <col min="11521" max="11521" width="29.57421875" style="993" customWidth="1"/>
    <col min="11522" max="11522" width="8.28125" style="993" customWidth="1"/>
    <col min="11523" max="11530" width="12.7109375" style="993" customWidth="1"/>
    <col min="11531" max="11776" width="10.8515625" style="993" customWidth="1"/>
    <col min="11777" max="11777" width="29.57421875" style="993" customWidth="1"/>
    <col min="11778" max="11778" width="8.28125" style="993" customWidth="1"/>
    <col min="11779" max="11786" width="12.7109375" style="993" customWidth="1"/>
    <col min="11787" max="12032" width="10.8515625" style="993" customWidth="1"/>
    <col min="12033" max="12033" width="29.57421875" style="993" customWidth="1"/>
    <col min="12034" max="12034" width="8.28125" style="993" customWidth="1"/>
    <col min="12035" max="12042" width="12.7109375" style="993" customWidth="1"/>
    <col min="12043" max="12288" width="10.8515625" style="993" customWidth="1"/>
    <col min="12289" max="12289" width="29.57421875" style="993" customWidth="1"/>
    <col min="12290" max="12290" width="8.28125" style="993" customWidth="1"/>
    <col min="12291" max="12298" width="12.7109375" style="993" customWidth="1"/>
    <col min="12299" max="12544" width="10.8515625" style="993" customWidth="1"/>
    <col min="12545" max="12545" width="29.57421875" style="993" customWidth="1"/>
    <col min="12546" max="12546" width="8.28125" style="993" customWidth="1"/>
    <col min="12547" max="12554" width="12.7109375" style="993" customWidth="1"/>
    <col min="12555" max="12800" width="10.8515625" style="993" customWidth="1"/>
    <col min="12801" max="12801" width="29.57421875" style="993" customWidth="1"/>
    <col min="12802" max="12802" width="8.28125" style="993" customWidth="1"/>
    <col min="12803" max="12810" width="12.7109375" style="993" customWidth="1"/>
    <col min="12811" max="13056" width="10.8515625" style="993" customWidth="1"/>
    <col min="13057" max="13057" width="29.57421875" style="993" customWidth="1"/>
    <col min="13058" max="13058" width="8.28125" style="993" customWidth="1"/>
    <col min="13059" max="13066" width="12.7109375" style="993" customWidth="1"/>
    <col min="13067" max="13312" width="10.8515625" style="993" customWidth="1"/>
    <col min="13313" max="13313" width="29.57421875" style="993" customWidth="1"/>
    <col min="13314" max="13314" width="8.28125" style="993" customWidth="1"/>
    <col min="13315" max="13322" width="12.7109375" style="993" customWidth="1"/>
    <col min="13323" max="13568" width="10.8515625" style="993" customWidth="1"/>
    <col min="13569" max="13569" width="29.57421875" style="993" customWidth="1"/>
    <col min="13570" max="13570" width="8.28125" style="993" customWidth="1"/>
    <col min="13571" max="13578" width="12.7109375" style="993" customWidth="1"/>
    <col min="13579" max="13824" width="10.8515625" style="993" customWidth="1"/>
    <col min="13825" max="13825" width="29.57421875" style="993" customWidth="1"/>
    <col min="13826" max="13826" width="8.28125" style="993" customWidth="1"/>
    <col min="13827" max="13834" width="12.7109375" style="993" customWidth="1"/>
    <col min="13835" max="14080" width="10.8515625" style="993" customWidth="1"/>
    <col min="14081" max="14081" width="29.57421875" style="993" customWidth="1"/>
    <col min="14082" max="14082" width="8.28125" style="993" customWidth="1"/>
    <col min="14083" max="14090" width="12.7109375" style="993" customWidth="1"/>
    <col min="14091" max="14336" width="10.8515625" style="993" customWidth="1"/>
    <col min="14337" max="14337" width="29.57421875" style="993" customWidth="1"/>
    <col min="14338" max="14338" width="8.28125" style="993" customWidth="1"/>
    <col min="14339" max="14346" width="12.7109375" style="993" customWidth="1"/>
    <col min="14347" max="14592" width="10.8515625" style="993" customWidth="1"/>
    <col min="14593" max="14593" width="29.57421875" style="993" customWidth="1"/>
    <col min="14594" max="14594" width="8.28125" style="993" customWidth="1"/>
    <col min="14595" max="14602" width="12.7109375" style="993" customWidth="1"/>
    <col min="14603" max="14848" width="10.8515625" style="993" customWidth="1"/>
    <col min="14849" max="14849" width="29.57421875" style="993" customWidth="1"/>
    <col min="14850" max="14850" width="8.28125" style="993" customWidth="1"/>
    <col min="14851" max="14858" width="12.7109375" style="993" customWidth="1"/>
    <col min="14859" max="15104" width="10.8515625" style="993" customWidth="1"/>
    <col min="15105" max="15105" width="29.57421875" style="993" customWidth="1"/>
    <col min="15106" max="15106" width="8.28125" style="993" customWidth="1"/>
    <col min="15107" max="15114" width="12.7109375" style="993" customWidth="1"/>
    <col min="15115" max="15360" width="10.8515625" style="993" customWidth="1"/>
    <col min="15361" max="15361" width="29.57421875" style="993" customWidth="1"/>
    <col min="15362" max="15362" width="8.28125" style="993" customWidth="1"/>
    <col min="15363" max="15370" width="12.7109375" style="993" customWidth="1"/>
    <col min="15371" max="15616" width="10.8515625" style="993" customWidth="1"/>
    <col min="15617" max="15617" width="29.57421875" style="993" customWidth="1"/>
    <col min="15618" max="15618" width="8.28125" style="993" customWidth="1"/>
    <col min="15619" max="15626" width="12.7109375" style="993" customWidth="1"/>
    <col min="15627" max="15872" width="10.8515625" style="993" customWidth="1"/>
    <col min="15873" max="15873" width="29.57421875" style="993" customWidth="1"/>
    <col min="15874" max="15874" width="8.28125" style="993" customWidth="1"/>
    <col min="15875" max="15882" width="12.7109375" style="993" customWidth="1"/>
    <col min="15883" max="16128" width="10.8515625" style="993" customWidth="1"/>
    <col min="16129" max="16129" width="29.57421875" style="993" customWidth="1"/>
    <col min="16130" max="16130" width="8.28125" style="993" customWidth="1"/>
    <col min="16131" max="16138" width="12.7109375" style="993" customWidth="1"/>
    <col min="16139" max="16384" width="10.8515625" style="993" customWidth="1"/>
  </cols>
  <sheetData>
    <row r="1" ht="15">
      <c r="A1" s="1199" t="s">
        <v>1039</v>
      </c>
    </row>
    <row r="2" spans="1:10" s="994" customFormat="1" ht="27.75">
      <c r="A2" s="1392" t="s">
        <v>926</v>
      </c>
      <c r="B2" s="1392"/>
      <c r="C2" s="1392"/>
      <c r="D2" s="1392"/>
      <c r="E2" s="1392"/>
      <c r="F2" s="1392"/>
      <c r="G2" s="1392"/>
      <c r="H2" s="1392"/>
      <c r="I2" s="1392"/>
      <c r="J2" s="1392"/>
    </row>
    <row r="3" spans="1:12" s="995" customFormat="1" ht="26.25">
      <c r="A3" s="1393" t="s">
        <v>927</v>
      </c>
      <c r="B3" s="1393"/>
      <c r="C3" s="1393"/>
      <c r="D3" s="1393"/>
      <c r="E3" s="1393"/>
      <c r="F3" s="1393"/>
      <c r="G3" s="1393"/>
      <c r="H3" s="1393"/>
      <c r="I3" s="1393"/>
      <c r="J3" s="1393"/>
      <c r="L3" s="996"/>
    </row>
    <row r="4" spans="1:10" ht="21.75" customHeight="1">
      <c r="A4" s="1394" t="s">
        <v>928</v>
      </c>
      <c r="B4" s="1394"/>
      <c r="C4" s="1394"/>
      <c r="D4" s="1394"/>
      <c r="E4" s="1394"/>
      <c r="F4" s="1394"/>
      <c r="G4" s="1394"/>
      <c r="H4" s="1394"/>
      <c r="I4" s="1394"/>
      <c r="J4" s="1394"/>
    </row>
    <row r="5" ht="15.75" thickBot="1"/>
    <row r="6" spans="1:10" ht="20.25" customHeight="1">
      <c r="A6" s="1395"/>
      <c r="B6" s="997"/>
      <c r="C6" s="1397" t="s">
        <v>929</v>
      </c>
      <c r="D6" s="1397"/>
      <c r="E6" s="1397"/>
      <c r="F6" s="1397"/>
      <c r="G6" s="1397"/>
      <c r="H6" s="1397"/>
      <c r="I6" s="1397"/>
      <c r="J6" s="1398" t="s">
        <v>99</v>
      </c>
    </row>
    <row r="7" spans="1:10" ht="33.75" customHeight="1">
      <c r="A7" s="1396"/>
      <c r="B7" s="998"/>
      <c r="C7" s="999" t="s">
        <v>930</v>
      </c>
      <c r="D7" s="1000" t="s">
        <v>931</v>
      </c>
      <c r="E7" s="1001" t="s">
        <v>885</v>
      </c>
      <c r="F7" s="1001" t="s">
        <v>886</v>
      </c>
      <c r="G7" s="1001" t="s">
        <v>46</v>
      </c>
      <c r="H7" s="1001" t="s">
        <v>932</v>
      </c>
      <c r="I7" s="1001" t="s">
        <v>933</v>
      </c>
      <c r="J7" s="1399"/>
    </row>
    <row r="8" spans="1:10" ht="3" customHeight="1">
      <c r="A8" s="1002"/>
      <c r="B8" s="1002"/>
      <c r="C8" s="1003"/>
      <c r="D8" s="1004"/>
      <c r="E8" s="1004"/>
      <c r="J8" s="1005"/>
    </row>
    <row r="9" spans="1:11" s="1011" customFormat="1" ht="24.95" customHeight="1">
      <c r="A9" s="1006" t="s">
        <v>28</v>
      </c>
      <c r="B9" s="1007"/>
      <c r="C9" s="1008" t="s">
        <v>39</v>
      </c>
      <c r="D9" s="1008" t="s">
        <v>39</v>
      </c>
      <c r="E9" s="1008">
        <v>68.904</v>
      </c>
      <c r="F9" s="1008">
        <v>3421.929</v>
      </c>
      <c r="G9" s="1008">
        <v>2424.649</v>
      </c>
      <c r="H9" s="1008">
        <v>45809.375</v>
      </c>
      <c r="I9" s="1008" t="s">
        <v>39</v>
      </c>
      <c r="J9" s="1009">
        <v>51724.857</v>
      </c>
      <c r="K9" s="1010"/>
    </row>
    <row r="10" spans="1:11" s="1011" customFormat="1" ht="24.95" customHeight="1">
      <c r="A10" s="1006" t="s">
        <v>29</v>
      </c>
      <c r="B10" s="1007"/>
      <c r="C10" s="1008" t="s">
        <v>39</v>
      </c>
      <c r="D10" s="1008" t="s">
        <v>39</v>
      </c>
      <c r="E10" s="1008" t="s">
        <v>39</v>
      </c>
      <c r="F10" s="1008">
        <v>5185.319</v>
      </c>
      <c r="G10" s="1008">
        <v>4952.16</v>
      </c>
      <c r="H10" s="1008">
        <v>723.824</v>
      </c>
      <c r="I10" s="1008" t="s">
        <v>39</v>
      </c>
      <c r="J10" s="1009">
        <v>10861.303</v>
      </c>
      <c r="K10" s="1010"/>
    </row>
    <row r="11" spans="1:11" s="1011" customFormat="1" ht="24.95" customHeight="1">
      <c r="A11" s="1006" t="s">
        <v>30</v>
      </c>
      <c r="B11" s="1007"/>
      <c r="C11" s="1008" t="s">
        <v>39</v>
      </c>
      <c r="D11" s="1008" t="s">
        <v>39</v>
      </c>
      <c r="E11" s="1008" t="s">
        <v>39</v>
      </c>
      <c r="F11" s="1008">
        <v>6408.633</v>
      </c>
      <c r="G11" s="1008">
        <v>3983.832</v>
      </c>
      <c r="H11" s="1008">
        <v>1592.001</v>
      </c>
      <c r="I11" s="1008" t="s">
        <v>39</v>
      </c>
      <c r="J11" s="1009">
        <v>11984.466</v>
      </c>
      <c r="K11" s="1010"/>
    </row>
    <row r="12" spans="1:11" s="1011" customFormat="1" ht="24.95" customHeight="1">
      <c r="A12" s="1006" t="s">
        <v>31</v>
      </c>
      <c r="B12" s="1007"/>
      <c r="C12" s="1008" t="s">
        <v>39</v>
      </c>
      <c r="D12" s="1008" t="s">
        <v>39</v>
      </c>
      <c r="E12" s="1008" t="s">
        <v>39</v>
      </c>
      <c r="F12" s="1008" t="s">
        <v>39</v>
      </c>
      <c r="G12" s="1008">
        <v>2695.895</v>
      </c>
      <c r="H12" s="1008">
        <v>30136.434</v>
      </c>
      <c r="I12" s="1008" t="s">
        <v>39</v>
      </c>
      <c r="J12" s="1009">
        <v>32832.329</v>
      </c>
      <c r="K12" s="1010"/>
    </row>
    <row r="13" spans="1:11" s="1011" customFormat="1" ht="24.95" customHeight="1">
      <c r="A13" s="1006" t="s">
        <v>32</v>
      </c>
      <c r="B13" s="1007"/>
      <c r="C13" s="1008" t="s">
        <v>39</v>
      </c>
      <c r="D13" s="1008" t="s">
        <v>39</v>
      </c>
      <c r="E13" s="1008" t="s">
        <v>39</v>
      </c>
      <c r="F13" s="1008" t="s">
        <v>39</v>
      </c>
      <c r="G13" s="1008" t="s">
        <v>39</v>
      </c>
      <c r="H13" s="1008" t="s">
        <v>39</v>
      </c>
      <c r="I13" s="1008" t="s">
        <v>39</v>
      </c>
      <c r="J13" s="1009" t="s">
        <v>39</v>
      </c>
      <c r="K13" s="1010"/>
    </row>
    <row r="14" spans="1:11" s="1011" customFormat="1" ht="24.95" customHeight="1">
      <c r="A14" s="1006" t="s">
        <v>33</v>
      </c>
      <c r="B14" s="1007"/>
      <c r="C14" s="1008" t="s">
        <v>39</v>
      </c>
      <c r="D14" s="1008" t="s">
        <v>39</v>
      </c>
      <c r="E14" s="1008" t="s">
        <v>39</v>
      </c>
      <c r="F14" s="1008" t="s">
        <v>39</v>
      </c>
      <c r="G14" s="1008" t="s">
        <v>39</v>
      </c>
      <c r="H14" s="1008">
        <v>26965.09</v>
      </c>
      <c r="I14" s="1008" t="s">
        <v>39</v>
      </c>
      <c r="J14" s="1009">
        <v>26965.09</v>
      </c>
      <c r="K14" s="1010"/>
    </row>
    <row r="15" spans="1:11" s="1011" customFormat="1" ht="24.95" customHeight="1">
      <c r="A15" s="1006" t="s">
        <v>34</v>
      </c>
      <c r="B15" s="1007"/>
      <c r="C15" s="1008" t="s">
        <v>39</v>
      </c>
      <c r="D15" s="1008" t="s">
        <v>39</v>
      </c>
      <c r="E15" s="1008" t="s">
        <v>39</v>
      </c>
      <c r="F15" s="1008" t="s">
        <v>39</v>
      </c>
      <c r="G15" s="1008" t="s">
        <v>39</v>
      </c>
      <c r="H15" s="1008" t="s">
        <v>39</v>
      </c>
      <c r="I15" s="1008" t="s">
        <v>39</v>
      </c>
      <c r="J15" s="1009" t="s">
        <v>39</v>
      </c>
      <c r="K15" s="1010"/>
    </row>
    <row r="16" spans="1:11" s="1011" customFormat="1" ht="24.95" customHeight="1">
      <c r="A16" s="1006" t="s">
        <v>35</v>
      </c>
      <c r="B16" s="1007"/>
      <c r="C16" s="1008" t="s">
        <v>39</v>
      </c>
      <c r="D16" s="1008" t="s">
        <v>39</v>
      </c>
      <c r="E16" s="1008">
        <v>108.185</v>
      </c>
      <c r="F16" s="1008">
        <v>885.533</v>
      </c>
      <c r="G16" s="1008">
        <v>321.703</v>
      </c>
      <c r="H16" s="1008">
        <v>1488.365</v>
      </c>
      <c r="I16" s="1008" t="s">
        <v>39</v>
      </c>
      <c r="J16" s="1009">
        <v>2803.786</v>
      </c>
      <c r="K16" s="1010"/>
    </row>
    <row r="17" spans="1:11" s="1011" customFormat="1" ht="24.95" customHeight="1">
      <c r="A17" s="1006" t="s">
        <v>36</v>
      </c>
      <c r="B17" s="1007"/>
      <c r="C17" s="1008" t="s">
        <v>39</v>
      </c>
      <c r="D17" s="1008" t="s">
        <v>39</v>
      </c>
      <c r="E17" s="1008" t="s">
        <v>39</v>
      </c>
      <c r="F17" s="1008">
        <v>380.851</v>
      </c>
      <c r="G17" s="1008">
        <v>417.83</v>
      </c>
      <c r="H17" s="1008">
        <v>131.542</v>
      </c>
      <c r="I17" s="1008" t="s">
        <v>39</v>
      </c>
      <c r="J17" s="1009">
        <v>930.2230000000001</v>
      </c>
      <c r="K17" s="1010"/>
    </row>
    <row r="18" spans="1:11" s="1011" customFormat="1" ht="24.95" customHeight="1">
      <c r="A18" s="1006" t="s">
        <v>37</v>
      </c>
      <c r="B18" s="1007"/>
      <c r="C18" s="1008" t="s">
        <v>39</v>
      </c>
      <c r="D18" s="1008" t="s">
        <v>39</v>
      </c>
      <c r="E18" s="1008">
        <v>103.984</v>
      </c>
      <c r="F18" s="1008">
        <v>718.933</v>
      </c>
      <c r="G18" s="1008">
        <v>33.155</v>
      </c>
      <c r="H18" s="1008">
        <v>139.617</v>
      </c>
      <c r="I18" s="1008" t="s">
        <v>39</v>
      </c>
      <c r="J18" s="1009">
        <v>995.689</v>
      </c>
      <c r="K18" s="1010"/>
    </row>
    <row r="19" spans="1:11" s="1014" customFormat="1" ht="30.75" customHeight="1" thickBot="1">
      <c r="A19" s="1012" t="s">
        <v>934</v>
      </c>
      <c r="B19" s="1012"/>
      <c r="C19" s="1013" t="s">
        <v>39</v>
      </c>
      <c r="D19" s="1013" t="s">
        <v>39</v>
      </c>
      <c r="E19" s="1013">
        <v>281.073</v>
      </c>
      <c r="F19" s="1013">
        <v>17001.198</v>
      </c>
      <c r="G19" s="1013">
        <v>14829.224</v>
      </c>
      <c r="H19" s="1013">
        <v>106986.24799999999</v>
      </c>
      <c r="I19" s="1013" t="s">
        <v>39</v>
      </c>
      <c r="J19" s="1013">
        <v>139097.74300000002</v>
      </c>
      <c r="K19" s="1010"/>
    </row>
    <row r="20" s="1011" customFormat="1" ht="15" customHeight="1">
      <c r="A20" s="1015" t="s">
        <v>935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0.851562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0.851562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0.851562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0.851562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0.851562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0.851562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0.851562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0.851562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0.851562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0.851562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0.851562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0.851562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0.851562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0.851562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0.851562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0.851562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0.851562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0.851562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0.851562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0.851562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0.851562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0.851562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0.851562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0.851562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0.851562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0.851562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0.851562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0.851562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0.851562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0.851562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0.851562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0.851562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0.851562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0.851562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0.851562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0.851562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0.851562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0.851562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0.851562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0.851562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0.851562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0.851562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0.851562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0.851562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0.851562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0.851562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0.851562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0.851562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0.851562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0.851562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0.851562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0.851562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0.851562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0.851562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0.851562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0.851562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0.851562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0.851562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0.851562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0.851562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0.851562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0.851562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0.851562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0.8515625" style="5" customWidth="1"/>
  </cols>
  <sheetData>
    <row r="1" spans="1:8" s="94" customFormat="1" ht="27.75" customHeight="1">
      <c r="A1" s="1195" t="s">
        <v>1039</v>
      </c>
      <c r="B1" s="370"/>
      <c r="C1" s="370"/>
      <c r="D1" s="370"/>
      <c r="E1" s="370"/>
      <c r="F1" s="370"/>
      <c r="G1" s="370"/>
      <c r="H1" s="370"/>
    </row>
    <row r="2" spans="1:8" s="1116" customFormat="1" ht="34.5" customHeight="1">
      <c r="A2" s="372" t="s">
        <v>993</v>
      </c>
      <c r="B2" s="372"/>
      <c r="C2" s="372"/>
      <c r="D2" s="372"/>
      <c r="E2" s="372"/>
      <c r="F2" s="372"/>
      <c r="G2" s="372"/>
      <c r="H2" s="372"/>
    </row>
    <row r="3" spans="1:8" s="228" customFormat="1" ht="28.5" customHeight="1">
      <c r="A3" s="95">
        <v>44135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18" customFormat="1" ht="35.1" customHeight="1">
      <c r="A5" s="1346" t="s">
        <v>1</v>
      </c>
      <c r="B5" s="1400" t="s">
        <v>994</v>
      </c>
      <c r="C5" s="1400"/>
      <c r="D5" s="1400"/>
      <c r="E5" s="703"/>
      <c r="F5" s="1400" t="s">
        <v>995</v>
      </c>
      <c r="G5" s="1400"/>
      <c r="H5" s="1400"/>
      <c r="I5" s="1117"/>
      <c r="J5" s="1117"/>
      <c r="K5" s="1117"/>
      <c r="L5" s="1117"/>
    </row>
    <row r="6" spans="1:12" s="1118" customFormat="1" ht="54.95" customHeight="1">
      <c r="A6" s="1347"/>
      <c r="B6" s="541" t="s">
        <v>996</v>
      </c>
      <c r="C6" s="541" t="s">
        <v>997</v>
      </c>
      <c r="D6" s="541" t="s">
        <v>998</v>
      </c>
      <c r="E6" s="704"/>
      <c r="F6" s="541" t="s">
        <v>999</v>
      </c>
      <c r="G6" s="541" t="s">
        <v>1000</v>
      </c>
      <c r="H6" s="1119" t="s">
        <v>1001</v>
      </c>
      <c r="I6" s="1117"/>
      <c r="J6" s="1117"/>
      <c r="K6" s="1117"/>
      <c r="L6" s="1117"/>
    </row>
    <row r="7" spans="1:12" s="1118" customFormat="1" ht="12" customHeight="1">
      <c r="A7" s="1120"/>
      <c r="B7" s="663"/>
      <c r="C7" s="663"/>
      <c r="D7" s="663"/>
      <c r="E7" s="663"/>
      <c r="F7" s="663"/>
      <c r="G7" s="663"/>
      <c r="H7" s="1121"/>
      <c r="I7" s="1117"/>
      <c r="J7" s="1117"/>
      <c r="K7" s="1117"/>
      <c r="L7" s="1117"/>
    </row>
    <row r="8" spans="1:13" s="20" customFormat="1" ht="20.1" customHeight="1">
      <c r="A8" s="1122" t="s">
        <v>28</v>
      </c>
      <c r="B8" s="1123">
        <v>850810.9896</v>
      </c>
      <c r="C8" s="1123">
        <v>2690674.13883</v>
      </c>
      <c r="D8" s="1124">
        <v>31.62</v>
      </c>
      <c r="E8" s="1124"/>
      <c r="F8" s="1123">
        <v>36750.926439999996</v>
      </c>
      <c r="G8" s="1123">
        <v>28317.53796</v>
      </c>
      <c r="H8" s="1124">
        <v>129.78</v>
      </c>
      <c r="L8" s="1125"/>
      <c r="M8" s="1125"/>
    </row>
    <row r="9" spans="1:13" s="20" customFormat="1" ht="20.1" customHeight="1">
      <c r="A9" s="1122" t="s">
        <v>29</v>
      </c>
      <c r="B9" s="1123">
        <v>1003586.25012</v>
      </c>
      <c r="C9" s="1123">
        <v>2232393.71812</v>
      </c>
      <c r="D9" s="1124">
        <v>44.96</v>
      </c>
      <c r="E9" s="1124"/>
      <c r="F9" s="1123">
        <v>3493.7911099999997</v>
      </c>
      <c r="G9" s="1123">
        <v>3979.77267</v>
      </c>
      <c r="H9" s="1124">
        <v>87.79</v>
      </c>
      <c r="L9" s="1125"/>
      <c r="M9" s="1125"/>
    </row>
    <row r="10" spans="1:13" s="20" customFormat="1" ht="20.1" customHeight="1">
      <c r="A10" s="1122" t="s">
        <v>30</v>
      </c>
      <c r="B10" s="1123">
        <v>437615.36157</v>
      </c>
      <c r="C10" s="1123">
        <v>1256690.0819100002</v>
      </c>
      <c r="D10" s="1124">
        <v>34.82</v>
      </c>
      <c r="E10" s="1124"/>
      <c r="F10" s="1123">
        <v>21249.24839</v>
      </c>
      <c r="G10" s="1123">
        <v>9814.055769999999</v>
      </c>
      <c r="H10" s="1124">
        <v>216.52</v>
      </c>
      <c r="L10" s="1125"/>
      <c r="M10" s="1125"/>
    </row>
    <row r="11" spans="1:13" s="20" customFormat="1" ht="20.1" customHeight="1">
      <c r="A11" s="1122" t="s">
        <v>31</v>
      </c>
      <c r="B11" s="1123">
        <v>226288.19474</v>
      </c>
      <c r="C11" s="1123">
        <v>332992.0153</v>
      </c>
      <c r="D11" s="1124">
        <v>67.96</v>
      </c>
      <c r="E11" s="1124"/>
      <c r="F11" s="1123">
        <v>27.49754</v>
      </c>
      <c r="G11" s="1123">
        <v>4.9101300000000005</v>
      </c>
      <c r="H11" s="1124">
        <v>560.02</v>
      </c>
      <c r="L11" s="1125"/>
      <c r="M11" s="1125"/>
    </row>
    <row r="12" spans="1:13" s="20" customFormat="1" ht="20.1" customHeight="1">
      <c r="A12" s="1122" t="s">
        <v>32</v>
      </c>
      <c r="B12" s="1123">
        <v>140810.95140000002</v>
      </c>
      <c r="C12" s="1123">
        <v>217060.78627</v>
      </c>
      <c r="D12" s="1124">
        <v>64.87</v>
      </c>
      <c r="E12" s="1124"/>
      <c r="F12" s="1123">
        <v>221.63723000000002</v>
      </c>
      <c r="G12" s="1123">
        <v>484.23976</v>
      </c>
      <c r="H12" s="1124">
        <v>45.77</v>
      </c>
      <c r="L12" s="1125"/>
      <c r="M12" s="1125"/>
    </row>
    <row r="13" spans="1:13" s="20" customFormat="1" ht="20.1" customHeight="1">
      <c r="A13" s="1122" t="s">
        <v>33</v>
      </c>
      <c r="B13" s="1123">
        <v>572297.96449</v>
      </c>
      <c r="C13" s="1123">
        <v>870289.68223</v>
      </c>
      <c r="D13" s="1124">
        <v>65.76</v>
      </c>
      <c r="E13" s="1124"/>
      <c r="F13" s="1123">
        <v>530.55265</v>
      </c>
      <c r="G13" s="1123" t="s">
        <v>39</v>
      </c>
      <c r="H13" s="1124" t="s">
        <v>39</v>
      </c>
      <c r="L13" s="1125"/>
      <c r="M13" s="1125"/>
    </row>
    <row r="14" spans="1:13" s="20" customFormat="1" ht="20.1" customHeight="1">
      <c r="A14" s="1122" t="s">
        <v>34</v>
      </c>
      <c r="B14" s="1123" t="s">
        <v>39</v>
      </c>
      <c r="C14" s="1123" t="s">
        <v>39</v>
      </c>
      <c r="D14" s="1124" t="s">
        <v>39</v>
      </c>
      <c r="E14" s="1124"/>
      <c r="F14" s="1123" t="s">
        <v>39</v>
      </c>
      <c r="G14" s="1123" t="s">
        <v>39</v>
      </c>
      <c r="H14" s="1124" t="s">
        <v>39</v>
      </c>
      <c r="L14" s="1125"/>
      <c r="M14" s="1125"/>
    </row>
    <row r="15" spans="1:13" s="20" customFormat="1" ht="20.1" customHeight="1">
      <c r="A15" s="1122" t="s">
        <v>1002</v>
      </c>
      <c r="B15" s="1123">
        <v>15151.399019999999</v>
      </c>
      <c r="C15" s="1123">
        <v>138448.30575</v>
      </c>
      <c r="D15" s="1124">
        <v>10.94</v>
      </c>
      <c r="E15" s="1124"/>
      <c r="F15" s="1123">
        <v>10599.233119999999</v>
      </c>
      <c r="G15" s="1123">
        <v>40910.62065999999</v>
      </c>
      <c r="H15" s="1124">
        <v>25.91</v>
      </c>
      <c r="L15" s="1125"/>
      <c r="M15" s="1125"/>
    </row>
    <row r="16" spans="1:13" s="20" customFormat="1" ht="20.1" customHeight="1">
      <c r="A16" s="1122" t="s">
        <v>36</v>
      </c>
      <c r="B16" s="1123">
        <v>84251.96746</v>
      </c>
      <c r="C16" s="1123">
        <v>250256.74088</v>
      </c>
      <c r="D16" s="1124">
        <v>33.67</v>
      </c>
      <c r="E16" s="1124"/>
      <c r="F16" s="1123">
        <v>1049.25647</v>
      </c>
      <c r="G16" s="1123">
        <v>1814.12722</v>
      </c>
      <c r="H16" s="1124">
        <v>57.84</v>
      </c>
      <c r="L16" s="1125"/>
      <c r="M16" s="1125"/>
    </row>
    <row r="17" spans="1:13" s="20" customFormat="1" ht="20.1" customHeight="1">
      <c r="A17" s="1122" t="s">
        <v>37</v>
      </c>
      <c r="B17" s="1123">
        <v>145521.52546</v>
      </c>
      <c r="C17" s="1123">
        <v>612772.46616</v>
      </c>
      <c r="D17" s="1124">
        <v>23.75</v>
      </c>
      <c r="E17" s="1124"/>
      <c r="F17" s="1123">
        <v>6492.177549999999</v>
      </c>
      <c r="G17" s="1123">
        <v>10654.5838</v>
      </c>
      <c r="H17" s="1124">
        <v>60.93</v>
      </c>
      <c r="L17" s="1125"/>
      <c r="M17" s="1125"/>
    </row>
    <row r="18" spans="1:13" s="1128" customFormat="1" ht="24.75" customHeight="1" thickBot="1">
      <c r="A18" s="85" t="s">
        <v>38</v>
      </c>
      <c r="B18" s="786">
        <v>3476334.6038600006</v>
      </c>
      <c r="C18" s="786">
        <v>8601577.93545</v>
      </c>
      <c r="D18" s="1126">
        <v>40.415079999831825</v>
      </c>
      <c r="E18" s="786"/>
      <c r="F18" s="786">
        <v>80414.32049999997</v>
      </c>
      <c r="G18" s="786">
        <v>95979.84796999997</v>
      </c>
      <c r="H18" s="1127">
        <v>83.78250455776379</v>
      </c>
      <c r="I18" s="121"/>
      <c r="J18" s="121"/>
      <c r="K18" s="121"/>
      <c r="L18" s="1125"/>
      <c r="M18" s="1125"/>
    </row>
    <row r="19" spans="1:12" s="70" customFormat="1" ht="15">
      <c r="A19" s="121"/>
      <c r="B19" s="1129"/>
      <c r="C19" s="1129"/>
      <c r="D19" s="1129"/>
      <c r="E19" s="1129"/>
      <c r="F19" s="1129"/>
      <c r="G19" s="1129"/>
      <c r="H19" s="1129"/>
      <c r="I19" s="640"/>
      <c r="J19" s="640"/>
      <c r="K19" s="640"/>
      <c r="L19" s="640"/>
    </row>
    <row r="20" spans="1:12" s="1131" customFormat="1" ht="15">
      <c r="A20" s="134" t="s">
        <v>1003</v>
      </c>
      <c r="B20" s="134"/>
      <c r="C20" s="134"/>
      <c r="D20" s="134"/>
      <c r="E20" s="134"/>
      <c r="F20" s="134"/>
      <c r="G20" s="134"/>
      <c r="H20" s="134"/>
      <c r="I20" s="1130"/>
      <c r="J20" s="1130"/>
      <c r="K20" s="1130"/>
      <c r="L20" s="1130"/>
    </row>
    <row r="21" spans="1:8" s="70" customFormat="1" ht="13.5">
      <c r="A21" s="226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71" customFormat="1" ht="16.5" customHeight="1">
      <c r="A1" s="1195" t="s">
        <v>1039</v>
      </c>
      <c r="B1" s="1"/>
      <c r="C1" s="1"/>
      <c r="D1" s="1"/>
      <c r="E1" s="1"/>
      <c r="F1" s="1"/>
      <c r="G1" s="1"/>
    </row>
    <row r="2" spans="1:7" s="517" customFormat="1" ht="24" customHeight="1">
      <c r="A2" s="1327" t="s">
        <v>984</v>
      </c>
      <c r="B2" s="1327"/>
      <c r="C2" s="1327"/>
      <c r="D2" s="1327"/>
      <c r="E2" s="1327"/>
      <c r="F2" s="1327"/>
      <c r="G2" s="1327"/>
    </row>
    <row r="3" spans="1:7" s="518" customFormat="1" ht="19.5" customHeight="1">
      <c r="A3" s="1328">
        <v>44135</v>
      </c>
      <c r="B3" s="1328"/>
      <c r="C3" s="1328"/>
      <c r="D3" s="1328"/>
      <c r="E3" s="1328"/>
      <c r="F3" s="1328"/>
      <c r="G3" s="1328"/>
    </row>
    <row r="4" spans="1:7" s="519" customFormat="1" ht="18.75" customHeight="1">
      <c r="A4" s="1329" t="s">
        <v>69</v>
      </c>
      <c r="B4" s="1329"/>
      <c r="C4" s="1329"/>
      <c r="D4" s="1329"/>
      <c r="E4" s="1329"/>
      <c r="F4" s="1329"/>
      <c r="G4" s="1329"/>
    </row>
    <row r="5" s="521" customFormat="1" ht="8.25" customHeight="1" thickBot="1"/>
    <row r="6" spans="1:8" s="1098" customFormat="1" ht="33.75" customHeight="1">
      <c r="A6" s="564" t="s">
        <v>1</v>
      </c>
      <c r="B6" s="1097" t="s">
        <v>985</v>
      </c>
      <c r="C6" s="1097" t="s">
        <v>986</v>
      </c>
      <c r="D6" s="1097" t="s">
        <v>987</v>
      </c>
      <c r="E6" s="1097" t="s">
        <v>988</v>
      </c>
      <c r="F6" s="1097" t="s">
        <v>989</v>
      </c>
      <c r="G6" s="792" t="s">
        <v>990</v>
      </c>
      <c r="H6" s="5"/>
    </row>
    <row r="7" spans="1:8" s="1098" customFormat="1" ht="6.75" customHeight="1">
      <c r="A7" s="1099"/>
      <c r="B7" s="1099"/>
      <c r="C7" s="1099"/>
      <c r="D7" s="1099"/>
      <c r="E7" s="1099"/>
      <c r="F7" s="1099"/>
      <c r="G7" s="1100"/>
      <c r="H7" s="5"/>
    </row>
    <row r="8" spans="1:8" s="1103" customFormat="1" ht="15" customHeight="1">
      <c r="A8" s="79" t="s">
        <v>28</v>
      </c>
      <c r="B8" s="1101">
        <v>4621672</v>
      </c>
      <c r="C8" s="1101">
        <v>2385431.073</v>
      </c>
      <c r="D8" s="1101">
        <v>902876.358</v>
      </c>
      <c r="E8" s="1101">
        <v>51117.066</v>
      </c>
      <c r="F8" s="1101">
        <v>1049770.905</v>
      </c>
      <c r="G8" s="1102">
        <v>2289653.592</v>
      </c>
      <c r="H8" s="5"/>
    </row>
    <row r="9" spans="1:8" s="1103" customFormat="1" ht="15" customHeight="1">
      <c r="A9" s="14" t="s">
        <v>29</v>
      </c>
      <c r="B9" s="1101">
        <v>161084</v>
      </c>
      <c r="C9" s="1101">
        <v>1962925.785</v>
      </c>
      <c r="D9" s="1101">
        <v>153602.035</v>
      </c>
      <c r="E9" s="1101">
        <v>0</v>
      </c>
      <c r="F9" s="1101">
        <v>185559.278</v>
      </c>
      <c r="G9" s="1102">
        <v>1930968.542</v>
      </c>
      <c r="H9" s="5"/>
    </row>
    <row r="10" spans="1:8" s="1103" customFormat="1" ht="15" customHeight="1">
      <c r="A10" s="14" t="s">
        <v>30</v>
      </c>
      <c r="B10" s="1101">
        <v>1124581</v>
      </c>
      <c r="C10" s="1101">
        <v>1525886.5</v>
      </c>
      <c r="D10" s="1101">
        <v>725894.422</v>
      </c>
      <c r="E10" s="1101">
        <v>1576.166</v>
      </c>
      <c r="F10" s="1101">
        <v>679592.444</v>
      </c>
      <c r="G10" s="1102">
        <v>1573764.644</v>
      </c>
      <c r="H10" s="5"/>
    </row>
    <row r="11" spans="1:8" s="1103" customFormat="1" ht="15" customHeight="1">
      <c r="A11" s="14" t="s">
        <v>31</v>
      </c>
      <c r="B11" s="1101">
        <v>3261</v>
      </c>
      <c r="C11" s="1101">
        <v>511984.94</v>
      </c>
      <c r="D11" s="1101">
        <v>13419.848</v>
      </c>
      <c r="E11" s="1101">
        <v>195.853</v>
      </c>
      <c r="F11" s="1101">
        <v>9871.281</v>
      </c>
      <c r="G11" s="1102">
        <v>515729.359</v>
      </c>
      <c r="H11" s="5"/>
    </row>
    <row r="12" spans="1:8" s="1103" customFormat="1" ht="15" customHeight="1">
      <c r="A12" s="14" t="s">
        <v>32</v>
      </c>
      <c r="B12" s="1101">
        <v>17332</v>
      </c>
      <c r="C12" s="1101">
        <v>239883.292</v>
      </c>
      <c r="D12" s="1101">
        <v>42649.509</v>
      </c>
      <c r="E12" s="1101">
        <v>750.221</v>
      </c>
      <c r="F12" s="1101">
        <v>31088.365</v>
      </c>
      <c r="G12" s="1102">
        <v>252194.656</v>
      </c>
      <c r="H12" s="5"/>
    </row>
    <row r="13" spans="1:12" s="1103" customFormat="1" ht="15" customHeight="1">
      <c r="A13" s="14" t="s">
        <v>33</v>
      </c>
      <c r="B13" s="1101">
        <v>43627</v>
      </c>
      <c r="C13" s="1101">
        <v>654574.992</v>
      </c>
      <c r="D13" s="1101">
        <v>6186.95</v>
      </c>
      <c r="E13" s="1101">
        <v>698.421</v>
      </c>
      <c r="F13" s="1101">
        <v>101897.105</v>
      </c>
      <c r="G13" s="1102">
        <v>559563.258</v>
      </c>
      <c r="H13" s="5"/>
      <c r="I13" s="1104"/>
      <c r="J13" s="1104"/>
      <c r="K13" s="1104"/>
      <c r="L13" s="1104"/>
    </row>
    <row r="14" spans="1:8" s="1103" customFormat="1" ht="15" customHeight="1">
      <c r="A14" s="14" t="s">
        <v>34</v>
      </c>
      <c r="B14" s="1101">
        <v>0</v>
      </c>
      <c r="C14" s="1101">
        <v>0</v>
      </c>
      <c r="D14" s="1101">
        <v>0</v>
      </c>
      <c r="E14" s="1101">
        <v>0</v>
      </c>
      <c r="F14" s="1101">
        <v>0</v>
      </c>
      <c r="G14" s="1102">
        <v>0</v>
      </c>
      <c r="H14" s="5"/>
    </row>
    <row r="15" spans="1:8" s="1103" customFormat="1" ht="14.25" customHeight="1">
      <c r="A15" s="79" t="s">
        <v>35</v>
      </c>
      <c r="B15" s="1101">
        <v>0</v>
      </c>
      <c r="C15" s="1101">
        <v>0</v>
      </c>
      <c r="D15" s="1101">
        <v>0</v>
      </c>
      <c r="E15" s="1101">
        <v>0</v>
      </c>
      <c r="F15" s="1101">
        <v>0</v>
      </c>
      <c r="G15" s="1102">
        <v>0</v>
      </c>
      <c r="H15" s="5"/>
    </row>
    <row r="16" spans="1:8" s="1103" customFormat="1" ht="14.25" customHeight="1">
      <c r="A16" s="79" t="s">
        <v>36</v>
      </c>
      <c r="B16" s="1101">
        <v>40250</v>
      </c>
      <c r="C16" s="1101">
        <v>430048.211</v>
      </c>
      <c r="D16" s="1101">
        <v>93230.218</v>
      </c>
      <c r="E16" s="1101">
        <v>1078.947</v>
      </c>
      <c r="F16" s="1101">
        <v>91758.696</v>
      </c>
      <c r="G16" s="1102">
        <v>432598.68</v>
      </c>
      <c r="H16" s="5"/>
    </row>
    <row r="17" spans="1:8" s="1103" customFormat="1" ht="14.25" customHeight="1">
      <c r="A17" s="79" t="s">
        <v>37</v>
      </c>
      <c r="B17" s="1101">
        <v>92773</v>
      </c>
      <c r="C17" s="1101">
        <v>721227.048</v>
      </c>
      <c r="D17" s="1101">
        <v>87664.011</v>
      </c>
      <c r="E17" s="1101">
        <v>515.821</v>
      </c>
      <c r="F17" s="1101">
        <v>76918.82</v>
      </c>
      <c r="G17" s="1102">
        <v>732488.06</v>
      </c>
      <c r="H17" s="5"/>
    </row>
    <row r="18" spans="1:8" s="1103" customFormat="1" ht="21.95" customHeight="1">
      <c r="A18" s="1105" t="s">
        <v>38</v>
      </c>
      <c r="B18" s="1106">
        <v>6104580</v>
      </c>
      <c r="C18" s="1106">
        <v>8431961.841</v>
      </c>
      <c r="D18" s="1106">
        <v>2025523.3509999998</v>
      </c>
      <c r="E18" s="1106">
        <v>55932.495</v>
      </c>
      <c r="F18" s="1106">
        <v>2226456.894</v>
      </c>
      <c r="G18" s="1106">
        <v>8286960.791000001</v>
      </c>
      <c r="H18" s="5"/>
    </row>
    <row r="19" spans="1:8" s="1098" customFormat="1" ht="6" customHeight="1">
      <c r="A19" s="79"/>
      <c r="B19" s="79"/>
      <c r="C19" s="1107"/>
      <c r="D19" s="1107"/>
      <c r="E19" s="1107"/>
      <c r="F19" s="1107"/>
      <c r="G19" s="1107"/>
      <c r="H19" s="5"/>
    </row>
    <row r="20" spans="1:8" s="1109" customFormat="1" ht="24" customHeight="1">
      <c r="A20" s="1108" t="s">
        <v>991</v>
      </c>
      <c r="B20" s="1108"/>
      <c r="C20" s="1108"/>
      <c r="D20" s="1108"/>
      <c r="E20" s="1108"/>
      <c r="F20" s="1108"/>
      <c r="G20" s="1108"/>
      <c r="H20" s="5"/>
    </row>
    <row r="21" spans="1:8" s="1110" customFormat="1" ht="16.5" customHeight="1">
      <c r="A21" s="226"/>
      <c r="B21" s="27"/>
      <c r="C21" s="27"/>
      <c r="D21" s="27"/>
      <c r="E21" s="27"/>
      <c r="F21" s="27"/>
      <c r="G21" s="27"/>
      <c r="H21" s="5"/>
    </row>
    <row r="22" spans="1:8" s="1111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21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098" customFormat="1" ht="31.5" customHeight="1"/>
    <row r="25" s="1098" customFormat="1" ht="5.25" customHeight="1"/>
    <row r="26" s="1103" customFormat="1" ht="15" customHeight="1"/>
    <row r="27" s="1103" customFormat="1" ht="15" customHeight="1"/>
    <row r="28" s="1103" customFormat="1" ht="15" customHeight="1"/>
    <row r="29" s="1103" customFormat="1" ht="15" customHeight="1"/>
    <row r="30" s="1103" customFormat="1" ht="15" customHeight="1"/>
    <row r="31" s="1103" customFormat="1" ht="15" customHeight="1"/>
    <row r="32" spans="8:12" s="1103" customFormat="1" ht="15" customHeight="1">
      <c r="H32" s="1101"/>
      <c r="I32" s="1101"/>
      <c r="J32" s="1101"/>
      <c r="K32" s="1101"/>
      <c r="L32" s="1102"/>
    </row>
    <row r="33" spans="8:12" s="1103" customFormat="1" ht="15" customHeight="1">
      <c r="H33" s="1104"/>
      <c r="I33" s="1104"/>
      <c r="J33" s="1104"/>
      <c r="K33" s="1104"/>
      <c r="L33" s="1104"/>
    </row>
    <row r="34" s="1103" customFormat="1" ht="15" customHeight="1"/>
    <row r="35" s="1112" customFormat="1" ht="13.5" customHeight="1"/>
    <row r="36" s="1112" customFormat="1" ht="13.5" customHeight="1"/>
    <row r="37" s="1112" customFormat="1" ht="13.5" customHeight="1"/>
    <row r="38" s="1112" customFormat="1" ht="21.95" customHeight="1"/>
    <row r="39" s="1113" customFormat="1" ht="8.25" customHeight="1"/>
    <row r="40" s="1114" customFormat="1" ht="9"/>
    <row r="41" ht="15">
      <c r="G41" s="1115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71" customFormat="1" ht="16.5" customHeight="1">
      <c r="A1" s="1195" t="s">
        <v>1039</v>
      </c>
      <c r="B1" s="1"/>
      <c r="C1" s="1"/>
      <c r="D1" s="1"/>
      <c r="E1" s="1"/>
      <c r="F1" s="1"/>
      <c r="G1" s="1"/>
    </row>
    <row r="2" spans="1:7" s="517" customFormat="1" ht="24" customHeight="1">
      <c r="A2" s="1327" t="s">
        <v>992</v>
      </c>
      <c r="B2" s="1327"/>
      <c r="C2" s="1327"/>
      <c r="D2" s="1327"/>
      <c r="E2" s="1327"/>
      <c r="F2" s="1327"/>
      <c r="G2" s="1327"/>
    </row>
    <row r="3" spans="1:7" s="518" customFormat="1" ht="19.5" customHeight="1">
      <c r="A3" s="1328">
        <v>44135</v>
      </c>
      <c r="B3" s="1328"/>
      <c r="C3" s="1328"/>
      <c r="D3" s="1328"/>
      <c r="E3" s="1328"/>
      <c r="F3" s="1328"/>
      <c r="G3" s="1328"/>
    </row>
    <row r="4" spans="1:7" s="519" customFormat="1" ht="18.75" customHeight="1">
      <c r="A4" s="1329" t="s">
        <v>69</v>
      </c>
      <c r="B4" s="1329"/>
      <c r="C4" s="1329"/>
      <c r="D4" s="1329"/>
      <c r="E4" s="1329"/>
      <c r="F4" s="1329"/>
      <c r="G4" s="1329"/>
    </row>
    <row r="5" spans="1:7" ht="13.5" thickBot="1">
      <c r="A5" s="521"/>
      <c r="B5" s="521"/>
      <c r="C5" s="521"/>
      <c r="D5" s="521"/>
      <c r="E5" s="521"/>
      <c r="F5" s="521"/>
      <c r="G5" s="521"/>
    </row>
    <row r="6" spans="1:7" ht="25.5">
      <c r="A6" s="564" t="s">
        <v>1</v>
      </c>
      <c r="B6" s="1097" t="s">
        <v>985</v>
      </c>
      <c r="C6" s="1097" t="s">
        <v>986</v>
      </c>
      <c r="D6" s="1097" t="s">
        <v>987</v>
      </c>
      <c r="E6" s="1097" t="s">
        <v>988</v>
      </c>
      <c r="F6" s="1097" t="s">
        <v>989</v>
      </c>
      <c r="G6" s="792" t="s">
        <v>990</v>
      </c>
    </row>
    <row r="7" spans="1:7" ht="13.5">
      <c r="A7" s="1099"/>
      <c r="B7" s="1099"/>
      <c r="C7" s="1099"/>
      <c r="D7" s="1099"/>
      <c r="E7" s="1099"/>
      <c r="F7" s="1099"/>
      <c r="G7" s="1100"/>
    </row>
    <row r="8" spans="1:7" ht="15" customHeight="1">
      <c r="A8" s="79" t="s">
        <v>28</v>
      </c>
      <c r="B8" s="1101">
        <v>107299</v>
      </c>
      <c r="C8" s="1101">
        <v>130608.248</v>
      </c>
      <c r="D8" s="1101">
        <v>8478.136</v>
      </c>
      <c r="E8" s="1101">
        <v>5077.235</v>
      </c>
      <c r="F8" s="1101">
        <v>14098.092</v>
      </c>
      <c r="G8" s="1102">
        <v>130065.527</v>
      </c>
    </row>
    <row r="9" spans="1:7" ht="15" customHeight="1">
      <c r="A9" s="14" t="s">
        <v>29</v>
      </c>
      <c r="B9" s="1101">
        <v>1004</v>
      </c>
      <c r="C9" s="1101">
        <v>14755.731</v>
      </c>
      <c r="D9" s="1101">
        <v>3704.293</v>
      </c>
      <c r="E9" s="1101">
        <v>0</v>
      </c>
      <c r="F9" s="1101">
        <v>4122.737</v>
      </c>
      <c r="G9" s="1102">
        <v>14337.288</v>
      </c>
    </row>
    <row r="10" spans="1:7" ht="15" customHeight="1">
      <c r="A10" s="14" t="s">
        <v>30</v>
      </c>
      <c r="B10" s="1101">
        <v>7239</v>
      </c>
      <c r="C10" s="1101">
        <v>30288.06</v>
      </c>
      <c r="D10" s="1101">
        <v>7906.223</v>
      </c>
      <c r="E10" s="1101">
        <v>13.59</v>
      </c>
      <c r="F10" s="1101">
        <v>9547.343</v>
      </c>
      <c r="G10" s="1102">
        <v>28660.531</v>
      </c>
    </row>
    <row r="11" spans="1:7" ht="15" customHeight="1">
      <c r="A11" s="14" t="s">
        <v>31</v>
      </c>
      <c r="B11" s="1101">
        <v>0</v>
      </c>
      <c r="C11" s="1101">
        <v>0</v>
      </c>
      <c r="D11" s="1101">
        <v>0</v>
      </c>
      <c r="E11" s="1101">
        <v>0</v>
      </c>
      <c r="F11" s="1101">
        <v>0</v>
      </c>
      <c r="G11" s="1102">
        <v>0</v>
      </c>
    </row>
    <row r="12" spans="1:7" ht="15" customHeight="1">
      <c r="A12" s="14" t="s">
        <v>32</v>
      </c>
      <c r="B12" s="1101">
        <v>285</v>
      </c>
      <c r="C12" s="1101">
        <v>2039.554</v>
      </c>
      <c r="D12" s="1101">
        <v>18.686</v>
      </c>
      <c r="E12" s="1101">
        <v>1.246</v>
      </c>
      <c r="F12" s="1101">
        <v>14.102</v>
      </c>
      <c r="G12" s="1102">
        <v>2045.384</v>
      </c>
    </row>
    <row r="13" spans="1:7" ht="15" customHeight="1">
      <c r="A13" s="14" t="s">
        <v>33</v>
      </c>
      <c r="B13" s="1101">
        <v>0</v>
      </c>
      <c r="C13" s="1101">
        <v>0</v>
      </c>
      <c r="D13" s="1101">
        <v>0</v>
      </c>
      <c r="E13" s="1101">
        <v>0</v>
      </c>
      <c r="F13" s="1101">
        <v>0</v>
      </c>
      <c r="G13" s="1102">
        <v>0</v>
      </c>
    </row>
    <row r="14" spans="1:7" ht="15" customHeight="1">
      <c r="A14" s="14" t="s">
        <v>34</v>
      </c>
      <c r="B14" s="1101">
        <v>0</v>
      </c>
      <c r="C14" s="1101">
        <v>0</v>
      </c>
      <c r="D14" s="1101">
        <v>0</v>
      </c>
      <c r="E14" s="1101">
        <v>0</v>
      </c>
      <c r="F14" s="1101">
        <v>0</v>
      </c>
      <c r="G14" s="1102">
        <v>0</v>
      </c>
    </row>
    <row r="15" spans="1:7" ht="15" customHeight="1">
      <c r="A15" s="79" t="s">
        <v>35</v>
      </c>
      <c r="B15" s="1101">
        <v>0</v>
      </c>
      <c r="C15" s="1101">
        <v>0</v>
      </c>
      <c r="D15" s="1101">
        <v>0</v>
      </c>
      <c r="E15" s="1101">
        <v>0</v>
      </c>
      <c r="F15" s="1101">
        <v>0</v>
      </c>
      <c r="G15" s="1102">
        <v>0</v>
      </c>
    </row>
    <row r="16" spans="1:7" ht="15" customHeight="1">
      <c r="A16" s="79" t="s">
        <v>36</v>
      </c>
      <c r="B16" s="1101">
        <v>469</v>
      </c>
      <c r="C16" s="1101">
        <v>4506.249</v>
      </c>
      <c r="D16" s="1101">
        <v>3206.184</v>
      </c>
      <c r="E16" s="1101">
        <v>0.406</v>
      </c>
      <c r="F16" s="1101">
        <v>3491.137</v>
      </c>
      <c r="G16" s="1102">
        <v>4221.703</v>
      </c>
    </row>
    <row r="17" spans="1:7" ht="15" customHeight="1">
      <c r="A17" s="79" t="s">
        <v>37</v>
      </c>
      <c r="B17" s="1101">
        <v>2822</v>
      </c>
      <c r="C17" s="1101">
        <v>24963.432</v>
      </c>
      <c r="D17" s="1101">
        <v>2799.875</v>
      </c>
      <c r="E17" s="1101">
        <v>6.369</v>
      </c>
      <c r="F17" s="1101">
        <v>2475.434</v>
      </c>
      <c r="G17" s="1102">
        <v>25294.242</v>
      </c>
    </row>
    <row r="18" spans="1:7" ht="15" customHeight="1">
      <c r="A18" s="1105" t="s">
        <v>38</v>
      </c>
      <c r="B18" s="1106">
        <v>119118</v>
      </c>
      <c r="C18" s="1106">
        <v>207161.274</v>
      </c>
      <c r="D18" s="1106">
        <v>26113.397000000004</v>
      </c>
      <c r="E18" s="1106">
        <v>5098.846</v>
      </c>
      <c r="F18" s="1106">
        <v>33748.845</v>
      </c>
      <c r="G18" s="1106">
        <v>204624.675</v>
      </c>
    </row>
    <row r="19" spans="1:7" ht="13.5">
      <c r="A19" s="79"/>
      <c r="B19" s="79"/>
      <c r="C19" s="1107"/>
      <c r="D19" s="1107"/>
      <c r="E19" s="1107"/>
      <c r="F19" s="1107"/>
      <c r="G19" s="1107"/>
    </row>
    <row r="20" spans="1:7" ht="13.5">
      <c r="A20" s="1108" t="s">
        <v>991</v>
      </c>
      <c r="B20" s="1108"/>
      <c r="C20" s="1108"/>
      <c r="D20" s="1108"/>
      <c r="E20" s="1108"/>
      <c r="F20" s="1108"/>
      <c r="G20" s="1108"/>
    </row>
    <row r="21" spans="1:7" ht="13.5">
      <c r="A21" s="226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195" t="s">
        <v>1039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01" t="s">
        <v>1004</v>
      </c>
      <c r="B2" s="1401"/>
      <c r="C2" s="1401"/>
      <c r="D2" s="1401"/>
      <c r="E2" s="1401"/>
      <c r="F2" s="1401"/>
      <c r="G2" s="1401"/>
      <c r="H2" s="1401"/>
      <c r="I2" s="1401"/>
      <c r="J2" s="1401"/>
      <c r="K2" s="609"/>
      <c r="L2" s="609"/>
      <c r="M2" s="609"/>
      <c r="N2" s="609"/>
      <c r="O2" s="609"/>
    </row>
    <row r="3" spans="1:15" s="93" customFormat="1" ht="21" customHeight="1">
      <c r="A3" s="1402">
        <v>44105</v>
      </c>
      <c r="B3" s="1402"/>
      <c r="C3" s="1402"/>
      <c r="D3" s="1402"/>
      <c r="E3" s="1402"/>
      <c r="F3" s="1402"/>
      <c r="G3" s="1402"/>
      <c r="H3" s="1402"/>
      <c r="I3" s="1402"/>
      <c r="J3" s="1402"/>
      <c r="K3" s="610"/>
      <c r="L3" s="610"/>
      <c r="M3" s="610"/>
      <c r="N3" s="610"/>
      <c r="O3" s="610"/>
    </row>
    <row r="4" spans="1:15" s="93" customFormat="1" ht="18.75" customHeight="1">
      <c r="A4" s="1403" t="s">
        <v>69</v>
      </c>
      <c r="B4" s="1403"/>
      <c r="C4" s="1403"/>
      <c r="D4" s="1403"/>
      <c r="E4" s="1403"/>
      <c r="F4" s="1403"/>
      <c r="G4" s="1403"/>
      <c r="H4" s="1403"/>
      <c r="I4" s="1403"/>
      <c r="J4" s="1403"/>
      <c r="K4" s="610"/>
      <c r="L4" s="610"/>
      <c r="M4" s="610"/>
      <c r="N4" s="610"/>
      <c r="O4" s="610"/>
    </row>
    <row r="5" spans="1:15" s="99" customFormat="1" ht="22.5" customHeight="1" thickBot="1">
      <c r="A5" s="1132"/>
      <c r="B5" s="97"/>
      <c r="C5" s="97"/>
      <c r="D5" s="5"/>
      <c r="E5" s="5"/>
      <c r="F5" s="5"/>
      <c r="G5" s="5"/>
      <c r="H5" s="5"/>
      <c r="I5" s="5"/>
      <c r="J5" s="97"/>
      <c r="K5" s="611"/>
      <c r="L5" s="611"/>
      <c r="M5" s="611"/>
      <c r="N5" s="611"/>
      <c r="O5" s="611"/>
    </row>
    <row r="6" spans="1:9" s="89" customFormat="1" ht="24.75" customHeight="1">
      <c r="A6" s="1133"/>
      <c r="B6" s="1134"/>
      <c r="D6" s="1404" t="s">
        <v>1005</v>
      </c>
      <c r="E6" s="1404"/>
      <c r="F6" s="1404"/>
      <c r="G6" s="1404"/>
      <c r="H6" s="1404"/>
      <c r="I6" s="1135"/>
    </row>
    <row r="7" spans="1:10" s="89" customFormat="1" ht="42" customHeight="1">
      <c r="A7" s="1136"/>
      <c r="B7" s="100" t="s">
        <v>1006</v>
      </c>
      <c r="C7" s="1137" t="s">
        <v>663</v>
      </c>
      <c r="D7" s="100" t="s">
        <v>1007</v>
      </c>
      <c r="E7" s="100" t="s">
        <v>1008</v>
      </c>
      <c r="F7" s="100" t="s">
        <v>1009</v>
      </c>
      <c r="G7" s="100" t="s">
        <v>1010</v>
      </c>
      <c r="H7" s="100" t="s">
        <v>1011</v>
      </c>
      <c r="I7" s="100" t="s">
        <v>1012</v>
      </c>
      <c r="J7" s="366" t="s">
        <v>99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2" t="s">
        <v>28</v>
      </c>
      <c r="B9" s="105">
        <v>962.0060963636362</v>
      </c>
      <c r="C9" s="105">
        <v>359135.8340981818</v>
      </c>
      <c r="D9" s="105">
        <v>35284.65193954547</v>
      </c>
      <c r="E9" s="105">
        <v>221928.31395181819</v>
      </c>
      <c r="F9" s="105">
        <v>164565.79257045453</v>
      </c>
      <c r="G9" s="105">
        <v>716626.4146336365</v>
      </c>
      <c r="H9" s="105">
        <v>589000.0451513636</v>
      </c>
      <c r="I9" s="105">
        <v>85392.71485181816</v>
      </c>
      <c r="J9" s="1138">
        <v>2172895.773293182</v>
      </c>
      <c r="K9" s="1139"/>
    </row>
    <row r="10" spans="1:11" s="20" customFormat="1" ht="18" customHeight="1">
      <c r="A10" s="1122" t="s">
        <v>29</v>
      </c>
      <c r="B10" s="105">
        <v>0</v>
      </c>
      <c r="C10" s="105">
        <v>220788.36679454544</v>
      </c>
      <c r="D10" s="105">
        <v>1.3246613636363638</v>
      </c>
      <c r="E10" s="105">
        <v>1309.827342272727</v>
      </c>
      <c r="F10" s="105">
        <v>60520.48073909091</v>
      </c>
      <c r="G10" s="105">
        <v>294722.1290177273</v>
      </c>
      <c r="H10" s="105">
        <v>1223906.8594222728</v>
      </c>
      <c r="I10" s="105">
        <v>70998.65890136364</v>
      </c>
      <c r="J10" s="1138">
        <v>1872247.6468786364</v>
      </c>
      <c r="K10" s="1139"/>
    </row>
    <row r="11" spans="1:11" s="20" customFormat="1" ht="18" customHeight="1">
      <c r="A11" s="1122" t="s">
        <v>30</v>
      </c>
      <c r="B11" s="105">
        <v>0</v>
      </c>
      <c r="C11" s="105">
        <v>201756.31468000004</v>
      </c>
      <c r="D11" s="105">
        <v>1492.2437345454543</v>
      </c>
      <c r="E11" s="105">
        <v>33038.94355545455</v>
      </c>
      <c r="F11" s="105">
        <v>82025.40512499999</v>
      </c>
      <c r="G11" s="105">
        <v>151298.3203509091</v>
      </c>
      <c r="H11" s="105">
        <v>683147.4934490909</v>
      </c>
      <c r="I11" s="105">
        <v>231278.07029500004</v>
      </c>
      <c r="J11" s="1138">
        <v>1384036.79119</v>
      </c>
      <c r="K11" s="1139"/>
    </row>
    <row r="12" spans="1:11" s="20" customFormat="1" ht="18" customHeight="1">
      <c r="A12" s="1122" t="s">
        <v>31</v>
      </c>
      <c r="B12" s="105">
        <v>0</v>
      </c>
      <c r="C12" s="105">
        <v>0</v>
      </c>
      <c r="D12" s="105">
        <v>0</v>
      </c>
      <c r="E12" s="105">
        <v>115.97727272727272</v>
      </c>
      <c r="F12" s="105">
        <v>1002.0034545454542</v>
      </c>
      <c r="G12" s="105">
        <v>64118.87137409091</v>
      </c>
      <c r="H12" s="105">
        <v>425748.919155909</v>
      </c>
      <c r="I12" s="105">
        <v>0</v>
      </c>
      <c r="J12" s="1138">
        <v>490985.77125727263</v>
      </c>
      <c r="K12" s="1139"/>
    </row>
    <row r="13" spans="1:11" s="20" customFormat="1" ht="18" customHeight="1">
      <c r="A13" s="1122" t="s">
        <v>32</v>
      </c>
      <c r="B13" s="105">
        <v>0</v>
      </c>
      <c r="C13" s="105">
        <v>12863.85267590909</v>
      </c>
      <c r="D13" s="105">
        <v>0</v>
      </c>
      <c r="E13" s="105">
        <v>1477.1812409090912</v>
      </c>
      <c r="F13" s="105">
        <v>14938.471198181822</v>
      </c>
      <c r="G13" s="105">
        <v>47469.415979545454</v>
      </c>
      <c r="H13" s="105">
        <v>144878.48282409093</v>
      </c>
      <c r="I13" s="105">
        <v>12876.697482727277</v>
      </c>
      <c r="J13" s="1138">
        <v>234504.10140136364</v>
      </c>
      <c r="K13" s="1139"/>
    </row>
    <row r="14" spans="1:11" s="20" customFormat="1" ht="18" customHeight="1">
      <c r="A14" s="1122" t="s">
        <v>33</v>
      </c>
      <c r="B14" s="105">
        <v>0</v>
      </c>
      <c r="C14" s="105">
        <v>0</v>
      </c>
      <c r="D14" s="105">
        <v>102.95607363636364</v>
      </c>
      <c r="E14" s="105">
        <v>11056.52554090909</v>
      </c>
      <c r="F14" s="105">
        <v>26326.684155</v>
      </c>
      <c r="G14" s="105">
        <v>133080.83772090907</v>
      </c>
      <c r="H14" s="105">
        <v>255545.90192909093</v>
      </c>
      <c r="I14" s="105">
        <v>138811.9658863636</v>
      </c>
      <c r="J14" s="1138">
        <v>564924.8713059091</v>
      </c>
      <c r="K14" s="1139"/>
    </row>
    <row r="15" spans="1:11" s="20" customFormat="1" ht="18" customHeight="1">
      <c r="A15" s="1122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38">
        <v>0</v>
      </c>
      <c r="K15" s="1139"/>
    </row>
    <row r="16" spans="1:11" s="20" customFormat="1" ht="18" customHeight="1">
      <c r="A16" s="1122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38">
        <v>0</v>
      </c>
      <c r="K16" s="1139"/>
    </row>
    <row r="17" spans="1:11" s="20" customFormat="1" ht="18" customHeight="1">
      <c r="A17" s="1122" t="s">
        <v>36</v>
      </c>
      <c r="B17" s="105">
        <v>0</v>
      </c>
      <c r="C17" s="105">
        <v>18116.04790909091</v>
      </c>
      <c r="D17" s="105">
        <v>0</v>
      </c>
      <c r="E17" s="105">
        <v>393.11544136363636</v>
      </c>
      <c r="F17" s="105">
        <v>2501.6186281818186</v>
      </c>
      <c r="G17" s="105">
        <v>24667.653825454545</v>
      </c>
      <c r="H17" s="105">
        <v>243950.35162818182</v>
      </c>
      <c r="I17" s="105">
        <v>115659.98668727273</v>
      </c>
      <c r="J17" s="1138">
        <v>405288.7741195455</v>
      </c>
      <c r="K17" s="1139"/>
    </row>
    <row r="18" spans="1:11" s="20" customFormat="1" ht="18" customHeight="1">
      <c r="A18" s="1122" t="s">
        <v>37</v>
      </c>
      <c r="B18" s="105">
        <v>0</v>
      </c>
      <c r="C18" s="105">
        <v>99405.90250181819</v>
      </c>
      <c r="D18" s="105">
        <v>2073.4816545454546</v>
      </c>
      <c r="E18" s="105">
        <v>8284.54573909091</v>
      </c>
      <c r="F18" s="105">
        <v>59179.68065636363</v>
      </c>
      <c r="G18" s="105">
        <v>114051.74483681821</v>
      </c>
      <c r="H18" s="105">
        <v>341086.45866818185</v>
      </c>
      <c r="I18" s="105">
        <v>61736.83575727272</v>
      </c>
      <c r="J18" s="1138">
        <v>685818.6498140909</v>
      </c>
      <c r="K18" s="1139"/>
    </row>
    <row r="19" spans="1:11" s="20" customFormat="1" ht="21.95" customHeight="1" thickBot="1">
      <c r="A19" s="85" t="s">
        <v>38</v>
      </c>
      <c r="B19" s="108">
        <v>962.0060963636362</v>
      </c>
      <c r="C19" s="108">
        <v>912066.3186595454</v>
      </c>
      <c r="D19" s="108">
        <v>38954.65806363638</v>
      </c>
      <c r="E19" s="108">
        <v>277604.4300845455</v>
      </c>
      <c r="F19" s="108">
        <v>411060.1365268181</v>
      </c>
      <c r="G19" s="108">
        <v>1546035.387739091</v>
      </c>
      <c r="H19" s="108">
        <v>3907264.512228182</v>
      </c>
      <c r="I19" s="108">
        <v>716754.9298618183</v>
      </c>
      <c r="J19" s="108">
        <v>7810702.37926</v>
      </c>
      <c r="K19" s="1139"/>
    </row>
    <row r="20" spans="1:11" s="20" customFormat="1" ht="21" customHeight="1">
      <c r="A20" s="112" t="s">
        <v>1013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39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39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0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21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517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195" t="s">
        <v>1039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01" t="s">
        <v>1014</v>
      </c>
      <c r="B2" s="1401"/>
      <c r="C2" s="1401"/>
      <c r="D2" s="1401"/>
      <c r="E2" s="1401"/>
      <c r="F2" s="1401"/>
      <c r="G2" s="1401"/>
      <c r="H2" s="1401"/>
      <c r="I2" s="1401"/>
      <c r="J2" s="1401"/>
      <c r="K2" s="609"/>
      <c r="L2" s="609"/>
      <c r="M2" s="609"/>
      <c r="N2" s="609"/>
      <c r="O2" s="609"/>
    </row>
    <row r="3" spans="1:15" s="93" customFormat="1" ht="21" customHeight="1">
      <c r="A3" s="1402">
        <v>44105</v>
      </c>
      <c r="B3" s="1402"/>
      <c r="C3" s="1402"/>
      <c r="D3" s="1402"/>
      <c r="E3" s="1402"/>
      <c r="F3" s="1402"/>
      <c r="G3" s="1402"/>
      <c r="H3" s="1402"/>
      <c r="I3" s="1402"/>
      <c r="J3" s="1402"/>
      <c r="K3" s="610"/>
      <c r="L3" s="610"/>
      <c r="M3" s="610"/>
      <c r="N3" s="610"/>
      <c r="O3" s="610"/>
    </row>
    <row r="4" spans="1:15" s="93" customFormat="1" ht="18.75" customHeight="1">
      <c r="A4" s="1403" t="s">
        <v>1015</v>
      </c>
      <c r="B4" s="1403"/>
      <c r="C4" s="1403"/>
      <c r="D4" s="1403"/>
      <c r="E4" s="1403"/>
      <c r="F4" s="1403"/>
      <c r="G4" s="1403"/>
      <c r="H4" s="1403"/>
      <c r="I4" s="1403"/>
      <c r="J4" s="1403"/>
      <c r="K4" s="610"/>
      <c r="L4" s="610"/>
      <c r="M4" s="610"/>
      <c r="N4" s="610"/>
      <c r="O4" s="610"/>
    </row>
    <row r="5" spans="1:15" s="99" customFormat="1" ht="26.25" customHeight="1" thickBot="1">
      <c r="A5" s="1132"/>
      <c r="B5" s="97"/>
      <c r="C5" s="97"/>
      <c r="D5" s="5"/>
      <c r="E5" s="5"/>
      <c r="F5" s="5"/>
      <c r="G5" s="5"/>
      <c r="H5" s="5"/>
      <c r="I5" s="5"/>
      <c r="J5" s="97"/>
      <c r="K5" s="611"/>
      <c r="L5" s="611"/>
      <c r="M5" s="611"/>
      <c r="N5" s="611"/>
      <c r="O5" s="611"/>
    </row>
    <row r="6" spans="1:9" s="89" customFormat="1" ht="24.75" customHeight="1">
      <c r="A6" s="1133"/>
      <c r="B6" s="1134"/>
      <c r="D6" s="1404" t="s">
        <v>1005</v>
      </c>
      <c r="E6" s="1404"/>
      <c r="F6" s="1404"/>
      <c r="G6" s="1404"/>
      <c r="H6" s="1404"/>
      <c r="I6" s="1135"/>
    </row>
    <row r="7" spans="1:10" s="89" customFormat="1" ht="42" customHeight="1">
      <c r="A7" s="1136"/>
      <c r="B7" s="100" t="s">
        <v>1006</v>
      </c>
      <c r="C7" s="1137" t="s">
        <v>663</v>
      </c>
      <c r="D7" s="100" t="s">
        <v>1007</v>
      </c>
      <c r="E7" s="100" t="s">
        <v>1008</v>
      </c>
      <c r="F7" s="100" t="s">
        <v>1009</v>
      </c>
      <c r="G7" s="100" t="s">
        <v>1010</v>
      </c>
      <c r="H7" s="100" t="s">
        <v>1011</v>
      </c>
      <c r="I7" s="100" t="s">
        <v>1012</v>
      </c>
      <c r="J7" s="366" t="s">
        <v>99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2" t="s">
        <v>28</v>
      </c>
      <c r="B9" s="105">
        <v>553.1161913636364</v>
      </c>
      <c r="C9" s="105">
        <v>6077.836011818181</v>
      </c>
      <c r="D9" s="105">
        <v>0</v>
      </c>
      <c r="E9" s="105">
        <v>132.78434954545457</v>
      </c>
      <c r="F9" s="105">
        <v>1186.8618959090911</v>
      </c>
      <c r="G9" s="105">
        <v>3914.9999650000022</v>
      </c>
      <c r="H9" s="105">
        <v>17176.203769545453</v>
      </c>
      <c r="I9" s="105">
        <v>5511.817161818183</v>
      </c>
      <c r="J9" s="1138">
        <v>34553.619345</v>
      </c>
      <c r="K9" s="1139"/>
    </row>
    <row r="10" spans="1:11" s="20" customFormat="1" ht="18" customHeight="1">
      <c r="A10" s="1122" t="s">
        <v>29</v>
      </c>
      <c r="B10" s="105">
        <v>0</v>
      </c>
      <c r="C10" s="105">
        <v>383.73077590909094</v>
      </c>
      <c r="D10" s="105">
        <v>0</v>
      </c>
      <c r="E10" s="105">
        <v>477.2727272727273</v>
      </c>
      <c r="F10" s="105">
        <v>2710.909090909091</v>
      </c>
      <c r="G10" s="105">
        <v>46.700773636363635</v>
      </c>
      <c r="H10" s="105">
        <v>137.6650513636363</v>
      </c>
      <c r="I10" s="105">
        <v>51.29472000000001</v>
      </c>
      <c r="J10" s="1138">
        <v>3807.573139090909</v>
      </c>
      <c r="K10" s="1139"/>
    </row>
    <row r="11" spans="1:11" s="20" customFormat="1" ht="18" customHeight="1">
      <c r="A11" s="1122" t="s">
        <v>30</v>
      </c>
      <c r="B11" s="105">
        <v>0</v>
      </c>
      <c r="C11" s="105">
        <v>2148.350553181818</v>
      </c>
      <c r="D11" s="105">
        <v>0</v>
      </c>
      <c r="E11" s="105">
        <v>171.1762881818182</v>
      </c>
      <c r="F11" s="105">
        <v>245.724634090909</v>
      </c>
      <c r="G11" s="105">
        <v>541.0637486363636</v>
      </c>
      <c r="H11" s="105">
        <v>1235.4260281818183</v>
      </c>
      <c r="I11" s="105">
        <v>2377.1329972727267</v>
      </c>
      <c r="J11" s="1138">
        <v>6718.8742495454535</v>
      </c>
      <c r="K11" s="1139"/>
    </row>
    <row r="12" spans="1:11" s="20" customFormat="1" ht="18" customHeight="1">
      <c r="A12" s="1122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38">
        <v>0</v>
      </c>
      <c r="K12" s="1139"/>
    </row>
    <row r="13" spans="1:11" s="20" customFormat="1" ht="18" customHeight="1">
      <c r="A13" s="1122" t="s">
        <v>32</v>
      </c>
      <c r="B13" s="105">
        <v>0</v>
      </c>
      <c r="C13" s="105">
        <v>179.00288318181813</v>
      </c>
      <c r="D13" s="105">
        <v>0</v>
      </c>
      <c r="E13" s="105">
        <v>1.5797154545454541</v>
      </c>
      <c r="F13" s="105">
        <v>49.91206499999999</v>
      </c>
      <c r="G13" s="105">
        <v>74.70975272727276</v>
      </c>
      <c r="H13" s="105">
        <v>138.6235677272727</v>
      </c>
      <c r="I13" s="105">
        <v>96.91471363636362</v>
      </c>
      <c r="J13" s="1138">
        <v>540.7426977272727</v>
      </c>
      <c r="K13" s="1139"/>
    </row>
    <row r="14" spans="1:11" s="20" customFormat="1" ht="18" customHeight="1">
      <c r="A14" s="1122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38">
        <v>0</v>
      </c>
      <c r="K14" s="1139"/>
    </row>
    <row r="15" spans="1:11" s="20" customFormat="1" ht="18" customHeight="1">
      <c r="A15" s="1122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38">
        <v>0</v>
      </c>
      <c r="K15" s="1139"/>
    </row>
    <row r="16" spans="1:11" s="20" customFormat="1" ht="18" customHeight="1">
      <c r="A16" s="1122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38">
        <v>0</v>
      </c>
      <c r="K16" s="1139"/>
    </row>
    <row r="17" spans="1:11" s="20" customFormat="1" ht="18" customHeight="1">
      <c r="A17" s="1122" t="s">
        <v>36</v>
      </c>
      <c r="B17" s="105">
        <v>0</v>
      </c>
      <c r="C17" s="105">
        <v>604.4080509090909</v>
      </c>
      <c r="D17" s="105">
        <v>0</v>
      </c>
      <c r="E17" s="105">
        <v>0</v>
      </c>
      <c r="F17" s="105">
        <v>18.827950909090912</v>
      </c>
      <c r="G17" s="105">
        <v>53.94002727272727</v>
      </c>
      <c r="H17" s="105">
        <v>181.43093181818182</v>
      </c>
      <c r="I17" s="105">
        <v>347.9445704545453</v>
      </c>
      <c r="J17" s="1138">
        <v>1206.5515313636363</v>
      </c>
      <c r="K17" s="1139"/>
    </row>
    <row r="18" spans="1:11" s="20" customFormat="1" ht="18" customHeight="1">
      <c r="A18" s="1122" t="s">
        <v>37</v>
      </c>
      <c r="B18" s="105">
        <v>0</v>
      </c>
      <c r="C18" s="105">
        <v>2853.149531818182</v>
      </c>
      <c r="D18" s="105">
        <v>0</v>
      </c>
      <c r="E18" s="105">
        <v>110.26696590909091</v>
      </c>
      <c r="F18" s="105">
        <v>1476.7966040909082</v>
      </c>
      <c r="G18" s="105">
        <v>250.94568363636378</v>
      </c>
      <c r="H18" s="105">
        <v>618.8772572727277</v>
      </c>
      <c r="I18" s="105">
        <v>1399.944821818182</v>
      </c>
      <c r="J18" s="1138">
        <v>6709.980864545454</v>
      </c>
      <c r="K18" s="1139"/>
    </row>
    <row r="19" spans="1:11" s="20" customFormat="1" ht="21.95" customHeight="1" thickBot="1">
      <c r="A19" s="85" t="s">
        <v>38</v>
      </c>
      <c r="B19" s="108">
        <v>553.1161913636364</v>
      </c>
      <c r="C19" s="108">
        <v>12246.47780681818</v>
      </c>
      <c r="D19" s="108">
        <v>0</v>
      </c>
      <c r="E19" s="108">
        <v>893.0800463636365</v>
      </c>
      <c r="F19" s="108">
        <v>5689.03224090909</v>
      </c>
      <c r="G19" s="108">
        <v>4882.359950909093</v>
      </c>
      <c r="H19" s="108">
        <v>19488.22660590909</v>
      </c>
      <c r="I19" s="108">
        <v>9785.048985</v>
      </c>
      <c r="J19" s="108">
        <v>53537.341827272714</v>
      </c>
      <c r="K19" s="1139"/>
    </row>
    <row r="20" spans="1:11" s="20" customFormat="1" ht="21" customHeight="1">
      <c r="A20" s="112" t="s">
        <v>1013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39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39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0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21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0.8515625" style="621" customWidth="1"/>
    <col min="8" max="8" width="20.140625" style="5" bestFit="1" customWidth="1"/>
    <col min="9" max="256" width="10.8515625" style="5" customWidth="1"/>
    <col min="257" max="257" width="33.7109375" style="5" customWidth="1"/>
    <col min="258" max="262" width="25.7109375" style="5" customWidth="1"/>
    <col min="263" max="263" width="10.8515625" style="5" customWidth="1"/>
    <col min="264" max="264" width="20.140625" style="5" bestFit="1" customWidth="1"/>
    <col min="265" max="512" width="10.8515625" style="5" customWidth="1"/>
    <col min="513" max="513" width="33.7109375" style="5" customWidth="1"/>
    <col min="514" max="518" width="25.7109375" style="5" customWidth="1"/>
    <col min="519" max="519" width="10.8515625" style="5" customWidth="1"/>
    <col min="520" max="520" width="20.140625" style="5" bestFit="1" customWidth="1"/>
    <col min="521" max="768" width="10.8515625" style="5" customWidth="1"/>
    <col min="769" max="769" width="33.7109375" style="5" customWidth="1"/>
    <col min="770" max="774" width="25.7109375" style="5" customWidth="1"/>
    <col min="775" max="775" width="10.8515625" style="5" customWidth="1"/>
    <col min="776" max="776" width="20.140625" style="5" bestFit="1" customWidth="1"/>
    <col min="777" max="1024" width="10.8515625" style="5" customWidth="1"/>
    <col min="1025" max="1025" width="33.7109375" style="5" customWidth="1"/>
    <col min="1026" max="1030" width="25.7109375" style="5" customWidth="1"/>
    <col min="1031" max="1031" width="10.8515625" style="5" customWidth="1"/>
    <col min="1032" max="1032" width="20.140625" style="5" bestFit="1" customWidth="1"/>
    <col min="1033" max="1280" width="10.8515625" style="5" customWidth="1"/>
    <col min="1281" max="1281" width="33.7109375" style="5" customWidth="1"/>
    <col min="1282" max="1286" width="25.7109375" style="5" customWidth="1"/>
    <col min="1287" max="1287" width="10.8515625" style="5" customWidth="1"/>
    <col min="1288" max="1288" width="20.140625" style="5" bestFit="1" customWidth="1"/>
    <col min="1289" max="1536" width="10.8515625" style="5" customWidth="1"/>
    <col min="1537" max="1537" width="33.7109375" style="5" customWidth="1"/>
    <col min="1538" max="1542" width="25.7109375" style="5" customWidth="1"/>
    <col min="1543" max="1543" width="10.8515625" style="5" customWidth="1"/>
    <col min="1544" max="1544" width="20.140625" style="5" bestFit="1" customWidth="1"/>
    <col min="1545" max="1792" width="10.8515625" style="5" customWidth="1"/>
    <col min="1793" max="1793" width="33.7109375" style="5" customWidth="1"/>
    <col min="1794" max="1798" width="25.7109375" style="5" customWidth="1"/>
    <col min="1799" max="1799" width="10.8515625" style="5" customWidth="1"/>
    <col min="1800" max="1800" width="20.140625" style="5" bestFit="1" customWidth="1"/>
    <col min="1801" max="2048" width="10.8515625" style="5" customWidth="1"/>
    <col min="2049" max="2049" width="33.7109375" style="5" customWidth="1"/>
    <col min="2050" max="2054" width="25.7109375" style="5" customWidth="1"/>
    <col min="2055" max="2055" width="10.8515625" style="5" customWidth="1"/>
    <col min="2056" max="2056" width="20.140625" style="5" bestFit="1" customWidth="1"/>
    <col min="2057" max="2304" width="10.8515625" style="5" customWidth="1"/>
    <col min="2305" max="2305" width="33.7109375" style="5" customWidth="1"/>
    <col min="2306" max="2310" width="25.7109375" style="5" customWidth="1"/>
    <col min="2311" max="2311" width="10.8515625" style="5" customWidth="1"/>
    <col min="2312" max="2312" width="20.140625" style="5" bestFit="1" customWidth="1"/>
    <col min="2313" max="2560" width="10.8515625" style="5" customWidth="1"/>
    <col min="2561" max="2561" width="33.7109375" style="5" customWidth="1"/>
    <col min="2562" max="2566" width="25.7109375" style="5" customWidth="1"/>
    <col min="2567" max="2567" width="10.8515625" style="5" customWidth="1"/>
    <col min="2568" max="2568" width="20.140625" style="5" bestFit="1" customWidth="1"/>
    <col min="2569" max="2816" width="10.8515625" style="5" customWidth="1"/>
    <col min="2817" max="2817" width="33.7109375" style="5" customWidth="1"/>
    <col min="2818" max="2822" width="25.7109375" style="5" customWidth="1"/>
    <col min="2823" max="2823" width="10.8515625" style="5" customWidth="1"/>
    <col min="2824" max="2824" width="20.140625" style="5" bestFit="1" customWidth="1"/>
    <col min="2825" max="3072" width="10.8515625" style="5" customWidth="1"/>
    <col min="3073" max="3073" width="33.7109375" style="5" customWidth="1"/>
    <col min="3074" max="3078" width="25.7109375" style="5" customWidth="1"/>
    <col min="3079" max="3079" width="10.8515625" style="5" customWidth="1"/>
    <col min="3080" max="3080" width="20.140625" style="5" bestFit="1" customWidth="1"/>
    <col min="3081" max="3328" width="10.8515625" style="5" customWidth="1"/>
    <col min="3329" max="3329" width="33.7109375" style="5" customWidth="1"/>
    <col min="3330" max="3334" width="25.7109375" style="5" customWidth="1"/>
    <col min="3335" max="3335" width="10.8515625" style="5" customWidth="1"/>
    <col min="3336" max="3336" width="20.140625" style="5" bestFit="1" customWidth="1"/>
    <col min="3337" max="3584" width="10.8515625" style="5" customWidth="1"/>
    <col min="3585" max="3585" width="33.7109375" style="5" customWidth="1"/>
    <col min="3586" max="3590" width="25.7109375" style="5" customWidth="1"/>
    <col min="3591" max="3591" width="10.8515625" style="5" customWidth="1"/>
    <col min="3592" max="3592" width="20.140625" style="5" bestFit="1" customWidth="1"/>
    <col min="3593" max="3840" width="10.8515625" style="5" customWidth="1"/>
    <col min="3841" max="3841" width="33.7109375" style="5" customWidth="1"/>
    <col min="3842" max="3846" width="25.7109375" style="5" customWidth="1"/>
    <col min="3847" max="3847" width="10.8515625" style="5" customWidth="1"/>
    <col min="3848" max="3848" width="20.140625" style="5" bestFit="1" customWidth="1"/>
    <col min="3849" max="4096" width="10.8515625" style="5" customWidth="1"/>
    <col min="4097" max="4097" width="33.7109375" style="5" customWidth="1"/>
    <col min="4098" max="4102" width="25.7109375" style="5" customWidth="1"/>
    <col min="4103" max="4103" width="10.8515625" style="5" customWidth="1"/>
    <col min="4104" max="4104" width="20.140625" style="5" bestFit="1" customWidth="1"/>
    <col min="4105" max="4352" width="10.8515625" style="5" customWidth="1"/>
    <col min="4353" max="4353" width="33.7109375" style="5" customWidth="1"/>
    <col min="4354" max="4358" width="25.7109375" style="5" customWidth="1"/>
    <col min="4359" max="4359" width="10.8515625" style="5" customWidth="1"/>
    <col min="4360" max="4360" width="20.140625" style="5" bestFit="1" customWidth="1"/>
    <col min="4361" max="4608" width="10.8515625" style="5" customWidth="1"/>
    <col min="4609" max="4609" width="33.7109375" style="5" customWidth="1"/>
    <col min="4610" max="4614" width="25.7109375" style="5" customWidth="1"/>
    <col min="4615" max="4615" width="10.8515625" style="5" customWidth="1"/>
    <col min="4616" max="4616" width="20.140625" style="5" bestFit="1" customWidth="1"/>
    <col min="4617" max="4864" width="10.8515625" style="5" customWidth="1"/>
    <col min="4865" max="4865" width="33.7109375" style="5" customWidth="1"/>
    <col min="4866" max="4870" width="25.7109375" style="5" customWidth="1"/>
    <col min="4871" max="4871" width="10.8515625" style="5" customWidth="1"/>
    <col min="4872" max="4872" width="20.140625" style="5" bestFit="1" customWidth="1"/>
    <col min="4873" max="5120" width="10.8515625" style="5" customWidth="1"/>
    <col min="5121" max="5121" width="33.7109375" style="5" customWidth="1"/>
    <col min="5122" max="5126" width="25.7109375" style="5" customWidth="1"/>
    <col min="5127" max="5127" width="10.8515625" style="5" customWidth="1"/>
    <col min="5128" max="5128" width="20.140625" style="5" bestFit="1" customWidth="1"/>
    <col min="5129" max="5376" width="10.8515625" style="5" customWidth="1"/>
    <col min="5377" max="5377" width="33.7109375" style="5" customWidth="1"/>
    <col min="5378" max="5382" width="25.7109375" style="5" customWidth="1"/>
    <col min="5383" max="5383" width="10.8515625" style="5" customWidth="1"/>
    <col min="5384" max="5384" width="20.140625" style="5" bestFit="1" customWidth="1"/>
    <col min="5385" max="5632" width="10.8515625" style="5" customWidth="1"/>
    <col min="5633" max="5633" width="33.7109375" style="5" customWidth="1"/>
    <col min="5634" max="5638" width="25.7109375" style="5" customWidth="1"/>
    <col min="5639" max="5639" width="10.8515625" style="5" customWidth="1"/>
    <col min="5640" max="5640" width="20.140625" style="5" bestFit="1" customWidth="1"/>
    <col min="5641" max="5888" width="10.8515625" style="5" customWidth="1"/>
    <col min="5889" max="5889" width="33.7109375" style="5" customWidth="1"/>
    <col min="5890" max="5894" width="25.7109375" style="5" customWidth="1"/>
    <col min="5895" max="5895" width="10.8515625" style="5" customWidth="1"/>
    <col min="5896" max="5896" width="20.140625" style="5" bestFit="1" customWidth="1"/>
    <col min="5897" max="6144" width="10.8515625" style="5" customWidth="1"/>
    <col min="6145" max="6145" width="33.7109375" style="5" customWidth="1"/>
    <col min="6146" max="6150" width="25.7109375" style="5" customWidth="1"/>
    <col min="6151" max="6151" width="10.8515625" style="5" customWidth="1"/>
    <col min="6152" max="6152" width="20.140625" style="5" bestFit="1" customWidth="1"/>
    <col min="6153" max="6400" width="10.8515625" style="5" customWidth="1"/>
    <col min="6401" max="6401" width="33.7109375" style="5" customWidth="1"/>
    <col min="6402" max="6406" width="25.7109375" style="5" customWidth="1"/>
    <col min="6407" max="6407" width="10.8515625" style="5" customWidth="1"/>
    <col min="6408" max="6408" width="20.140625" style="5" bestFit="1" customWidth="1"/>
    <col min="6409" max="6656" width="10.8515625" style="5" customWidth="1"/>
    <col min="6657" max="6657" width="33.7109375" style="5" customWidth="1"/>
    <col min="6658" max="6662" width="25.7109375" style="5" customWidth="1"/>
    <col min="6663" max="6663" width="10.8515625" style="5" customWidth="1"/>
    <col min="6664" max="6664" width="20.140625" style="5" bestFit="1" customWidth="1"/>
    <col min="6665" max="6912" width="10.8515625" style="5" customWidth="1"/>
    <col min="6913" max="6913" width="33.7109375" style="5" customWidth="1"/>
    <col min="6914" max="6918" width="25.7109375" style="5" customWidth="1"/>
    <col min="6919" max="6919" width="10.8515625" style="5" customWidth="1"/>
    <col min="6920" max="6920" width="20.140625" style="5" bestFit="1" customWidth="1"/>
    <col min="6921" max="7168" width="10.8515625" style="5" customWidth="1"/>
    <col min="7169" max="7169" width="33.7109375" style="5" customWidth="1"/>
    <col min="7170" max="7174" width="25.7109375" style="5" customWidth="1"/>
    <col min="7175" max="7175" width="10.8515625" style="5" customWidth="1"/>
    <col min="7176" max="7176" width="20.140625" style="5" bestFit="1" customWidth="1"/>
    <col min="7177" max="7424" width="10.8515625" style="5" customWidth="1"/>
    <col min="7425" max="7425" width="33.7109375" style="5" customWidth="1"/>
    <col min="7426" max="7430" width="25.7109375" style="5" customWidth="1"/>
    <col min="7431" max="7431" width="10.8515625" style="5" customWidth="1"/>
    <col min="7432" max="7432" width="20.140625" style="5" bestFit="1" customWidth="1"/>
    <col min="7433" max="7680" width="10.8515625" style="5" customWidth="1"/>
    <col min="7681" max="7681" width="33.7109375" style="5" customWidth="1"/>
    <col min="7682" max="7686" width="25.7109375" style="5" customWidth="1"/>
    <col min="7687" max="7687" width="10.8515625" style="5" customWidth="1"/>
    <col min="7688" max="7688" width="20.140625" style="5" bestFit="1" customWidth="1"/>
    <col min="7689" max="7936" width="10.8515625" style="5" customWidth="1"/>
    <col min="7937" max="7937" width="33.7109375" style="5" customWidth="1"/>
    <col min="7938" max="7942" width="25.7109375" style="5" customWidth="1"/>
    <col min="7943" max="7943" width="10.8515625" style="5" customWidth="1"/>
    <col min="7944" max="7944" width="20.140625" style="5" bestFit="1" customWidth="1"/>
    <col min="7945" max="8192" width="10.8515625" style="5" customWidth="1"/>
    <col min="8193" max="8193" width="33.7109375" style="5" customWidth="1"/>
    <col min="8194" max="8198" width="25.7109375" style="5" customWidth="1"/>
    <col min="8199" max="8199" width="10.8515625" style="5" customWidth="1"/>
    <col min="8200" max="8200" width="20.140625" style="5" bestFit="1" customWidth="1"/>
    <col min="8201" max="8448" width="10.8515625" style="5" customWidth="1"/>
    <col min="8449" max="8449" width="33.7109375" style="5" customWidth="1"/>
    <col min="8450" max="8454" width="25.7109375" style="5" customWidth="1"/>
    <col min="8455" max="8455" width="10.8515625" style="5" customWidth="1"/>
    <col min="8456" max="8456" width="20.140625" style="5" bestFit="1" customWidth="1"/>
    <col min="8457" max="8704" width="10.8515625" style="5" customWidth="1"/>
    <col min="8705" max="8705" width="33.7109375" style="5" customWidth="1"/>
    <col min="8706" max="8710" width="25.7109375" style="5" customWidth="1"/>
    <col min="8711" max="8711" width="10.8515625" style="5" customWidth="1"/>
    <col min="8712" max="8712" width="20.140625" style="5" bestFit="1" customWidth="1"/>
    <col min="8713" max="8960" width="10.8515625" style="5" customWidth="1"/>
    <col min="8961" max="8961" width="33.7109375" style="5" customWidth="1"/>
    <col min="8962" max="8966" width="25.7109375" style="5" customWidth="1"/>
    <col min="8967" max="8967" width="10.8515625" style="5" customWidth="1"/>
    <col min="8968" max="8968" width="20.140625" style="5" bestFit="1" customWidth="1"/>
    <col min="8969" max="9216" width="10.8515625" style="5" customWidth="1"/>
    <col min="9217" max="9217" width="33.7109375" style="5" customWidth="1"/>
    <col min="9218" max="9222" width="25.7109375" style="5" customWidth="1"/>
    <col min="9223" max="9223" width="10.8515625" style="5" customWidth="1"/>
    <col min="9224" max="9224" width="20.140625" style="5" bestFit="1" customWidth="1"/>
    <col min="9225" max="9472" width="10.8515625" style="5" customWidth="1"/>
    <col min="9473" max="9473" width="33.7109375" style="5" customWidth="1"/>
    <col min="9474" max="9478" width="25.7109375" style="5" customWidth="1"/>
    <col min="9479" max="9479" width="10.8515625" style="5" customWidth="1"/>
    <col min="9480" max="9480" width="20.140625" style="5" bestFit="1" customWidth="1"/>
    <col min="9481" max="9728" width="10.8515625" style="5" customWidth="1"/>
    <col min="9729" max="9729" width="33.7109375" style="5" customWidth="1"/>
    <col min="9730" max="9734" width="25.7109375" style="5" customWidth="1"/>
    <col min="9735" max="9735" width="10.8515625" style="5" customWidth="1"/>
    <col min="9736" max="9736" width="20.140625" style="5" bestFit="1" customWidth="1"/>
    <col min="9737" max="9984" width="10.8515625" style="5" customWidth="1"/>
    <col min="9985" max="9985" width="33.7109375" style="5" customWidth="1"/>
    <col min="9986" max="9990" width="25.7109375" style="5" customWidth="1"/>
    <col min="9991" max="9991" width="10.8515625" style="5" customWidth="1"/>
    <col min="9992" max="9992" width="20.140625" style="5" bestFit="1" customWidth="1"/>
    <col min="9993" max="10240" width="10.8515625" style="5" customWidth="1"/>
    <col min="10241" max="10241" width="33.7109375" style="5" customWidth="1"/>
    <col min="10242" max="10246" width="25.7109375" style="5" customWidth="1"/>
    <col min="10247" max="10247" width="10.8515625" style="5" customWidth="1"/>
    <col min="10248" max="10248" width="20.140625" style="5" bestFit="1" customWidth="1"/>
    <col min="10249" max="10496" width="10.8515625" style="5" customWidth="1"/>
    <col min="10497" max="10497" width="33.7109375" style="5" customWidth="1"/>
    <col min="10498" max="10502" width="25.7109375" style="5" customWidth="1"/>
    <col min="10503" max="10503" width="10.8515625" style="5" customWidth="1"/>
    <col min="10504" max="10504" width="20.140625" style="5" bestFit="1" customWidth="1"/>
    <col min="10505" max="10752" width="10.8515625" style="5" customWidth="1"/>
    <col min="10753" max="10753" width="33.7109375" style="5" customWidth="1"/>
    <col min="10754" max="10758" width="25.7109375" style="5" customWidth="1"/>
    <col min="10759" max="10759" width="10.8515625" style="5" customWidth="1"/>
    <col min="10760" max="10760" width="20.140625" style="5" bestFit="1" customWidth="1"/>
    <col min="10761" max="11008" width="10.8515625" style="5" customWidth="1"/>
    <col min="11009" max="11009" width="33.7109375" style="5" customWidth="1"/>
    <col min="11010" max="11014" width="25.7109375" style="5" customWidth="1"/>
    <col min="11015" max="11015" width="10.8515625" style="5" customWidth="1"/>
    <col min="11016" max="11016" width="20.140625" style="5" bestFit="1" customWidth="1"/>
    <col min="11017" max="11264" width="10.8515625" style="5" customWidth="1"/>
    <col min="11265" max="11265" width="33.7109375" style="5" customWidth="1"/>
    <col min="11266" max="11270" width="25.7109375" style="5" customWidth="1"/>
    <col min="11271" max="11271" width="10.8515625" style="5" customWidth="1"/>
    <col min="11272" max="11272" width="20.140625" style="5" bestFit="1" customWidth="1"/>
    <col min="11273" max="11520" width="10.8515625" style="5" customWidth="1"/>
    <col min="11521" max="11521" width="33.7109375" style="5" customWidth="1"/>
    <col min="11522" max="11526" width="25.7109375" style="5" customWidth="1"/>
    <col min="11527" max="11527" width="10.8515625" style="5" customWidth="1"/>
    <col min="11528" max="11528" width="20.140625" style="5" bestFit="1" customWidth="1"/>
    <col min="11529" max="11776" width="10.8515625" style="5" customWidth="1"/>
    <col min="11777" max="11777" width="33.7109375" style="5" customWidth="1"/>
    <col min="11778" max="11782" width="25.7109375" style="5" customWidth="1"/>
    <col min="11783" max="11783" width="10.8515625" style="5" customWidth="1"/>
    <col min="11784" max="11784" width="20.140625" style="5" bestFit="1" customWidth="1"/>
    <col min="11785" max="12032" width="10.8515625" style="5" customWidth="1"/>
    <col min="12033" max="12033" width="33.7109375" style="5" customWidth="1"/>
    <col min="12034" max="12038" width="25.7109375" style="5" customWidth="1"/>
    <col min="12039" max="12039" width="10.8515625" style="5" customWidth="1"/>
    <col min="12040" max="12040" width="20.140625" style="5" bestFit="1" customWidth="1"/>
    <col min="12041" max="12288" width="10.8515625" style="5" customWidth="1"/>
    <col min="12289" max="12289" width="33.7109375" style="5" customWidth="1"/>
    <col min="12290" max="12294" width="25.7109375" style="5" customWidth="1"/>
    <col min="12295" max="12295" width="10.8515625" style="5" customWidth="1"/>
    <col min="12296" max="12296" width="20.140625" style="5" bestFit="1" customWidth="1"/>
    <col min="12297" max="12544" width="10.8515625" style="5" customWidth="1"/>
    <col min="12545" max="12545" width="33.7109375" style="5" customWidth="1"/>
    <col min="12546" max="12550" width="25.7109375" style="5" customWidth="1"/>
    <col min="12551" max="12551" width="10.8515625" style="5" customWidth="1"/>
    <col min="12552" max="12552" width="20.140625" style="5" bestFit="1" customWidth="1"/>
    <col min="12553" max="12800" width="10.8515625" style="5" customWidth="1"/>
    <col min="12801" max="12801" width="33.7109375" style="5" customWidth="1"/>
    <col min="12802" max="12806" width="25.7109375" style="5" customWidth="1"/>
    <col min="12807" max="12807" width="10.8515625" style="5" customWidth="1"/>
    <col min="12808" max="12808" width="20.140625" style="5" bestFit="1" customWidth="1"/>
    <col min="12809" max="13056" width="10.8515625" style="5" customWidth="1"/>
    <col min="13057" max="13057" width="33.7109375" style="5" customWidth="1"/>
    <col min="13058" max="13062" width="25.7109375" style="5" customWidth="1"/>
    <col min="13063" max="13063" width="10.8515625" style="5" customWidth="1"/>
    <col min="13064" max="13064" width="20.140625" style="5" bestFit="1" customWidth="1"/>
    <col min="13065" max="13312" width="10.8515625" style="5" customWidth="1"/>
    <col min="13313" max="13313" width="33.7109375" style="5" customWidth="1"/>
    <col min="13314" max="13318" width="25.7109375" style="5" customWidth="1"/>
    <col min="13319" max="13319" width="10.8515625" style="5" customWidth="1"/>
    <col min="13320" max="13320" width="20.140625" style="5" bestFit="1" customWidth="1"/>
    <col min="13321" max="13568" width="10.8515625" style="5" customWidth="1"/>
    <col min="13569" max="13569" width="33.7109375" style="5" customWidth="1"/>
    <col min="13570" max="13574" width="25.7109375" style="5" customWidth="1"/>
    <col min="13575" max="13575" width="10.8515625" style="5" customWidth="1"/>
    <col min="13576" max="13576" width="20.140625" style="5" bestFit="1" customWidth="1"/>
    <col min="13577" max="13824" width="10.8515625" style="5" customWidth="1"/>
    <col min="13825" max="13825" width="33.7109375" style="5" customWidth="1"/>
    <col min="13826" max="13830" width="25.7109375" style="5" customWidth="1"/>
    <col min="13831" max="13831" width="10.8515625" style="5" customWidth="1"/>
    <col min="13832" max="13832" width="20.140625" style="5" bestFit="1" customWidth="1"/>
    <col min="13833" max="14080" width="10.8515625" style="5" customWidth="1"/>
    <col min="14081" max="14081" width="33.7109375" style="5" customWidth="1"/>
    <col min="14082" max="14086" width="25.7109375" style="5" customWidth="1"/>
    <col min="14087" max="14087" width="10.8515625" style="5" customWidth="1"/>
    <col min="14088" max="14088" width="20.140625" style="5" bestFit="1" customWidth="1"/>
    <col min="14089" max="14336" width="10.8515625" style="5" customWidth="1"/>
    <col min="14337" max="14337" width="33.7109375" style="5" customWidth="1"/>
    <col min="14338" max="14342" width="25.7109375" style="5" customWidth="1"/>
    <col min="14343" max="14343" width="10.8515625" style="5" customWidth="1"/>
    <col min="14344" max="14344" width="20.140625" style="5" bestFit="1" customWidth="1"/>
    <col min="14345" max="14592" width="10.8515625" style="5" customWidth="1"/>
    <col min="14593" max="14593" width="33.7109375" style="5" customWidth="1"/>
    <col min="14594" max="14598" width="25.7109375" style="5" customWidth="1"/>
    <col min="14599" max="14599" width="10.8515625" style="5" customWidth="1"/>
    <col min="14600" max="14600" width="20.140625" style="5" bestFit="1" customWidth="1"/>
    <col min="14601" max="14848" width="10.8515625" style="5" customWidth="1"/>
    <col min="14849" max="14849" width="33.7109375" style="5" customWidth="1"/>
    <col min="14850" max="14854" width="25.7109375" style="5" customWidth="1"/>
    <col min="14855" max="14855" width="10.8515625" style="5" customWidth="1"/>
    <col min="14856" max="14856" width="20.140625" style="5" bestFit="1" customWidth="1"/>
    <col min="14857" max="15104" width="10.8515625" style="5" customWidth="1"/>
    <col min="15105" max="15105" width="33.7109375" style="5" customWidth="1"/>
    <col min="15106" max="15110" width="25.7109375" style="5" customWidth="1"/>
    <col min="15111" max="15111" width="10.8515625" style="5" customWidth="1"/>
    <col min="15112" max="15112" width="20.140625" style="5" bestFit="1" customWidth="1"/>
    <col min="15113" max="15360" width="10.8515625" style="5" customWidth="1"/>
    <col min="15361" max="15361" width="33.7109375" style="5" customWidth="1"/>
    <col min="15362" max="15366" width="25.7109375" style="5" customWidth="1"/>
    <col min="15367" max="15367" width="10.8515625" style="5" customWidth="1"/>
    <col min="15368" max="15368" width="20.140625" style="5" bestFit="1" customWidth="1"/>
    <col min="15369" max="15616" width="10.8515625" style="5" customWidth="1"/>
    <col min="15617" max="15617" width="33.7109375" style="5" customWidth="1"/>
    <col min="15618" max="15622" width="25.7109375" style="5" customWidth="1"/>
    <col min="15623" max="15623" width="10.8515625" style="5" customWidth="1"/>
    <col min="15624" max="15624" width="20.140625" style="5" bestFit="1" customWidth="1"/>
    <col min="15625" max="15872" width="10.8515625" style="5" customWidth="1"/>
    <col min="15873" max="15873" width="33.7109375" style="5" customWidth="1"/>
    <col min="15874" max="15878" width="25.7109375" style="5" customWidth="1"/>
    <col min="15879" max="15879" width="10.8515625" style="5" customWidth="1"/>
    <col min="15880" max="15880" width="20.140625" style="5" bestFit="1" customWidth="1"/>
    <col min="15881" max="16128" width="10.8515625" style="5" customWidth="1"/>
    <col min="16129" max="16129" width="33.7109375" style="5" customWidth="1"/>
    <col min="16130" max="16134" width="25.7109375" style="5" customWidth="1"/>
    <col min="16135" max="16135" width="10.8515625" style="5" customWidth="1"/>
    <col min="16136" max="16136" width="20.140625" style="5" bestFit="1" customWidth="1"/>
    <col min="16137" max="16384" width="10.8515625" style="5" customWidth="1"/>
  </cols>
  <sheetData>
    <row r="1" spans="1:6" ht="21" customHeight="1">
      <c r="A1" s="1195" t="s">
        <v>1039</v>
      </c>
      <c r="B1" s="713"/>
      <c r="C1" s="713"/>
      <c r="D1" s="713"/>
      <c r="E1" s="713"/>
      <c r="F1" s="713"/>
    </row>
    <row r="2" spans="1:7" s="1116" customFormat="1" ht="48.75" customHeight="1">
      <c r="A2" s="1301" t="s">
        <v>1016</v>
      </c>
      <c r="B2" s="1301"/>
      <c r="C2" s="1301"/>
      <c r="D2" s="1301"/>
      <c r="E2" s="1301"/>
      <c r="F2" s="1301"/>
      <c r="G2" s="1141"/>
    </row>
    <row r="3" spans="1:7" s="94" customFormat="1" ht="24" customHeight="1">
      <c r="A3" s="95">
        <v>44135</v>
      </c>
      <c r="B3" s="95"/>
      <c r="C3" s="95"/>
      <c r="D3" s="95"/>
      <c r="E3" s="95"/>
      <c r="F3" s="95"/>
      <c r="G3" s="1142"/>
    </row>
    <row r="4" spans="1:7" s="94" customFormat="1" ht="17.1" customHeight="1">
      <c r="A4" s="1406" t="s">
        <v>69</v>
      </c>
      <c r="B4" s="1406"/>
      <c r="C4" s="1406"/>
      <c r="D4" s="1406"/>
      <c r="E4" s="1406"/>
      <c r="F4" s="1406"/>
      <c r="G4" s="1142"/>
    </row>
    <row r="5" spans="1:7" s="70" customFormat="1" ht="13.5" thickBot="1">
      <c r="A5" s="1407"/>
      <c r="B5" s="1407"/>
      <c r="C5" s="1407"/>
      <c r="D5" s="1407"/>
      <c r="E5" s="1407"/>
      <c r="F5" s="1407"/>
      <c r="G5" s="1143"/>
    </row>
    <row r="6" spans="1:7" s="70" customFormat="1" ht="24" customHeight="1">
      <c r="A6" s="1408" t="s">
        <v>1</v>
      </c>
      <c r="B6" s="1410" t="s">
        <v>1017</v>
      </c>
      <c r="C6" s="1410"/>
      <c r="D6" s="1410"/>
      <c r="E6" s="1410"/>
      <c r="F6" s="1410"/>
      <c r="G6" s="1143"/>
    </row>
    <row r="7" spans="1:7" s="70" customFormat="1" ht="62.25" customHeight="1">
      <c r="A7" s="1409"/>
      <c r="B7" s="704" t="s">
        <v>1018</v>
      </c>
      <c r="C7" s="1144" t="s">
        <v>1019</v>
      </c>
      <c r="D7" s="1145" t="s">
        <v>1020</v>
      </c>
      <c r="E7" s="1145" t="s">
        <v>1021</v>
      </c>
      <c r="F7" s="1145" t="s">
        <v>1022</v>
      </c>
      <c r="G7" s="1143"/>
    </row>
    <row r="8" spans="1:8" s="83" customFormat="1" ht="20.1" customHeight="1">
      <c r="A8" s="79" t="s">
        <v>28</v>
      </c>
      <c r="B8" s="1146">
        <v>48.56779</v>
      </c>
      <c r="C8" s="1146" t="s">
        <v>39</v>
      </c>
      <c r="D8" s="1146">
        <v>598.5726500000001</v>
      </c>
      <c r="E8" s="1146" t="s">
        <v>39</v>
      </c>
      <c r="F8" s="1147">
        <v>647.1404399999999</v>
      </c>
      <c r="G8" s="1148"/>
      <c r="H8" s="1149"/>
    </row>
    <row r="9" spans="1:8" s="83" customFormat="1" ht="20.1" customHeight="1">
      <c r="A9" s="21" t="s">
        <v>29</v>
      </c>
      <c r="B9" s="1146">
        <v>30.438029999999998</v>
      </c>
      <c r="C9" s="1146" t="s">
        <v>39</v>
      </c>
      <c r="D9" s="1146">
        <v>665.96114</v>
      </c>
      <c r="E9" s="1146" t="s">
        <v>39</v>
      </c>
      <c r="F9" s="1147">
        <v>696.39917</v>
      </c>
      <c r="G9" s="1148"/>
      <c r="H9" s="1149"/>
    </row>
    <row r="10" spans="1:8" s="83" customFormat="1" ht="20.1" customHeight="1">
      <c r="A10" s="21" t="s">
        <v>30</v>
      </c>
      <c r="B10" s="1146">
        <v>62.40207</v>
      </c>
      <c r="C10" s="1146" t="s">
        <v>39</v>
      </c>
      <c r="D10" s="1146">
        <v>157.09215</v>
      </c>
      <c r="E10" s="1146" t="s">
        <v>39</v>
      </c>
      <c r="F10" s="1147">
        <v>219.49422</v>
      </c>
      <c r="G10" s="1148"/>
      <c r="H10" s="1149"/>
    </row>
    <row r="11" spans="1:8" s="83" customFormat="1" ht="20.1" customHeight="1">
      <c r="A11" s="21" t="s">
        <v>31</v>
      </c>
      <c r="B11" s="1146">
        <v>8.921610000000001</v>
      </c>
      <c r="C11" s="1146" t="s">
        <v>39</v>
      </c>
      <c r="D11" s="1146">
        <v>396.26723</v>
      </c>
      <c r="E11" s="1146" t="s">
        <v>39</v>
      </c>
      <c r="F11" s="1147">
        <v>405.18884</v>
      </c>
      <c r="G11" s="1148"/>
      <c r="H11" s="1149"/>
    </row>
    <row r="12" spans="1:8" s="83" customFormat="1" ht="20.1" customHeight="1">
      <c r="A12" s="21" t="s">
        <v>32</v>
      </c>
      <c r="B12" s="1146">
        <v>21.84638</v>
      </c>
      <c r="C12" s="1146" t="s">
        <v>39</v>
      </c>
      <c r="D12" s="1146" t="s">
        <v>39</v>
      </c>
      <c r="E12" s="1146" t="s">
        <v>39</v>
      </c>
      <c r="F12" s="1147">
        <v>21.84638</v>
      </c>
      <c r="G12" s="1148"/>
      <c r="H12" s="1149"/>
    </row>
    <row r="13" spans="1:8" s="83" customFormat="1" ht="20.1" customHeight="1">
      <c r="A13" s="21" t="s">
        <v>33</v>
      </c>
      <c r="B13" s="1146">
        <v>28.94228</v>
      </c>
      <c r="C13" s="1146" t="s">
        <v>39</v>
      </c>
      <c r="D13" s="1146" t="s">
        <v>39</v>
      </c>
      <c r="E13" s="1146" t="s">
        <v>39</v>
      </c>
      <c r="F13" s="1147">
        <v>28.94228</v>
      </c>
      <c r="G13" s="1148"/>
      <c r="H13" s="1149"/>
    </row>
    <row r="14" spans="1:8" s="83" customFormat="1" ht="20.1" customHeight="1">
      <c r="A14" s="21" t="s">
        <v>34</v>
      </c>
      <c r="B14" s="1146">
        <v>174.95377</v>
      </c>
      <c r="C14" s="1146" t="s">
        <v>39</v>
      </c>
      <c r="D14" s="1146">
        <v>5.9385699999999995</v>
      </c>
      <c r="E14" s="1146" t="s">
        <v>39</v>
      </c>
      <c r="F14" s="1147">
        <v>180.89234</v>
      </c>
      <c r="G14" s="1148"/>
      <c r="H14" s="1149"/>
    </row>
    <row r="15" spans="1:8" s="83" customFormat="1" ht="20.1" customHeight="1">
      <c r="A15" s="79" t="s">
        <v>35</v>
      </c>
      <c r="B15" s="1146">
        <v>656.1941999999999</v>
      </c>
      <c r="C15" s="1146" t="s">
        <v>39</v>
      </c>
      <c r="D15" s="1146" t="s">
        <v>39</v>
      </c>
      <c r="E15" s="1146" t="s">
        <v>39</v>
      </c>
      <c r="F15" s="1147">
        <v>656.1941999999999</v>
      </c>
      <c r="G15" s="1148"/>
      <c r="H15" s="1149"/>
    </row>
    <row r="16" spans="1:8" s="83" customFormat="1" ht="20.1" customHeight="1">
      <c r="A16" s="79" t="s">
        <v>36</v>
      </c>
      <c r="B16" s="1146">
        <v>59.78148</v>
      </c>
      <c r="C16" s="1146" t="s">
        <v>39</v>
      </c>
      <c r="D16" s="1146" t="s">
        <v>39</v>
      </c>
      <c r="E16" s="1146" t="s">
        <v>39</v>
      </c>
      <c r="F16" s="1147">
        <v>59.78148</v>
      </c>
      <c r="G16" s="1148"/>
      <c r="H16" s="1149"/>
    </row>
    <row r="17" spans="1:8" s="83" customFormat="1" ht="20.1" customHeight="1">
      <c r="A17" s="79" t="s">
        <v>37</v>
      </c>
      <c r="B17" s="1146">
        <v>10.80064</v>
      </c>
      <c r="C17" s="1146" t="s">
        <v>39</v>
      </c>
      <c r="D17" s="1146">
        <v>31.293419999999998</v>
      </c>
      <c r="E17" s="1146" t="s">
        <v>39</v>
      </c>
      <c r="F17" s="1147">
        <v>42.09406</v>
      </c>
      <c r="G17" s="1148"/>
      <c r="H17" s="1149"/>
    </row>
    <row r="18" spans="1:8" s="1152" customFormat="1" ht="21.95" customHeight="1">
      <c r="A18" s="1150" t="s">
        <v>38</v>
      </c>
      <c r="B18" s="1147">
        <v>1102.8482499999998</v>
      </c>
      <c r="C18" s="1147" t="s">
        <v>39</v>
      </c>
      <c r="D18" s="1147">
        <v>1855.12516</v>
      </c>
      <c r="E18" s="1147" t="s">
        <v>39</v>
      </c>
      <c r="F18" s="1147">
        <v>2957.97341</v>
      </c>
      <c r="G18" s="1148"/>
      <c r="H18" s="1151"/>
    </row>
    <row r="19" spans="1:7" s="399" customFormat="1" ht="7.5" customHeight="1" thickBot="1">
      <c r="A19" s="1153"/>
      <c r="B19" s="1154"/>
      <c r="C19" s="1154"/>
      <c r="D19" s="1154"/>
      <c r="E19" s="1154"/>
      <c r="F19" s="1154"/>
      <c r="G19" s="1155"/>
    </row>
    <row r="20" spans="1:7" s="414" customFormat="1" ht="17.25" customHeight="1">
      <c r="A20" s="1405" t="s">
        <v>1023</v>
      </c>
      <c r="B20" s="1405"/>
      <c r="C20" s="1405"/>
      <c r="D20" s="1405"/>
      <c r="E20" s="1405"/>
      <c r="F20" s="1405"/>
      <c r="G20" s="1156"/>
    </row>
    <row r="21" spans="1:7" s="414" customFormat="1" ht="16.5" customHeight="1">
      <c r="A21" s="447"/>
      <c r="B21" s="1157"/>
      <c r="C21" s="1157"/>
      <c r="D21" s="1157"/>
      <c r="E21" s="1157"/>
      <c r="F21" s="1157"/>
      <c r="G21" s="1156"/>
    </row>
    <row r="22" spans="2:7" s="399" customFormat="1" ht="15">
      <c r="B22" s="1158"/>
      <c r="C22" s="1158"/>
      <c r="D22" s="1158"/>
      <c r="E22" s="1158"/>
      <c r="F22" s="1158"/>
      <c r="G22" s="1159"/>
    </row>
    <row r="23" s="399" customFormat="1" ht="15">
      <c r="G23" s="1159"/>
    </row>
    <row r="24" s="399" customFormat="1" ht="15">
      <c r="G24" s="1159"/>
    </row>
    <row r="25" s="399" customFormat="1" ht="15">
      <c r="G25" s="1159"/>
    </row>
    <row r="26" s="399" customFormat="1" ht="15">
      <c r="G26" s="1159"/>
    </row>
    <row r="27" s="399" customFormat="1" ht="15">
      <c r="G27" s="1159"/>
    </row>
    <row r="28" s="399" customFormat="1" ht="15">
      <c r="G28" s="1159"/>
    </row>
    <row r="29" s="399" customFormat="1" ht="15">
      <c r="G29" s="1159"/>
    </row>
    <row r="30" s="399" customFormat="1" ht="15">
      <c r="G30" s="1159"/>
    </row>
    <row r="31" s="399" customFormat="1" ht="15">
      <c r="G31" s="1159"/>
    </row>
    <row r="32" s="399" customFormat="1" ht="15">
      <c r="G32" s="1159"/>
    </row>
    <row r="33" s="399" customFormat="1" ht="15">
      <c r="G33" s="1159"/>
    </row>
    <row r="34" s="399" customFormat="1" ht="15">
      <c r="G34" s="1159"/>
    </row>
    <row r="35" s="399" customFormat="1" ht="15">
      <c r="G35" s="1159"/>
    </row>
    <row r="36" s="399" customFormat="1" ht="15">
      <c r="G36" s="1159"/>
    </row>
    <row r="37" s="399" customFormat="1" ht="15">
      <c r="G37" s="1159"/>
    </row>
    <row r="38" s="399" customFormat="1" ht="15">
      <c r="G38" s="1159"/>
    </row>
    <row r="39" s="399" customFormat="1" ht="15">
      <c r="G39" s="1159"/>
    </row>
    <row r="40" s="399" customFormat="1" ht="15">
      <c r="G40" s="1159"/>
    </row>
    <row r="41" s="399" customFormat="1" ht="15">
      <c r="G41" s="1159"/>
    </row>
    <row r="42" s="399" customFormat="1" ht="15">
      <c r="G42" s="1159"/>
    </row>
    <row r="43" s="399" customFormat="1" ht="15">
      <c r="G43" s="1159"/>
    </row>
    <row r="44" s="399" customFormat="1" ht="15">
      <c r="G44" s="1159"/>
    </row>
    <row r="45" s="399" customFormat="1" ht="15">
      <c r="G45" s="1159"/>
    </row>
    <row r="46" s="399" customFormat="1" ht="15">
      <c r="G46" s="1159"/>
    </row>
    <row r="47" s="399" customFormat="1" ht="15">
      <c r="G47" s="1159"/>
    </row>
    <row r="48" s="399" customFormat="1" ht="15">
      <c r="G48" s="1159"/>
    </row>
    <row r="49" s="399" customFormat="1" ht="15">
      <c r="G49" s="1159"/>
    </row>
    <row r="50" s="399" customFormat="1" ht="15">
      <c r="G50" s="1159"/>
    </row>
    <row r="51" s="399" customFormat="1" ht="15">
      <c r="G51" s="1159"/>
    </row>
    <row r="52" s="399" customFormat="1" ht="15">
      <c r="G52" s="1159"/>
    </row>
    <row r="53" s="399" customFormat="1" ht="15">
      <c r="G53" s="1159"/>
    </row>
    <row r="54" s="399" customFormat="1" ht="15">
      <c r="G54" s="1159"/>
    </row>
    <row r="55" s="399" customFormat="1" ht="15">
      <c r="G55" s="1159"/>
    </row>
    <row r="56" s="399" customFormat="1" ht="15">
      <c r="G56" s="1159"/>
    </row>
    <row r="57" s="399" customFormat="1" ht="15">
      <c r="G57" s="1159"/>
    </row>
    <row r="58" s="399" customFormat="1" ht="15">
      <c r="G58" s="1159"/>
    </row>
    <row r="59" s="399" customFormat="1" ht="15">
      <c r="G59" s="1159"/>
    </row>
    <row r="60" s="399" customFormat="1" ht="15">
      <c r="G60" s="1159"/>
    </row>
    <row r="61" s="399" customFormat="1" ht="15">
      <c r="G61" s="1159"/>
    </row>
    <row r="62" s="399" customFormat="1" ht="15">
      <c r="G62" s="1159"/>
    </row>
    <row r="63" s="399" customFormat="1" ht="15">
      <c r="G63" s="1159"/>
    </row>
    <row r="64" s="399" customFormat="1" ht="15">
      <c r="G64" s="1159"/>
    </row>
    <row r="65" s="399" customFormat="1" ht="15">
      <c r="G65" s="1159"/>
    </row>
    <row r="66" s="399" customFormat="1" ht="15">
      <c r="G66" s="1159"/>
    </row>
    <row r="67" s="399" customFormat="1" ht="15">
      <c r="G67" s="1159"/>
    </row>
    <row r="68" s="399" customFormat="1" ht="15">
      <c r="G68" s="1159"/>
    </row>
    <row r="69" s="399" customFormat="1" ht="15">
      <c r="G69" s="1159"/>
    </row>
    <row r="70" s="399" customFormat="1" ht="15">
      <c r="G70" s="1159"/>
    </row>
    <row r="71" s="399" customFormat="1" ht="15">
      <c r="G71" s="1159"/>
    </row>
    <row r="72" s="399" customFormat="1" ht="15">
      <c r="G72" s="1159"/>
    </row>
    <row r="73" s="399" customFormat="1" ht="15">
      <c r="G73" s="1159"/>
    </row>
    <row r="74" s="399" customFormat="1" ht="15">
      <c r="G74" s="1159"/>
    </row>
    <row r="75" s="399" customFormat="1" ht="15">
      <c r="G75" s="1159"/>
    </row>
    <row r="76" s="399" customFormat="1" ht="15">
      <c r="G76" s="1159"/>
    </row>
    <row r="77" s="399" customFormat="1" ht="15">
      <c r="G77" s="1159"/>
    </row>
    <row r="78" s="399" customFormat="1" ht="15">
      <c r="G78" s="1159"/>
    </row>
    <row r="79" s="399" customFormat="1" ht="15">
      <c r="G79" s="1159"/>
    </row>
    <row r="80" s="399" customFormat="1" ht="15">
      <c r="G80" s="1159"/>
    </row>
    <row r="81" s="399" customFormat="1" ht="15">
      <c r="G81" s="1159"/>
    </row>
    <row r="82" s="399" customFormat="1" ht="15">
      <c r="G82" s="1159"/>
    </row>
    <row r="83" s="399" customFormat="1" ht="15">
      <c r="G83" s="1159"/>
    </row>
    <row r="84" s="399" customFormat="1" ht="15">
      <c r="G84" s="1159"/>
    </row>
    <row r="85" s="399" customFormat="1" ht="15">
      <c r="G85" s="1159"/>
    </row>
    <row r="86" s="399" customFormat="1" ht="15">
      <c r="G86" s="1159"/>
    </row>
    <row r="87" s="399" customFormat="1" ht="15">
      <c r="G87" s="1159"/>
    </row>
    <row r="88" s="399" customFormat="1" ht="15">
      <c r="G88" s="1159"/>
    </row>
    <row r="89" s="399" customFormat="1" ht="15">
      <c r="G89" s="1159"/>
    </row>
    <row r="90" s="399" customFormat="1" ht="15">
      <c r="G90" s="1159"/>
    </row>
    <row r="91" s="399" customFormat="1" ht="15">
      <c r="G91" s="1159"/>
    </row>
    <row r="92" s="399" customFormat="1" ht="15">
      <c r="G92" s="1159"/>
    </row>
    <row r="93" s="399" customFormat="1" ht="15">
      <c r="G93" s="1159"/>
    </row>
    <row r="94" s="399" customFormat="1" ht="15">
      <c r="G94" s="1159"/>
    </row>
    <row r="95" s="399" customFormat="1" ht="15">
      <c r="G95" s="1159"/>
    </row>
    <row r="96" s="399" customFormat="1" ht="15">
      <c r="G96" s="1159"/>
    </row>
    <row r="97" s="399" customFormat="1" ht="15">
      <c r="G97" s="1159"/>
    </row>
    <row r="98" s="399" customFormat="1" ht="15">
      <c r="G98" s="1159"/>
    </row>
    <row r="99" s="399" customFormat="1" ht="15">
      <c r="G99" s="1159"/>
    </row>
    <row r="100" s="399" customFormat="1" ht="15">
      <c r="G100" s="1159"/>
    </row>
    <row r="101" s="399" customFormat="1" ht="15">
      <c r="G101" s="1159"/>
    </row>
    <row r="102" s="399" customFormat="1" ht="15">
      <c r="G102" s="1159"/>
    </row>
    <row r="103" s="399" customFormat="1" ht="15">
      <c r="G103" s="1159"/>
    </row>
    <row r="104" s="399" customFormat="1" ht="15">
      <c r="G104" s="1159"/>
    </row>
    <row r="105" s="399" customFormat="1" ht="15">
      <c r="G105" s="1159"/>
    </row>
    <row r="106" s="399" customFormat="1" ht="15">
      <c r="G106" s="1159"/>
    </row>
    <row r="107" s="399" customFormat="1" ht="15">
      <c r="G107" s="1159"/>
    </row>
    <row r="108" s="399" customFormat="1" ht="15">
      <c r="G108" s="1159"/>
    </row>
    <row r="109" s="399" customFormat="1" ht="15">
      <c r="G109" s="1159"/>
    </row>
    <row r="110" s="399" customFormat="1" ht="15">
      <c r="G110" s="1159"/>
    </row>
    <row r="111" s="399" customFormat="1" ht="15">
      <c r="G111" s="1159"/>
    </row>
    <row r="112" s="399" customFormat="1" ht="15">
      <c r="G112" s="1159"/>
    </row>
    <row r="113" s="399" customFormat="1" ht="15">
      <c r="G113" s="1159"/>
    </row>
    <row r="114" s="399" customFormat="1" ht="15">
      <c r="G114" s="1159"/>
    </row>
    <row r="115" s="399" customFormat="1" ht="15">
      <c r="G115" s="1159"/>
    </row>
    <row r="116" s="399" customFormat="1" ht="15">
      <c r="G116" s="1159"/>
    </row>
    <row r="117" s="399" customFormat="1" ht="15">
      <c r="G117" s="1159"/>
    </row>
    <row r="118" s="399" customFormat="1" ht="15">
      <c r="G118" s="1159"/>
    </row>
    <row r="119" s="399" customFormat="1" ht="15">
      <c r="G119" s="1159"/>
    </row>
    <row r="120" s="399" customFormat="1" ht="15">
      <c r="G120" s="1159"/>
    </row>
    <row r="121" s="399" customFormat="1" ht="15">
      <c r="G121" s="1159"/>
    </row>
    <row r="122" s="399" customFormat="1" ht="15">
      <c r="G122" s="1159"/>
    </row>
    <row r="123" s="399" customFormat="1" ht="15">
      <c r="G123" s="1159"/>
    </row>
    <row r="124" s="399" customFormat="1" ht="15">
      <c r="G124" s="1159"/>
    </row>
    <row r="125" s="399" customFormat="1" ht="15">
      <c r="G125" s="1159"/>
    </row>
    <row r="126" s="399" customFormat="1" ht="15">
      <c r="G126" s="1159"/>
    </row>
    <row r="127" s="399" customFormat="1" ht="15">
      <c r="G127" s="1159"/>
    </row>
    <row r="128" s="399" customFormat="1" ht="15">
      <c r="G128" s="1159"/>
    </row>
    <row r="129" s="399" customFormat="1" ht="15">
      <c r="G129" s="1159"/>
    </row>
    <row r="130" s="399" customFormat="1" ht="15">
      <c r="G130" s="1159"/>
    </row>
    <row r="131" s="399" customFormat="1" ht="15">
      <c r="G131" s="1159"/>
    </row>
    <row r="132" s="399" customFormat="1" ht="15">
      <c r="G132" s="1159"/>
    </row>
    <row r="133" s="399" customFormat="1" ht="15">
      <c r="G133" s="1159"/>
    </row>
    <row r="134" s="399" customFormat="1" ht="15">
      <c r="G134" s="1159"/>
    </row>
    <row r="135" s="399" customFormat="1" ht="15">
      <c r="G135" s="1159"/>
    </row>
    <row r="136" s="399" customFormat="1" ht="15">
      <c r="G136" s="1159"/>
    </row>
    <row r="137" s="399" customFormat="1" ht="15">
      <c r="G137" s="1159"/>
    </row>
    <row r="138" s="399" customFormat="1" ht="15">
      <c r="G138" s="1159"/>
    </row>
    <row r="139" s="399" customFormat="1" ht="15">
      <c r="G139" s="1159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0.8515625" style="621" customWidth="1"/>
    <col min="7" max="7" width="8.8515625" style="5" customWidth="1"/>
    <col min="8" max="8" width="20.140625" style="5" bestFit="1" customWidth="1"/>
    <col min="9" max="256" width="10.851562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0.8515625" style="5" customWidth="1"/>
    <col min="263" max="263" width="8.8515625" style="5" customWidth="1"/>
    <col min="264" max="264" width="20.140625" style="5" bestFit="1" customWidth="1"/>
    <col min="265" max="512" width="10.851562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0.8515625" style="5" customWidth="1"/>
    <col min="519" max="519" width="8.8515625" style="5" customWidth="1"/>
    <col min="520" max="520" width="20.140625" style="5" bestFit="1" customWidth="1"/>
    <col min="521" max="768" width="10.851562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0.8515625" style="5" customWidth="1"/>
    <col min="775" max="775" width="8.8515625" style="5" customWidth="1"/>
    <col min="776" max="776" width="20.140625" style="5" bestFit="1" customWidth="1"/>
    <col min="777" max="1024" width="10.851562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0.8515625" style="5" customWidth="1"/>
    <col min="1031" max="1031" width="8.8515625" style="5" customWidth="1"/>
    <col min="1032" max="1032" width="20.140625" style="5" bestFit="1" customWidth="1"/>
    <col min="1033" max="1280" width="10.851562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0.8515625" style="5" customWidth="1"/>
    <col min="1287" max="1287" width="8.8515625" style="5" customWidth="1"/>
    <col min="1288" max="1288" width="20.140625" style="5" bestFit="1" customWidth="1"/>
    <col min="1289" max="1536" width="10.851562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0.8515625" style="5" customWidth="1"/>
    <col min="1543" max="1543" width="8.8515625" style="5" customWidth="1"/>
    <col min="1544" max="1544" width="20.140625" style="5" bestFit="1" customWidth="1"/>
    <col min="1545" max="1792" width="10.851562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0.8515625" style="5" customWidth="1"/>
    <col min="1799" max="1799" width="8.8515625" style="5" customWidth="1"/>
    <col min="1800" max="1800" width="20.140625" style="5" bestFit="1" customWidth="1"/>
    <col min="1801" max="2048" width="10.851562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0.8515625" style="5" customWidth="1"/>
    <col min="2055" max="2055" width="8.8515625" style="5" customWidth="1"/>
    <col min="2056" max="2056" width="20.140625" style="5" bestFit="1" customWidth="1"/>
    <col min="2057" max="2304" width="10.851562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0.8515625" style="5" customWidth="1"/>
    <col min="2311" max="2311" width="8.8515625" style="5" customWidth="1"/>
    <col min="2312" max="2312" width="20.140625" style="5" bestFit="1" customWidth="1"/>
    <col min="2313" max="2560" width="10.851562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0.8515625" style="5" customWidth="1"/>
    <col min="2567" max="2567" width="8.8515625" style="5" customWidth="1"/>
    <col min="2568" max="2568" width="20.140625" style="5" bestFit="1" customWidth="1"/>
    <col min="2569" max="2816" width="10.851562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0.8515625" style="5" customWidth="1"/>
    <col min="2823" max="2823" width="8.8515625" style="5" customWidth="1"/>
    <col min="2824" max="2824" width="20.140625" style="5" bestFit="1" customWidth="1"/>
    <col min="2825" max="3072" width="10.851562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0.8515625" style="5" customWidth="1"/>
    <col min="3079" max="3079" width="8.8515625" style="5" customWidth="1"/>
    <col min="3080" max="3080" width="20.140625" style="5" bestFit="1" customWidth="1"/>
    <col min="3081" max="3328" width="10.851562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0.8515625" style="5" customWidth="1"/>
    <col min="3335" max="3335" width="8.8515625" style="5" customWidth="1"/>
    <col min="3336" max="3336" width="20.140625" style="5" bestFit="1" customWidth="1"/>
    <col min="3337" max="3584" width="10.851562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0.8515625" style="5" customWidth="1"/>
    <col min="3591" max="3591" width="8.8515625" style="5" customWidth="1"/>
    <col min="3592" max="3592" width="20.140625" style="5" bestFit="1" customWidth="1"/>
    <col min="3593" max="3840" width="10.851562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0.8515625" style="5" customWidth="1"/>
    <col min="3847" max="3847" width="8.8515625" style="5" customWidth="1"/>
    <col min="3848" max="3848" width="20.140625" style="5" bestFit="1" customWidth="1"/>
    <col min="3849" max="4096" width="10.851562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0.8515625" style="5" customWidth="1"/>
    <col min="4103" max="4103" width="8.8515625" style="5" customWidth="1"/>
    <col min="4104" max="4104" width="20.140625" style="5" bestFit="1" customWidth="1"/>
    <col min="4105" max="4352" width="10.851562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0.8515625" style="5" customWidth="1"/>
    <col min="4359" max="4359" width="8.8515625" style="5" customWidth="1"/>
    <col min="4360" max="4360" width="20.140625" style="5" bestFit="1" customWidth="1"/>
    <col min="4361" max="4608" width="10.851562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0.8515625" style="5" customWidth="1"/>
    <col min="4615" max="4615" width="8.8515625" style="5" customWidth="1"/>
    <col min="4616" max="4616" width="20.140625" style="5" bestFit="1" customWidth="1"/>
    <col min="4617" max="4864" width="10.851562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0.8515625" style="5" customWidth="1"/>
    <col min="4871" max="4871" width="8.8515625" style="5" customWidth="1"/>
    <col min="4872" max="4872" width="20.140625" style="5" bestFit="1" customWidth="1"/>
    <col min="4873" max="5120" width="10.851562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0.8515625" style="5" customWidth="1"/>
    <col min="5127" max="5127" width="8.8515625" style="5" customWidth="1"/>
    <col min="5128" max="5128" width="20.140625" style="5" bestFit="1" customWidth="1"/>
    <col min="5129" max="5376" width="10.851562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0.8515625" style="5" customWidth="1"/>
    <col min="5383" max="5383" width="8.8515625" style="5" customWidth="1"/>
    <col min="5384" max="5384" width="20.140625" style="5" bestFit="1" customWidth="1"/>
    <col min="5385" max="5632" width="10.851562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0.8515625" style="5" customWidth="1"/>
    <col min="5639" max="5639" width="8.8515625" style="5" customWidth="1"/>
    <col min="5640" max="5640" width="20.140625" style="5" bestFit="1" customWidth="1"/>
    <col min="5641" max="5888" width="10.851562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0.8515625" style="5" customWidth="1"/>
    <col min="5895" max="5895" width="8.8515625" style="5" customWidth="1"/>
    <col min="5896" max="5896" width="20.140625" style="5" bestFit="1" customWidth="1"/>
    <col min="5897" max="6144" width="10.851562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0.8515625" style="5" customWidth="1"/>
    <col min="6151" max="6151" width="8.8515625" style="5" customWidth="1"/>
    <col min="6152" max="6152" width="20.140625" style="5" bestFit="1" customWidth="1"/>
    <col min="6153" max="6400" width="10.851562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0.8515625" style="5" customWidth="1"/>
    <col min="6407" max="6407" width="8.8515625" style="5" customWidth="1"/>
    <col min="6408" max="6408" width="20.140625" style="5" bestFit="1" customWidth="1"/>
    <col min="6409" max="6656" width="10.851562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0.8515625" style="5" customWidth="1"/>
    <col min="6663" max="6663" width="8.8515625" style="5" customWidth="1"/>
    <col min="6664" max="6664" width="20.140625" style="5" bestFit="1" customWidth="1"/>
    <col min="6665" max="6912" width="10.851562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0.8515625" style="5" customWidth="1"/>
    <col min="6919" max="6919" width="8.8515625" style="5" customWidth="1"/>
    <col min="6920" max="6920" width="20.140625" style="5" bestFit="1" customWidth="1"/>
    <col min="6921" max="7168" width="10.851562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0.8515625" style="5" customWidth="1"/>
    <col min="7175" max="7175" width="8.8515625" style="5" customWidth="1"/>
    <col min="7176" max="7176" width="20.140625" style="5" bestFit="1" customWidth="1"/>
    <col min="7177" max="7424" width="10.851562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0.8515625" style="5" customWidth="1"/>
    <col min="7431" max="7431" width="8.8515625" style="5" customWidth="1"/>
    <col min="7432" max="7432" width="20.140625" style="5" bestFit="1" customWidth="1"/>
    <col min="7433" max="7680" width="10.851562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0.8515625" style="5" customWidth="1"/>
    <col min="7687" max="7687" width="8.8515625" style="5" customWidth="1"/>
    <col min="7688" max="7688" width="20.140625" style="5" bestFit="1" customWidth="1"/>
    <col min="7689" max="7936" width="10.851562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0.8515625" style="5" customWidth="1"/>
    <col min="7943" max="7943" width="8.8515625" style="5" customWidth="1"/>
    <col min="7944" max="7944" width="20.140625" style="5" bestFit="1" customWidth="1"/>
    <col min="7945" max="8192" width="10.851562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0.8515625" style="5" customWidth="1"/>
    <col min="8199" max="8199" width="8.8515625" style="5" customWidth="1"/>
    <col min="8200" max="8200" width="20.140625" style="5" bestFit="1" customWidth="1"/>
    <col min="8201" max="8448" width="10.851562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0.8515625" style="5" customWidth="1"/>
    <col min="8455" max="8455" width="8.8515625" style="5" customWidth="1"/>
    <col min="8456" max="8456" width="20.140625" style="5" bestFit="1" customWidth="1"/>
    <col min="8457" max="8704" width="10.851562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0.8515625" style="5" customWidth="1"/>
    <col min="8711" max="8711" width="8.8515625" style="5" customWidth="1"/>
    <col min="8712" max="8712" width="20.140625" style="5" bestFit="1" customWidth="1"/>
    <col min="8713" max="8960" width="10.851562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0.8515625" style="5" customWidth="1"/>
    <col min="8967" max="8967" width="8.8515625" style="5" customWidth="1"/>
    <col min="8968" max="8968" width="20.140625" style="5" bestFit="1" customWidth="1"/>
    <col min="8969" max="9216" width="10.851562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0.8515625" style="5" customWidth="1"/>
    <col min="9223" max="9223" width="8.8515625" style="5" customWidth="1"/>
    <col min="9224" max="9224" width="20.140625" style="5" bestFit="1" customWidth="1"/>
    <col min="9225" max="9472" width="10.851562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0.8515625" style="5" customWidth="1"/>
    <col min="9479" max="9479" width="8.8515625" style="5" customWidth="1"/>
    <col min="9480" max="9480" width="20.140625" style="5" bestFit="1" customWidth="1"/>
    <col min="9481" max="9728" width="10.851562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0.8515625" style="5" customWidth="1"/>
    <col min="9735" max="9735" width="8.8515625" style="5" customWidth="1"/>
    <col min="9736" max="9736" width="20.140625" style="5" bestFit="1" customWidth="1"/>
    <col min="9737" max="9984" width="10.851562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0.8515625" style="5" customWidth="1"/>
    <col min="9991" max="9991" width="8.8515625" style="5" customWidth="1"/>
    <col min="9992" max="9992" width="20.140625" style="5" bestFit="1" customWidth="1"/>
    <col min="9993" max="10240" width="10.851562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0.8515625" style="5" customWidth="1"/>
    <col min="10247" max="10247" width="8.8515625" style="5" customWidth="1"/>
    <col min="10248" max="10248" width="20.140625" style="5" bestFit="1" customWidth="1"/>
    <col min="10249" max="10496" width="10.851562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0.8515625" style="5" customWidth="1"/>
    <col min="10503" max="10503" width="8.8515625" style="5" customWidth="1"/>
    <col min="10504" max="10504" width="20.140625" style="5" bestFit="1" customWidth="1"/>
    <col min="10505" max="10752" width="10.851562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0.8515625" style="5" customWidth="1"/>
    <col min="10759" max="10759" width="8.8515625" style="5" customWidth="1"/>
    <col min="10760" max="10760" width="20.140625" style="5" bestFit="1" customWidth="1"/>
    <col min="10761" max="11008" width="10.851562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0.8515625" style="5" customWidth="1"/>
    <col min="11015" max="11015" width="8.8515625" style="5" customWidth="1"/>
    <col min="11016" max="11016" width="20.140625" style="5" bestFit="1" customWidth="1"/>
    <col min="11017" max="11264" width="10.851562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0.8515625" style="5" customWidth="1"/>
    <col min="11271" max="11271" width="8.8515625" style="5" customWidth="1"/>
    <col min="11272" max="11272" width="20.140625" style="5" bestFit="1" customWidth="1"/>
    <col min="11273" max="11520" width="10.851562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0.8515625" style="5" customWidth="1"/>
    <col min="11527" max="11527" width="8.8515625" style="5" customWidth="1"/>
    <col min="11528" max="11528" width="20.140625" style="5" bestFit="1" customWidth="1"/>
    <col min="11529" max="11776" width="10.851562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0.8515625" style="5" customWidth="1"/>
    <col min="11783" max="11783" width="8.8515625" style="5" customWidth="1"/>
    <col min="11784" max="11784" width="20.140625" style="5" bestFit="1" customWidth="1"/>
    <col min="11785" max="12032" width="10.851562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0.8515625" style="5" customWidth="1"/>
    <col min="12039" max="12039" width="8.8515625" style="5" customWidth="1"/>
    <col min="12040" max="12040" width="20.140625" style="5" bestFit="1" customWidth="1"/>
    <col min="12041" max="12288" width="10.851562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0.8515625" style="5" customWidth="1"/>
    <col min="12295" max="12295" width="8.8515625" style="5" customWidth="1"/>
    <col min="12296" max="12296" width="20.140625" style="5" bestFit="1" customWidth="1"/>
    <col min="12297" max="12544" width="10.851562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0.8515625" style="5" customWidth="1"/>
    <col min="12551" max="12551" width="8.8515625" style="5" customWidth="1"/>
    <col min="12552" max="12552" width="20.140625" style="5" bestFit="1" customWidth="1"/>
    <col min="12553" max="12800" width="10.851562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0.8515625" style="5" customWidth="1"/>
    <col min="12807" max="12807" width="8.8515625" style="5" customWidth="1"/>
    <col min="12808" max="12808" width="20.140625" style="5" bestFit="1" customWidth="1"/>
    <col min="12809" max="13056" width="10.851562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0.8515625" style="5" customWidth="1"/>
    <col min="13063" max="13063" width="8.8515625" style="5" customWidth="1"/>
    <col min="13064" max="13064" width="20.140625" style="5" bestFit="1" customWidth="1"/>
    <col min="13065" max="13312" width="10.851562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0.8515625" style="5" customWidth="1"/>
    <col min="13319" max="13319" width="8.8515625" style="5" customWidth="1"/>
    <col min="13320" max="13320" width="20.140625" style="5" bestFit="1" customWidth="1"/>
    <col min="13321" max="13568" width="10.851562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0.8515625" style="5" customWidth="1"/>
    <col min="13575" max="13575" width="8.8515625" style="5" customWidth="1"/>
    <col min="13576" max="13576" width="20.140625" style="5" bestFit="1" customWidth="1"/>
    <col min="13577" max="13824" width="10.851562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0.8515625" style="5" customWidth="1"/>
    <col min="13831" max="13831" width="8.8515625" style="5" customWidth="1"/>
    <col min="13832" max="13832" width="20.140625" style="5" bestFit="1" customWidth="1"/>
    <col min="13833" max="14080" width="10.851562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0.8515625" style="5" customWidth="1"/>
    <col min="14087" max="14087" width="8.8515625" style="5" customWidth="1"/>
    <col min="14088" max="14088" width="20.140625" style="5" bestFit="1" customWidth="1"/>
    <col min="14089" max="14336" width="10.851562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0.8515625" style="5" customWidth="1"/>
    <col min="14343" max="14343" width="8.8515625" style="5" customWidth="1"/>
    <col min="14344" max="14344" width="20.140625" style="5" bestFit="1" customWidth="1"/>
    <col min="14345" max="14592" width="10.851562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0.8515625" style="5" customWidth="1"/>
    <col min="14599" max="14599" width="8.8515625" style="5" customWidth="1"/>
    <col min="14600" max="14600" width="20.140625" style="5" bestFit="1" customWidth="1"/>
    <col min="14601" max="14848" width="10.851562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0.8515625" style="5" customWidth="1"/>
    <col min="14855" max="14855" width="8.8515625" style="5" customWidth="1"/>
    <col min="14856" max="14856" width="20.140625" style="5" bestFit="1" customWidth="1"/>
    <col min="14857" max="15104" width="10.851562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0.8515625" style="5" customWidth="1"/>
    <col min="15111" max="15111" width="8.8515625" style="5" customWidth="1"/>
    <col min="15112" max="15112" width="20.140625" style="5" bestFit="1" customWidth="1"/>
    <col min="15113" max="15360" width="10.851562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0.8515625" style="5" customWidth="1"/>
    <col min="15367" max="15367" width="8.8515625" style="5" customWidth="1"/>
    <col min="15368" max="15368" width="20.140625" style="5" bestFit="1" customWidth="1"/>
    <col min="15369" max="15616" width="10.851562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0.8515625" style="5" customWidth="1"/>
    <col min="15623" max="15623" width="8.8515625" style="5" customWidth="1"/>
    <col min="15624" max="15624" width="20.140625" style="5" bestFit="1" customWidth="1"/>
    <col min="15625" max="15872" width="10.851562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0.8515625" style="5" customWidth="1"/>
    <col min="15879" max="15879" width="8.8515625" style="5" customWidth="1"/>
    <col min="15880" max="15880" width="20.140625" style="5" bestFit="1" customWidth="1"/>
    <col min="15881" max="16128" width="10.851562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0.8515625" style="5" customWidth="1"/>
    <col min="16135" max="16135" width="8.8515625" style="5" customWidth="1"/>
    <col min="16136" max="16136" width="20.140625" style="5" bestFit="1" customWidth="1"/>
    <col min="16137" max="16384" width="10.8515625" style="5" customWidth="1"/>
  </cols>
  <sheetData>
    <row r="1" ht="15">
      <c r="A1" s="1195" t="s">
        <v>1039</v>
      </c>
    </row>
    <row r="2" spans="1:6" s="1116" customFormat="1" ht="33.75" customHeight="1">
      <c r="A2" s="1401" t="s">
        <v>1024</v>
      </c>
      <c r="B2" s="1401"/>
      <c r="C2" s="1401"/>
      <c r="D2" s="1401"/>
      <c r="E2" s="1401"/>
      <c r="F2" s="1141"/>
    </row>
    <row r="3" spans="1:6" s="94" customFormat="1" ht="24" customHeight="1">
      <c r="A3" s="95">
        <v>44135</v>
      </c>
      <c r="B3" s="95"/>
      <c r="C3" s="95"/>
      <c r="D3" s="95"/>
      <c r="E3" s="95"/>
      <c r="F3" s="1142"/>
    </row>
    <row r="4" spans="1:6" s="94" customFormat="1" ht="21" customHeight="1">
      <c r="A4" s="1406" t="s">
        <v>69</v>
      </c>
      <c r="B4" s="1406"/>
      <c r="C4" s="1406"/>
      <c r="D4" s="1406"/>
      <c r="E4" s="1406"/>
      <c r="F4" s="1142"/>
    </row>
    <row r="5" spans="1:6" s="70" customFormat="1" ht="6" customHeight="1" thickBot="1">
      <c r="A5" s="1407"/>
      <c r="B5" s="1407"/>
      <c r="C5" s="1407"/>
      <c r="D5" s="1407"/>
      <c r="E5" s="1407"/>
      <c r="F5" s="1143"/>
    </row>
    <row r="6" spans="1:6" s="70" customFormat="1" ht="20.1" customHeight="1">
      <c r="A6" s="1408" t="s">
        <v>1</v>
      </c>
      <c r="B6" s="1350" t="s">
        <v>1025</v>
      </c>
      <c r="C6" s="1350" t="s">
        <v>1026</v>
      </c>
      <c r="D6" s="1350" t="s">
        <v>1027</v>
      </c>
      <c r="E6" s="1350" t="s">
        <v>1028</v>
      </c>
      <c r="F6" s="1143"/>
    </row>
    <row r="7" spans="1:6" s="70" customFormat="1" ht="80.1" customHeight="1">
      <c r="A7" s="1409"/>
      <c r="B7" s="1351"/>
      <c r="C7" s="1351"/>
      <c r="D7" s="1351"/>
      <c r="E7" s="1351"/>
      <c r="F7" s="1143"/>
    </row>
    <row r="8" spans="1:8" s="83" customFormat="1" ht="21.95" customHeight="1">
      <c r="A8" s="79" t="s">
        <v>28</v>
      </c>
      <c r="B8" s="1146">
        <v>-485.6779</v>
      </c>
      <c r="C8" s="1146" t="s">
        <v>39</v>
      </c>
      <c r="D8" s="1146" t="s">
        <v>39</v>
      </c>
      <c r="E8" s="1147">
        <v>-485.6779</v>
      </c>
      <c r="F8" s="1148"/>
      <c r="H8" s="1149"/>
    </row>
    <row r="9" spans="1:8" s="83" customFormat="1" ht="21.95" customHeight="1">
      <c r="A9" s="21" t="s">
        <v>29</v>
      </c>
      <c r="B9" s="1146">
        <v>304.38029</v>
      </c>
      <c r="C9" s="1146" t="s">
        <v>39</v>
      </c>
      <c r="D9" s="1146" t="s">
        <v>39</v>
      </c>
      <c r="E9" s="1147">
        <v>304.38029</v>
      </c>
      <c r="F9" s="1148"/>
      <c r="H9" s="1149"/>
    </row>
    <row r="10" spans="1:8" s="83" customFormat="1" ht="21.95" customHeight="1">
      <c r="A10" s="21" t="s">
        <v>30</v>
      </c>
      <c r="B10" s="1146">
        <v>-624.0206800000001</v>
      </c>
      <c r="C10" s="1146" t="s">
        <v>39</v>
      </c>
      <c r="D10" s="1146" t="s">
        <v>39</v>
      </c>
      <c r="E10" s="1147">
        <v>-624.0206800000001</v>
      </c>
      <c r="F10" s="1148"/>
      <c r="H10" s="1149"/>
    </row>
    <row r="11" spans="1:8" s="83" customFormat="1" ht="21.95" customHeight="1">
      <c r="A11" s="21" t="s">
        <v>31</v>
      </c>
      <c r="B11" s="1146">
        <v>-89.21611999999999</v>
      </c>
      <c r="C11" s="1146" t="s">
        <v>39</v>
      </c>
      <c r="D11" s="1146" t="s">
        <v>39</v>
      </c>
      <c r="E11" s="1147">
        <v>-89.21611999999999</v>
      </c>
      <c r="F11" s="1148"/>
      <c r="H11" s="1149"/>
    </row>
    <row r="12" spans="1:8" s="83" customFormat="1" ht="21.95" customHeight="1">
      <c r="A12" s="21" t="s">
        <v>32</v>
      </c>
      <c r="B12" s="1146">
        <v>218.4638</v>
      </c>
      <c r="C12" s="1146" t="s">
        <v>39</v>
      </c>
      <c r="D12" s="1146" t="s">
        <v>39</v>
      </c>
      <c r="E12" s="1147">
        <v>218.4638</v>
      </c>
      <c r="F12" s="1148"/>
      <c r="H12" s="1149"/>
    </row>
    <row r="13" spans="1:8" s="83" customFormat="1" ht="21.95" customHeight="1">
      <c r="A13" s="21" t="s">
        <v>33</v>
      </c>
      <c r="B13" s="1146">
        <v>-289.42278999999996</v>
      </c>
      <c r="C13" s="1146" t="s">
        <v>39</v>
      </c>
      <c r="D13" s="1146" t="s">
        <v>39</v>
      </c>
      <c r="E13" s="1147">
        <v>-289.42278999999996</v>
      </c>
      <c r="F13" s="1148"/>
      <c r="H13" s="1149"/>
    </row>
    <row r="14" spans="1:8" s="83" customFormat="1" ht="21.95" customHeight="1">
      <c r="A14" s="21" t="s">
        <v>34</v>
      </c>
      <c r="B14" s="1146">
        <v>1749.5376999999999</v>
      </c>
      <c r="C14" s="1146" t="s">
        <v>39</v>
      </c>
      <c r="D14" s="1146" t="s">
        <v>39</v>
      </c>
      <c r="E14" s="1147">
        <v>1749.5376999999999</v>
      </c>
      <c r="F14" s="1148"/>
      <c r="H14" s="1149"/>
    </row>
    <row r="15" spans="1:8" s="83" customFormat="1" ht="21.95" customHeight="1">
      <c r="A15" s="79" t="s">
        <v>35</v>
      </c>
      <c r="B15" s="1146">
        <v>-6561.94204</v>
      </c>
      <c r="C15" s="1146" t="s">
        <v>39</v>
      </c>
      <c r="D15" s="1146" t="s">
        <v>39</v>
      </c>
      <c r="E15" s="1147">
        <v>-6561.94204</v>
      </c>
      <c r="F15" s="1148"/>
      <c r="H15" s="1149"/>
    </row>
    <row r="16" spans="1:8" s="83" customFormat="1" ht="21.95" customHeight="1">
      <c r="A16" s="79" t="s">
        <v>36</v>
      </c>
      <c r="B16" s="1146">
        <v>597.81478</v>
      </c>
      <c r="C16" s="1146" t="s">
        <v>39</v>
      </c>
      <c r="D16" s="1146" t="s">
        <v>39</v>
      </c>
      <c r="E16" s="1147">
        <v>597.81478</v>
      </c>
      <c r="F16" s="1148"/>
      <c r="H16" s="1149"/>
    </row>
    <row r="17" spans="1:8" s="83" customFormat="1" ht="21.95" customHeight="1">
      <c r="A17" s="79" t="s">
        <v>37</v>
      </c>
      <c r="B17" s="1146">
        <v>108.00643</v>
      </c>
      <c r="C17" s="1146" t="s">
        <v>39</v>
      </c>
      <c r="D17" s="1146" t="s">
        <v>39</v>
      </c>
      <c r="E17" s="1147">
        <v>108.00643</v>
      </c>
      <c r="F17" s="1148"/>
      <c r="H17" s="1149"/>
    </row>
    <row r="18" spans="1:7" s="1152" customFormat="1" ht="21.95" customHeight="1">
      <c r="A18" s="1150" t="s">
        <v>38</v>
      </c>
      <c r="B18" s="1147">
        <v>-5072.07653</v>
      </c>
      <c r="C18" s="1147" t="s">
        <v>39</v>
      </c>
      <c r="D18" s="1147" t="s">
        <v>39</v>
      </c>
      <c r="E18" s="1147">
        <v>-5072.07653</v>
      </c>
      <c r="F18" s="1148"/>
      <c r="G18" s="1160"/>
    </row>
    <row r="19" spans="1:6" s="399" customFormat="1" ht="7.5" customHeight="1" thickBot="1">
      <c r="A19" s="1153"/>
      <c r="B19" s="1154"/>
      <c r="C19" s="1154"/>
      <c r="D19" s="1154"/>
      <c r="E19" s="1154"/>
      <c r="F19" s="1161"/>
    </row>
    <row r="20" spans="1:6" s="453" customFormat="1" ht="15.75" customHeight="1">
      <c r="A20" s="701" t="s">
        <v>1029</v>
      </c>
      <c r="B20" s="1162"/>
      <c r="C20" s="1162"/>
      <c r="D20" s="1162"/>
      <c r="E20" s="1162"/>
      <c r="F20" s="1163"/>
    </row>
    <row r="21" spans="1:6" s="414" customFormat="1" ht="12" customHeight="1">
      <c r="A21" s="1164" t="s">
        <v>1030</v>
      </c>
      <c r="B21" s="1162"/>
      <c r="C21" s="1162"/>
      <c r="D21" s="1162"/>
      <c r="E21" s="1162"/>
      <c r="F21" s="1156"/>
    </row>
    <row r="22" spans="1:6" s="414" customFormat="1" ht="12" customHeight="1">
      <c r="A22" s="447"/>
      <c r="B22" s="1162"/>
      <c r="C22" s="1162"/>
      <c r="D22" s="1162"/>
      <c r="E22" s="1162"/>
      <c r="F22" s="1156"/>
    </row>
    <row r="23" s="399" customFormat="1" ht="15">
      <c r="F23" s="1159"/>
    </row>
    <row r="24" s="399" customFormat="1" ht="15">
      <c r="F24" s="1159"/>
    </row>
    <row r="25" s="399" customFormat="1" ht="15">
      <c r="F25" s="1159"/>
    </row>
    <row r="26" s="399" customFormat="1" ht="15">
      <c r="F26" s="1159"/>
    </row>
    <row r="27" s="399" customFormat="1" ht="15">
      <c r="F27" s="1159"/>
    </row>
    <row r="28" s="399" customFormat="1" ht="15">
      <c r="F28" s="1159"/>
    </row>
    <row r="29" s="399" customFormat="1" ht="15">
      <c r="F29" s="1159"/>
    </row>
    <row r="30" s="399" customFormat="1" ht="15">
      <c r="F30" s="1159"/>
    </row>
    <row r="31" s="399" customFormat="1" ht="15">
      <c r="F31" s="1159"/>
    </row>
    <row r="32" s="399" customFormat="1" ht="15">
      <c r="F32" s="1159"/>
    </row>
    <row r="33" s="399" customFormat="1" ht="15">
      <c r="F33" s="1159"/>
    </row>
    <row r="34" s="399" customFormat="1" ht="15">
      <c r="F34" s="1159"/>
    </row>
    <row r="35" s="399" customFormat="1" ht="15">
      <c r="F35" s="1159"/>
    </row>
    <row r="36" s="399" customFormat="1" ht="15">
      <c r="F36" s="1159"/>
    </row>
    <row r="37" s="399" customFormat="1" ht="15">
      <c r="F37" s="1159"/>
    </row>
    <row r="38" s="399" customFormat="1" ht="15">
      <c r="F38" s="1159"/>
    </row>
    <row r="39" s="399" customFormat="1" ht="15">
      <c r="F39" s="1159"/>
    </row>
    <row r="40" s="399" customFormat="1" ht="15">
      <c r="F40" s="1159"/>
    </row>
    <row r="41" s="399" customFormat="1" ht="15">
      <c r="F41" s="1159"/>
    </row>
    <row r="42" s="399" customFormat="1" ht="15">
      <c r="F42" s="1159"/>
    </row>
    <row r="43" s="399" customFormat="1" ht="15">
      <c r="F43" s="1159"/>
    </row>
    <row r="44" s="399" customFormat="1" ht="15">
      <c r="F44" s="1159"/>
    </row>
    <row r="45" s="399" customFormat="1" ht="15">
      <c r="F45" s="1159"/>
    </row>
    <row r="46" s="399" customFormat="1" ht="15">
      <c r="F46" s="1159"/>
    </row>
    <row r="47" s="399" customFormat="1" ht="15">
      <c r="F47" s="1159"/>
    </row>
    <row r="48" s="399" customFormat="1" ht="15">
      <c r="F48" s="1159"/>
    </row>
    <row r="49" s="399" customFormat="1" ht="15">
      <c r="F49" s="1159"/>
    </row>
    <row r="50" s="399" customFormat="1" ht="15">
      <c r="F50" s="1159"/>
    </row>
    <row r="51" s="399" customFormat="1" ht="15">
      <c r="F51" s="1159"/>
    </row>
    <row r="52" s="399" customFormat="1" ht="15">
      <c r="F52" s="1159"/>
    </row>
    <row r="53" s="399" customFormat="1" ht="15">
      <c r="F53" s="1159"/>
    </row>
    <row r="54" s="399" customFormat="1" ht="15">
      <c r="F54" s="1159"/>
    </row>
    <row r="55" s="399" customFormat="1" ht="15">
      <c r="F55" s="1159"/>
    </row>
    <row r="56" s="399" customFormat="1" ht="15">
      <c r="F56" s="1159"/>
    </row>
    <row r="57" s="399" customFormat="1" ht="15">
      <c r="F57" s="1159"/>
    </row>
    <row r="58" s="399" customFormat="1" ht="15">
      <c r="F58" s="1159"/>
    </row>
    <row r="59" s="399" customFormat="1" ht="15">
      <c r="F59" s="1159"/>
    </row>
    <row r="60" s="399" customFormat="1" ht="15">
      <c r="F60" s="1159"/>
    </row>
    <row r="61" s="399" customFormat="1" ht="15">
      <c r="F61" s="1159"/>
    </row>
    <row r="62" s="399" customFormat="1" ht="15">
      <c r="F62" s="1159"/>
    </row>
    <row r="63" s="399" customFormat="1" ht="15">
      <c r="F63" s="1159"/>
    </row>
    <row r="64" s="399" customFormat="1" ht="15">
      <c r="F64" s="1159"/>
    </row>
    <row r="65" s="399" customFormat="1" ht="15">
      <c r="F65" s="1159"/>
    </row>
    <row r="66" s="399" customFormat="1" ht="15">
      <c r="F66" s="1159"/>
    </row>
    <row r="67" s="399" customFormat="1" ht="15">
      <c r="F67" s="1159"/>
    </row>
    <row r="68" s="399" customFormat="1" ht="15">
      <c r="F68" s="1159"/>
    </row>
    <row r="69" s="399" customFormat="1" ht="15">
      <c r="F69" s="1159"/>
    </row>
    <row r="70" s="399" customFormat="1" ht="15">
      <c r="F70" s="1159"/>
    </row>
    <row r="71" s="399" customFormat="1" ht="15">
      <c r="F71" s="1159"/>
    </row>
    <row r="72" s="399" customFormat="1" ht="15">
      <c r="F72" s="1159"/>
    </row>
    <row r="73" s="399" customFormat="1" ht="15">
      <c r="F73" s="1159"/>
    </row>
    <row r="74" s="399" customFormat="1" ht="15">
      <c r="F74" s="1159"/>
    </row>
    <row r="75" s="399" customFormat="1" ht="15">
      <c r="F75" s="1159"/>
    </row>
    <row r="76" s="399" customFormat="1" ht="15">
      <c r="F76" s="1159"/>
    </row>
    <row r="77" s="399" customFormat="1" ht="15">
      <c r="F77" s="1159"/>
    </row>
    <row r="78" s="399" customFormat="1" ht="15">
      <c r="F78" s="1159"/>
    </row>
    <row r="79" s="399" customFormat="1" ht="15">
      <c r="F79" s="1159"/>
    </row>
    <row r="80" s="399" customFormat="1" ht="15">
      <c r="F80" s="1159"/>
    </row>
    <row r="81" s="399" customFormat="1" ht="15">
      <c r="F81" s="1159"/>
    </row>
    <row r="82" s="399" customFormat="1" ht="15">
      <c r="F82" s="1159"/>
    </row>
    <row r="83" s="399" customFormat="1" ht="15">
      <c r="F83" s="1159"/>
    </row>
    <row r="84" s="399" customFormat="1" ht="15">
      <c r="F84" s="1159"/>
    </row>
    <row r="85" s="399" customFormat="1" ht="15">
      <c r="F85" s="1159"/>
    </row>
    <row r="86" s="399" customFormat="1" ht="15">
      <c r="F86" s="1159"/>
    </row>
    <row r="87" s="399" customFormat="1" ht="15">
      <c r="F87" s="1159"/>
    </row>
    <row r="88" s="399" customFormat="1" ht="15">
      <c r="F88" s="1159"/>
    </row>
    <row r="89" s="399" customFormat="1" ht="15">
      <c r="F89" s="1159"/>
    </row>
    <row r="90" s="399" customFormat="1" ht="15">
      <c r="F90" s="1159"/>
    </row>
    <row r="91" s="399" customFormat="1" ht="15">
      <c r="F91" s="1159"/>
    </row>
    <row r="92" s="399" customFormat="1" ht="15">
      <c r="F92" s="1159"/>
    </row>
    <row r="93" s="399" customFormat="1" ht="15">
      <c r="F93" s="1159"/>
    </row>
    <row r="94" s="399" customFormat="1" ht="15">
      <c r="F94" s="1159"/>
    </row>
    <row r="95" s="399" customFormat="1" ht="15">
      <c r="F95" s="1159"/>
    </row>
    <row r="96" s="399" customFormat="1" ht="15">
      <c r="F96" s="1159"/>
    </row>
    <row r="97" s="399" customFormat="1" ht="15">
      <c r="F97" s="1159"/>
    </row>
    <row r="98" s="399" customFormat="1" ht="15">
      <c r="F98" s="1159"/>
    </row>
    <row r="99" s="399" customFormat="1" ht="15">
      <c r="F99" s="1159"/>
    </row>
    <row r="100" s="399" customFormat="1" ht="15">
      <c r="F100" s="1159"/>
    </row>
    <row r="101" s="399" customFormat="1" ht="15">
      <c r="F101" s="1159"/>
    </row>
    <row r="102" s="399" customFormat="1" ht="15">
      <c r="F102" s="1159"/>
    </row>
    <row r="103" s="399" customFormat="1" ht="15">
      <c r="F103" s="1159"/>
    </row>
    <row r="104" s="399" customFormat="1" ht="15">
      <c r="F104" s="1159"/>
    </row>
    <row r="105" s="399" customFormat="1" ht="15">
      <c r="F105" s="1159"/>
    </row>
    <row r="106" s="399" customFormat="1" ht="15">
      <c r="F106" s="1159"/>
    </row>
    <row r="107" s="399" customFormat="1" ht="15">
      <c r="F107" s="1159"/>
    </row>
    <row r="108" s="399" customFormat="1" ht="15">
      <c r="F108" s="1159"/>
    </row>
    <row r="109" s="399" customFormat="1" ht="15">
      <c r="F109" s="1159"/>
    </row>
    <row r="110" s="399" customFormat="1" ht="15">
      <c r="F110" s="1159"/>
    </row>
    <row r="111" s="399" customFormat="1" ht="15">
      <c r="F111" s="1159"/>
    </row>
    <row r="112" s="399" customFormat="1" ht="15">
      <c r="F112" s="1159"/>
    </row>
    <row r="113" s="399" customFormat="1" ht="15">
      <c r="F113" s="1159"/>
    </row>
    <row r="114" s="399" customFormat="1" ht="15">
      <c r="F114" s="1159"/>
    </row>
    <row r="115" s="399" customFormat="1" ht="15">
      <c r="F115" s="1159"/>
    </row>
    <row r="116" s="399" customFormat="1" ht="15">
      <c r="F116" s="1159"/>
    </row>
    <row r="117" s="399" customFormat="1" ht="15">
      <c r="F117" s="1159"/>
    </row>
    <row r="118" s="399" customFormat="1" ht="15">
      <c r="F118" s="1159"/>
    </row>
    <row r="119" s="399" customFormat="1" ht="15">
      <c r="F119" s="1159"/>
    </row>
    <row r="120" s="399" customFormat="1" ht="15">
      <c r="F120" s="1159"/>
    </row>
    <row r="121" s="399" customFormat="1" ht="15">
      <c r="F121" s="1159"/>
    </row>
    <row r="122" s="399" customFormat="1" ht="15">
      <c r="F122" s="1159"/>
    </row>
    <row r="123" s="399" customFormat="1" ht="15">
      <c r="F123" s="1159"/>
    </row>
    <row r="124" s="399" customFormat="1" ht="15">
      <c r="F124" s="1159"/>
    </row>
    <row r="125" s="399" customFormat="1" ht="15">
      <c r="F125" s="1159"/>
    </row>
    <row r="126" s="399" customFormat="1" ht="15">
      <c r="F126" s="1159"/>
    </row>
    <row r="127" s="399" customFormat="1" ht="15">
      <c r="F127" s="1159"/>
    </row>
    <row r="128" s="399" customFormat="1" ht="15">
      <c r="F128" s="1159"/>
    </row>
    <row r="129" s="399" customFormat="1" ht="15">
      <c r="F129" s="1159"/>
    </row>
    <row r="130" s="399" customFormat="1" ht="15">
      <c r="F130" s="1159"/>
    </row>
    <row r="131" s="399" customFormat="1" ht="15">
      <c r="F131" s="1159"/>
    </row>
    <row r="132" s="399" customFormat="1" ht="15">
      <c r="F132" s="1159"/>
    </row>
    <row r="133" s="399" customFormat="1" ht="15">
      <c r="F133" s="1159"/>
    </row>
    <row r="134" s="399" customFormat="1" ht="15">
      <c r="F134" s="1159"/>
    </row>
    <row r="135" s="399" customFormat="1" ht="15">
      <c r="F135" s="1159"/>
    </row>
    <row r="136" s="399" customFormat="1" ht="15">
      <c r="F136" s="1159"/>
    </row>
    <row r="137" s="399" customFormat="1" ht="15">
      <c r="F137" s="1159"/>
    </row>
    <row r="138" s="399" customFormat="1" ht="15">
      <c r="F138" s="1159"/>
    </row>
    <row r="139" s="399" customFormat="1" ht="15">
      <c r="F139" s="1159"/>
    </row>
    <row r="140" s="399" customFormat="1" ht="15">
      <c r="F140" s="1159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17" bestFit="1" customWidth="1"/>
    <col min="2" max="2" width="69.421875" style="1217" bestFit="1" customWidth="1"/>
    <col min="3" max="3" width="99.7109375" style="1217" customWidth="1"/>
    <col min="4" max="16384" width="12.7109375" style="1217" customWidth="1"/>
  </cols>
  <sheetData>
    <row r="1" ht="15">
      <c r="B1" s="1218" t="s">
        <v>1095</v>
      </c>
    </row>
    <row r="2" ht="6.6" customHeight="1"/>
    <row r="3" spans="2:3" ht="12.75" customHeight="1">
      <c r="B3" s="1275" t="s">
        <v>1096</v>
      </c>
      <c r="C3" s="1276"/>
    </row>
    <row r="4" spans="2:3" ht="15">
      <c r="B4" s="1277"/>
      <c r="C4" s="1278"/>
    </row>
    <row r="5" spans="2:3" ht="15">
      <c r="B5" s="1277"/>
      <c r="C5" s="1278"/>
    </row>
    <row r="6" spans="2:3" ht="30.75" customHeight="1">
      <c r="B6" s="1279"/>
      <c r="C6" s="1280"/>
    </row>
    <row r="7" spans="2:3" ht="15">
      <c r="B7" s="1219"/>
      <c r="C7" s="1219"/>
    </row>
    <row r="8" spans="1:3" ht="15">
      <c r="A8" s="1220"/>
      <c r="B8" s="1220"/>
      <c r="C8" s="1220"/>
    </row>
    <row r="9" spans="1:3" ht="15">
      <c r="A9" s="1221"/>
      <c r="B9" s="1221" t="s">
        <v>1097</v>
      </c>
      <c r="C9" s="1221"/>
    </row>
    <row r="10" spans="1:3" ht="13.5" thickBot="1">
      <c r="A10" s="1222"/>
      <c r="B10" s="1222"/>
      <c r="C10" s="1222"/>
    </row>
    <row r="11" spans="2:3" ht="24" customHeight="1">
      <c r="B11" s="6" t="s">
        <v>1098</v>
      </c>
      <c r="C11" s="1223"/>
    </row>
    <row r="12" spans="2:3" ht="11.45" customHeight="1">
      <c r="B12" s="6"/>
      <c r="C12" s="1223"/>
    </row>
    <row r="13" spans="1:3" ht="15">
      <c r="A13" s="1224" t="s">
        <v>1099</v>
      </c>
      <c r="B13" s="6" t="s">
        <v>423</v>
      </c>
      <c r="C13" s="1225" t="str">
        <f>A14&amp;"+"&amp;A15&amp;"+"&amp;A16&amp;"+"&amp;A17</f>
        <v>(A.1)+(A.2)+(A.3)+(A.4)</v>
      </c>
    </row>
    <row r="14" spans="1:3" ht="15">
      <c r="A14" s="1226" t="s">
        <v>1100</v>
      </c>
      <c r="B14" s="1227" t="s">
        <v>1101</v>
      </c>
      <c r="C14" s="1228">
        <v>1101</v>
      </c>
    </row>
    <row r="15" spans="1:3" ht="15">
      <c r="A15" s="1226" t="s">
        <v>1102</v>
      </c>
      <c r="B15" s="1227" t="s">
        <v>1103</v>
      </c>
      <c r="C15" s="90" t="s">
        <v>1104</v>
      </c>
    </row>
    <row r="16" spans="1:3" ht="15">
      <c r="A16" s="1226" t="s">
        <v>1105</v>
      </c>
      <c r="B16" s="1227" t="s">
        <v>598</v>
      </c>
      <c r="C16" s="90" t="s">
        <v>1106</v>
      </c>
    </row>
    <row r="17" spans="1:3" ht="15">
      <c r="A17" s="1226" t="s">
        <v>1107</v>
      </c>
      <c r="B17" s="1227" t="s">
        <v>1108</v>
      </c>
      <c r="C17" s="1228">
        <v>1105</v>
      </c>
    </row>
    <row r="18" spans="1:3" ht="15">
      <c r="A18" s="1224" t="s">
        <v>1109</v>
      </c>
      <c r="B18" s="6" t="s">
        <v>428</v>
      </c>
      <c r="C18" s="1229">
        <v>1201</v>
      </c>
    </row>
    <row r="19" spans="1:3" ht="18.75" customHeight="1">
      <c r="A19" s="1224" t="s">
        <v>1110</v>
      </c>
      <c r="B19" s="6" t="s">
        <v>1111</v>
      </c>
      <c r="C19" s="1225" t="str">
        <f>A20&amp;"+"&amp;A21&amp;"+"&amp;A22&amp;"+"&amp;A23&amp;"+"&amp;A24&amp;"+"&amp;A25</f>
        <v>(C.1)+(C.2)+(C.3)+(C.4)+(C.5)+(C.6)</v>
      </c>
    </row>
    <row r="20" spans="1:3" ht="15">
      <c r="A20" s="1226" t="s">
        <v>1112</v>
      </c>
      <c r="B20" s="1227" t="s">
        <v>1113</v>
      </c>
      <c r="C20" s="90" t="s">
        <v>1114</v>
      </c>
    </row>
    <row r="21" spans="1:3" ht="15">
      <c r="A21" s="1226" t="s">
        <v>1115</v>
      </c>
      <c r="B21" s="1227" t="s">
        <v>1116</v>
      </c>
      <c r="C21" s="90" t="s">
        <v>1117</v>
      </c>
    </row>
    <row r="22" spans="1:3" ht="15">
      <c r="A22" s="1226" t="s">
        <v>1118</v>
      </c>
      <c r="B22" s="1227" t="s">
        <v>1119</v>
      </c>
      <c r="C22" s="1228">
        <v>1305</v>
      </c>
    </row>
    <row r="23" spans="1:3" ht="15">
      <c r="A23" s="1226" t="s">
        <v>1120</v>
      </c>
      <c r="B23" s="1227" t="s">
        <v>1121</v>
      </c>
      <c r="C23" s="1228">
        <v>1306</v>
      </c>
    </row>
    <row r="24" spans="1:3" ht="15">
      <c r="A24" s="1226" t="s">
        <v>1122</v>
      </c>
      <c r="B24" s="1227" t="s">
        <v>1123</v>
      </c>
      <c r="C24" s="1228" t="s">
        <v>1124</v>
      </c>
    </row>
    <row r="25" spans="1:3" ht="15">
      <c r="A25" s="1226" t="s">
        <v>1125</v>
      </c>
      <c r="B25" s="1227" t="s">
        <v>1126</v>
      </c>
      <c r="C25" s="1230" t="s">
        <v>1127</v>
      </c>
    </row>
    <row r="26" spans="1:3" ht="19.15" customHeight="1">
      <c r="A26" s="1224" t="s">
        <v>1128</v>
      </c>
      <c r="B26" s="6" t="s">
        <v>1129</v>
      </c>
      <c r="C26" s="1225" t="str">
        <f>A27&amp;"+"&amp;A38&amp;"+"&amp;A39&amp;"+"&amp;A42&amp;"+"&amp;A43</f>
        <v>(D.1)+(D.12)+(D.13)+(D.16)+(D.17)</v>
      </c>
    </row>
    <row r="27" spans="1:3" ht="15">
      <c r="A27" s="1226" t="s">
        <v>1130</v>
      </c>
      <c r="B27" s="1231" t="s">
        <v>872</v>
      </c>
      <c r="C27" s="1225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26" t="s">
        <v>1131</v>
      </c>
      <c r="B28" s="1232" t="s">
        <v>638</v>
      </c>
      <c r="C28" s="1233" t="s">
        <v>1132</v>
      </c>
    </row>
    <row r="29" spans="1:3" ht="25.5">
      <c r="A29" s="1226" t="s">
        <v>1133</v>
      </c>
      <c r="B29" s="1232" t="s">
        <v>390</v>
      </c>
      <c r="C29" s="1234" t="s">
        <v>1134</v>
      </c>
    </row>
    <row r="30" spans="1:3" ht="15">
      <c r="A30" s="1226" t="s">
        <v>1135</v>
      </c>
      <c r="B30" s="1232" t="s">
        <v>387</v>
      </c>
      <c r="C30" s="1235" t="s">
        <v>1136</v>
      </c>
    </row>
    <row r="31" spans="1:3" ht="15">
      <c r="A31" s="1226" t="s">
        <v>1137</v>
      </c>
      <c r="B31" s="1232" t="s">
        <v>619</v>
      </c>
      <c r="C31" s="1235" t="s">
        <v>1138</v>
      </c>
    </row>
    <row r="32" spans="1:3" ht="25.5">
      <c r="A32" s="1226" t="s">
        <v>1139</v>
      </c>
      <c r="B32" s="1232" t="s">
        <v>391</v>
      </c>
      <c r="C32" s="1234" t="s">
        <v>1140</v>
      </c>
    </row>
    <row r="33" spans="1:3" ht="25.5">
      <c r="A33" s="1226" t="s">
        <v>1141</v>
      </c>
      <c r="B33" s="1232" t="s">
        <v>1142</v>
      </c>
      <c r="C33" s="1234" t="s">
        <v>1143</v>
      </c>
    </row>
    <row r="34" spans="1:3" ht="15">
      <c r="A34" s="1226" t="s">
        <v>1144</v>
      </c>
      <c r="B34" s="1232" t="s">
        <v>640</v>
      </c>
      <c r="C34" s="1236">
        <v>1401.04</v>
      </c>
    </row>
    <row r="35" spans="1:3" ht="15">
      <c r="A35" s="1226" t="s">
        <v>1145</v>
      </c>
      <c r="B35" s="1232" t="s">
        <v>642</v>
      </c>
      <c r="C35" s="1237" t="s">
        <v>1146</v>
      </c>
    </row>
    <row r="36" spans="1:3" ht="15">
      <c r="A36" s="1238" t="s">
        <v>1147</v>
      </c>
      <c r="B36" s="1232" t="s">
        <v>1148</v>
      </c>
      <c r="C36" s="1234" t="s">
        <v>1149</v>
      </c>
    </row>
    <row r="37" spans="1:3" ht="63.75">
      <c r="A37" s="1238" t="s">
        <v>1150</v>
      </c>
      <c r="B37" s="1232" t="s">
        <v>598</v>
      </c>
      <c r="C37" s="1239" t="s">
        <v>1151</v>
      </c>
    </row>
    <row r="38" spans="1:3" ht="15">
      <c r="A38" s="1238" t="s">
        <v>1152</v>
      </c>
      <c r="B38" s="1231" t="s">
        <v>1153</v>
      </c>
      <c r="C38" s="1240" t="s">
        <v>1154</v>
      </c>
    </row>
    <row r="39" spans="1:3" ht="15">
      <c r="A39" s="1226" t="s">
        <v>1155</v>
      </c>
      <c r="B39" s="1231" t="s">
        <v>891</v>
      </c>
      <c r="C39" s="6" t="str">
        <f>A40&amp;"+"&amp;A41</f>
        <v>(D.14)+(D.15)</v>
      </c>
    </row>
    <row r="40" spans="1:3" ht="15">
      <c r="A40" s="1226" t="s">
        <v>1156</v>
      </c>
      <c r="B40" s="1241" t="s">
        <v>875</v>
      </c>
      <c r="C40" s="1230">
        <v>1405</v>
      </c>
    </row>
    <row r="41" spans="1:3" ht="15">
      <c r="A41" s="1226" t="s">
        <v>1157</v>
      </c>
      <c r="B41" s="1241" t="s">
        <v>1158</v>
      </c>
      <c r="C41" s="1230">
        <v>1406</v>
      </c>
    </row>
    <row r="42" spans="1:3" ht="15">
      <c r="A42" s="1226" t="s">
        <v>1159</v>
      </c>
      <c r="B42" s="1231" t="s">
        <v>1126</v>
      </c>
      <c r="C42" s="1242" t="s">
        <v>1160</v>
      </c>
    </row>
    <row r="43" spans="1:3" ht="24" customHeight="1">
      <c r="A43" s="1226" t="s">
        <v>1161</v>
      </c>
      <c r="B43" s="1231" t="s">
        <v>1162</v>
      </c>
      <c r="C43" s="1243" t="s">
        <v>1163</v>
      </c>
    </row>
    <row r="44" spans="1:3" ht="19.5" customHeight="1">
      <c r="A44" s="1224" t="s">
        <v>1164</v>
      </c>
      <c r="B44" s="6" t="s">
        <v>453</v>
      </c>
      <c r="C44" s="1243" t="s">
        <v>1165</v>
      </c>
    </row>
    <row r="45" spans="1:3" ht="15">
      <c r="A45" s="1224" t="s">
        <v>1166</v>
      </c>
      <c r="B45" s="6" t="s">
        <v>1167</v>
      </c>
      <c r="C45" s="6" t="str">
        <f>A46&amp;"+"&amp;A47&amp;"+"&amp;A48&amp;"+"&amp;A49&amp;"+"&amp;A50</f>
        <v>(F.1)+(F.2)+(F.3)+(F.4)+(F.5)</v>
      </c>
    </row>
    <row r="46" spans="1:3" ht="15">
      <c r="A46" s="1226" t="s">
        <v>1168</v>
      </c>
      <c r="B46" s="1227" t="s">
        <v>455</v>
      </c>
      <c r="C46" s="1228">
        <v>1108</v>
      </c>
    </row>
    <row r="47" spans="1:3" ht="15">
      <c r="A47" s="1226" t="s">
        <v>1169</v>
      </c>
      <c r="B47" s="1227" t="s">
        <v>600</v>
      </c>
      <c r="C47" s="1228">
        <v>1208</v>
      </c>
    </row>
    <row r="48" spans="1:3" ht="15">
      <c r="A48" s="1226" t="s">
        <v>1170</v>
      </c>
      <c r="B48" s="1227" t="s">
        <v>601</v>
      </c>
      <c r="C48" s="1228">
        <v>1308</v>
      </c>
    </row>
    <row r="49" spans="1:3" ht="15">
      <c r="A49" s="1226" t="s">
        <v>1171</v>
      </c>
      <c r="B49" s="1227" t="s">
        <v>602</v>
      </c>
      <c r="C49" s="1228">
        <v>1408</v>
      </c>
    </row>
    <row r="50" spans="1:3" ht="15">
      <c r="A50" s="1226" t="s">
        <v>1172</v>
      </c>
      <c r="B50" s="1227" t="s">
        <v>1173</v>
      </c>
      <c r="C50" s="1228">
        <v>1508</v>
      </c>
    </row>
    <row r="51" spans="1:3" ht="18.75" customHeight="1">
      <c r="A51" s="1224" t="s">
        <v>1174</v>
      </c>
      <c r="B51" s="1240" t="s">
        <v>460</v>
      </c>
      <c r="C51" s="1244" t="s">
        <v>1175</v>
      </c>
    </row>
    <row r="52" spans="1:3" ht="21" customHeight="1">
      <c r="A52" s="1224" t="s">
        <v>1176</v>
      </c>
      <c r="B52" s="6" t="s">
        <v>1177</v>
      </c>
      <c r="C52" s="1229">
        <v>18</v>
      </c>
    </row>
    <row r="53" spans="1:3" ht="42.75">
      <c r="A53" s="1281" t="s">
        <v>1178</v>
      </c>
      <c r="B53" s="1282" t="s">
        <v>1179</v>
      </c>
      <c r="C53" s="1245" t="s">
        <v>1180</v>
      </c>
    </row>
    <row r="54" spans="1:3" ht="42.75">
      <c r="A54" s="1281"/>
      <c r="B54" s="1282"/>
      <c r="C54" s="1245" t="s">
        <v>1181</v>
      </c>
    </row>
    <row r="55" spans="1:3" ht="18.6" customHeight="1">
      <c r="A55" s="1224" t="s">
        <v>1182</v>
      </c>
      <c r="B55" s="1246" t="s">
        <v>1183</v>
      </c>
      <c r="C55" s="1225" t="str">
        <f>A13&amp;"+"&amp;A18&amp;"+"&amp;A19&amp;"+"&amp;A26&amp;"+"&amp;A44&amp;"+"&amp;A45&amp;"+"&amp;A51&amp;"+"&amp;A52&amp;"+"&amp;A53</f>
        <v>(A)+(B)+(C)+(D)+(E)+(F)+(G)+(H)+(I)</v>
      </c>
    </row>
    <row r="56" ht="15">
      <c r="B56" s="1247"/>
    </row>
    <row r="57" ht="15">
      <c r="B57" s="1247"/>
    </row>
    <row r="58" ht="15">
      <c r="B58" s="1248" t="s">
        <v>1184</v>
      </c>
    </row>
    <row r="59" ht="15">
      <c r="B59" s="1248"/>
    </row>
    <row r="60" spans="1:3" ht="15">
      <c r="A60" s="1224" t="s">
        <v>1185</v>
      </c>
      <c r="B60" s="1248" t="s">
        <v>466</v>
      </c>
      <c r="C60" s="1225" t="str">
        <f>A61&amp;"+"&amp;A62&amp;"+"&amp;A63&amp;"+"&amp;A68&amp;"+"&amp;A69</f>
        <v>(K.1)+(K.2)+(K.3)+(K.8)+(K.9)</v>
      </c>
    </row>
    <row r="61" spans="1:3" ht="15">
      <c r="A61" s="1226" t="s">
        <v>1186</v>
      </c>
      <c r="B61" s="1227" t="s">
        <v>70</v>
      </c>
      <c r="C61" s="1249" t="s">
        <v>1187</v>
      </c>
    </row>
    <row r="62" spans="1:3" ht="15">
      <c r="A62" s="1226" t="s">
        <v>1188</v>
      </c>
      <c r="B62" s="1227" t="s">
        <v>71</v>
      </c>
      <c r="C62" s="1228">
        <v>2102</v>
      </c>
    </row>
    <row r="63" spans="1:3" ht="15">
      <c r="A63" s="1226" t="s">
        <v>1189</v>
      </c>
      <c r="B63" s="1227" t="s">
        <v>72</v>
      </c>
      <c r="C63" s="1250" t="str">
        <f>A64&amp;"+"&amp;A65&amp;"+"&amp;A66&amp;"+"&amp;A67</f>
        <v>(K.4)+(K.5)+(K.6)+(K.7)</v>
      </c>
    </row>
    <row r="64" spans="1:3" ht="15">
      <c r="A64" s="1226" t="s">
        <v>1190</v>
      </c>
      <c r="B64" s="1227" t="s">
        <v>1191</v>
      </c>
      <c r="C64" s="1251" t="s">
        <v>1192</v>
      </c>
    </row>
    <row r="65" spans="1:3" ht="15">
      <c r="A65" s="1226" t="s">
        <v>1193</v>
      </c>
      <c r="B65" s="1227" t="s">
        <v>1194</v>
      </c>
      <c r="C65" s="1251">
        <v>2103.03</v>
      </c>
    </row>
    <row r="66" spans="1:3" ht="15">
      <c r="A66" s="1226" t="s">
        <v>1195</v>
      </c>
      <c r="B66" s="1227" t="s">
        <v>1196</v>
      </c>
      <c r="C66" s="1251">
        <v>2103.05</v>
      </c>
    </row>
    <row r="67" spans="1:3" ht="15">
      <c r="A67" s="1226" t="s">
        <v>1197</v>
      </c>
      <c r="B67" s="1227" t="s">
        <v>1198</v>
      </c>
      <c r="C67" s="90" t="s">
        <v>1199</v>
      </c>
    </row>
    <row r="68" spans="1:3" ht="15">
      <c r="A68" s="1226" t="s">
        <v>1200</v>
      </c>
      <c r="B68" s="1227" t="s">
        <v>1201</v>
      </c>
      <c r="C68" s="1251">
        <v>2107</v>
      </c>
    </row>
    <row r="69" spans="1:3" ht="15">
      <c r="A69" s="1226" t="s">
        <v>1202</v>
      </c>
      <c r="B69" s="1227" t="s">
        <v>1203</v>
      </c>
      <c r="C69" s="1250" t="str">
        <f>A70&amp;"+"&amp;A71</f>
        <v>(K.10)+(K.11)</v>
      </c>
    </row>
    <row r="70" spans="1:3" ht="30">
      <c r="A70" s="1238" t="s">
        <v>1204</v>
      </c>
      <c r="B70" s="1252" t="s">
        <v>1205</v>
      </c>
      <c r="C70" s="1237" t="s">
        <v>1206</v>
      </c>
    </row>
    <row r="71" spans="1:3" ht="15">
      <c r="A71" s="1238" t="s">
        <v>1207</v>
      </c>
      <c r="B71" s="1252" t="s">
        <v>1208</v>
      </c>
      <c r="C71" s="1251">
        <v>2105</v>
      </c>
    </row>
    <row r="72" spans="1:3" ht="15">
      <c r="A72" s="1224" t="s">
        <v>1209</v>
      </c>
      <c r="B72" s="1248" t="s">
        <v>1210</v>
      </c>
      <c r="C72" s="1250" t="str">
        <f>A73&amp;"+"&amp;A74&amp;"+"&amp;A75</f>
        <v>(L.1)+(L.2)+(L.3)</v>
      </c>
    </row>
    <row r="73" spans="1:3" ht="15">
      <c r="A73" s="1226" t="s">
        <v>1211</v>
      </c>
      <c r="B73" s="1227" t="s">
        <v>70</v>
      </c>
      <c r="C73" s="1228">
        <v>2301</v>
      </c>
    </row>
    <row r="74" spans="1:3" ht="15">
      <c r="A74" s="1226" t="s">
        <v>1212</v>
      </c>
      <c r="B74" s="1227" t="s">
        <v>71</v>
      </c>
      <c r="C74" s="1228">
        <v>2302</v>
      </c>
    </row>
    <row r="75" spans="1:3" ht="15">
      <c r="A75" s="1226" t="s">
        <v>1213</v>
      </c>
      <c r="B75" s="1227" t="s">
        <v>72</v>
      </c>
      <c r="C75" s="1228">
        <v>2303</v>
      </c>
    </row>
    <row r="76" spans="1:3" ht="15">
      <c r="A76" s="1224" t="s">
        <v>1214</v>
      </c>
      <c r="B76" s="1248" t="s">
        <v>428</v>
      </c>
      <c r="C76" s="90" t="s">
        <v>1215</v>
      </c>
    </row>
    <row r="77" spans="1:3" ht="15">
      <c r="A77" s="1224" t="s">
        <v>1216</v>
      </c>
      <c r="B77" s="1248" t="s">
        <v>1217</v>
      </c>
      <c r="C77" s="1250" t="str">
        <f>A78&amp;"+"&amp;A79</f>
        <v>(N.1)+(N.2)</v>
      </c>
    </row>
    <row r="78" spans="1:3" ht="15">
      <c r="A78" s="1226" t="s">
        <v>1218</v>
      </c>
      <c r="B78" s="1228" t="s">
        <v>1219</v>
      </c>
      <c r="C78" s="90" t="s">
        <v>1220</v>
      </c>
    </row>
    <row r="79" spans="1:3" ht="15">
      <c r="A79" s="1226" t="s">
        <v>1221</v>
      </c>
      <c r="B79" s="1228" t="s">
        <v>1222</v>
      </c>
      <c r="C79" s="90" t="s">
        <v>1223</v>
      </c>
    </row>
    <row r="80" spans="1:3" ht="15">
      <c r="A80" s="1224" t="s">
        <v>1224</v>
      </c>
      <c r="B80" s="1248" t="s">
        <v>1225</v>
      </c>
      <c r="C80" s="1250" t="str">
        <f>A81&amp;"+"&amp;A82&amp;"+"&amp;A83</f>
        <v>(Ñ.1)+(Ñ.2)+(Ñ.3)</v>
      </c>
    </row>
    <row r="81" spans="1:3" ht="15">
      <c r="A81" s="1226" t="s">
        <v>1226</v>
      </c>
      <c r="B81" s="1217" t="s">
        <v>1227</v>
      </c>
      <c r="C81" s="1228">
        <v>2804</v>
      </c>
    </row>
    <row r="82" spans="1:3" ht="12.75" customHeight="1">
      <c r="A82" s="1226" t="s">
        <v>1228</v>
      </c>
      <c r="B82" s="1217" t="s">
        <v>1229</v>
      </c>
      <c r="C82" s="1228">
        <v>2805</v>
      </c>
    </row>
    <row r="83" spans="1:3" ht="15">
      <c r="A83" s="1226" t="s">
        <v>1230</v>
      </c>
      <c r="B83" s="1228" t="s">
        <v>1231</v>
      </c>
      <c r="C83" s="90" t="s">
        <v>1232</v>
      </c>
    </row>
    <row r="84" spans="1:3" ht="15">
      <c r="A84" s="1224" t="s">
        <v>1233</v>
      </c>
      <c r="B84" s="1248" t="s">
        <v>1234</v>
      </c>
      <c r="C84" s="90" t="s">
        <v>1235</v>
      </c>
    </row>
    <row r="85" spans="1:3" ht="15">
      <c r="A85" s="1224" t="s">
        <v>1236</v>
      </c>
      <c r="B85" s="1248" t="s">
        <v>1237</v>
      </c>
      <c r="C85" s="1225" t="str">
        <f>A86&amp;"+"&amp;A87&amp;"+"&amp;A88&amp;"+"&amp;A89&amp;"+"&amp;A90&amp;"+"&amp;A91</f>
        <v>(P.1)+(P.2)+(P.3)+(P.4)+(P.5)+(P.6)</v>
      </c>
    </row>
    <row r="86" spans="1:3" ht="15">
      <c r="A86" s="1226" t="s">
        <v>1238</v>
      </c>
      <c r="B86" s="1228" t="s">
        <v>1239</v>
      </c>
      <c r="C86" s="90" t="s">
        <v>1240</v>
      </c>
    </row>
    <row r="87" spans="1:3" ht="15">
      <c r="A87" s="1226" t="s">
        <v>1241</v>
      </c>
      <c r="B87" s="1228" t="s">
        <v>1242</v>
      </c>
      <c r="C87" s="1228">
        <v>2308</v>
      </c>
    </row>
    <row r="88" spans="1:3" ht="15">
      <c r="A88" s="1226" t="s">
        <v>1243</v>
      </c>
      <c r="B88" s="1228" t="s">
        <v>456</v>
      </c>
      <c r="C88" s="1228">
        <v>2208</v>
      </c>
    </row>
    <row r="89" spans="1:3" ht="15">
      <c r="A89" s="1226" t="s">
        <v>1244</v>
      </c>
      <c r="B89" s="1228" t="s">
        <v>1245</v>
      </c>
      <c r="C89" s="90" t="s">
        <v>1246</v>
      </c>
    </row>
    <row r="90" spans="1:3" ht="15">
      <c r="A90" s="1226" t="s">
        <v>1247</v>
      </c>
      <c r="B90" s="1228" t="s">
        <v>1248</v>
      </c>
      <c r="C90" s="90" t="s">
        <v>1249</v>
      </c>
    </row>
    <row r="91" spans="1:3" ht="15">
      <c r="A91" s="1226" t="s">
        <v>1250</v>
      </c>
      <c r="B91" s="1228" t="s">
        <v>1251</v>
      </c>
      <c r="C91" s="1228">
        <v>2508</v>
      </c>
    </row>
    <row r="92" spans="1:3" ht="75">
      <c r="A92" s="1281" t="s">
        <v>1252</v>
      </c>
      <c r="B92" s="1282" t="s">
        <v>497</v>
      </c>
      <c r="C92" s="1253" t="s">
        <v>1253</v>
      </c>
    </row>
    <row r="93" spans="1:3" ht="45">
      <c r="A93" s="1281"/>
      <c r="B93" s="1282"/>
      <c r="C93" s="1253" t="s">
        <v>1254</v>
      </c>
    </row>
    <row r="94" spans="1:3" ht="8.45" customHeight="1">
      <c r="A94" s="1224"/>
      <c r="B94" s="1248"/>
      <c r="C94" s="1253"/>
    </row>
    <row r="95" spans="1:3" ht="15">
      <c r="A95" s="1224" t="s">
        <v>1255</v>
      </c>
      <c r="B95" s="1248" t="s">
        <v>1256</v>
      </c>
      <c r="C95" s="1250" t="str">
        <f>A96&amp;"+"&amp;A97</f>
        <v>(R.1)+(R.2)</v>
      </c>
    </row>
    <row r="96" spans="1:3" ht="15">
      <c r="A96" s="1226" t="s">
        <v>1257</v>
      </c>
      <c r="B96" s="1227" t="s">
        <v>1258</v>
      </c>
      <c r="C96" s="1228">
        <v>2701</v>
      </c>
    </row>
    <row r="97" spans="1:3" ht="15">
      <c r="A97" s="1226" t="s">
        <v>1259</v>
      </c>
      <c r="B97" s="1227" t="s">
        <v>1260</v>
      </c>
      <c r="C97" s="1251" t="s">
        <v>1261</v>
      </c>
    </row>
    <row r="98" spans="1:3" ht="15">
      <c r="A98" s="1224" t="s">
        <v>1262</v>
      </c>
      <c r="B98" s="1254" t="s">
        <v>1263</v>
      </c>
      <c r="C98" s="414" t="s">
        <v>1264</v>
      </c>
    </row>
    <row r="99" spans="1:3" ht="6.6" customHeight="1">
      <c r="A99" s="1224"/>
      <c r="B99" s="1254"/>
      <c r="C99" s="414"/>
    </row>
    <row r="100" spans="1:3" ht="15">
      <c r="A100" s="1224" t="s">
        <v>1265</v>
      </c>
      <c r="B100" s="1254" t="s">
        <v>502</v>
      </c>
      <c r="C100" s="124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24"/>
      <c r="B101" s="1254"/>
      <c r="C101" s="1246"/>
    </row>
    <row r="102" spans="1:3" ht="15">
      <c r="A102" s="1224" t="s">
        <v>1266</v>
      </c>
      <c r="B102" s="1254" t="s">
        <v>503</v>
      </c>
      <c r="C102" s="1255" t="str">
        <f>A103&amp;"+"&amp;A104&amp;"+"&amp;A105&amp;"+"&amp;A106&amp;"+"&amp;A107&amp;"+"&amp;A108</f>
        <v>(U.1)+(U.2)+(U.3)+(U.4)+(U.5)+(U.6)</v>
      </c>
    </row>
    <row r="103" spans="1:3" ht="15">
      <c r="A103" s="1226" t="s">
        <v>1267</v>
      </c>
      <c r="B103" s="1256" t="s">
        <v>1268</v>
      </c>
      <c r="C103" s="414" t="s">
        <v>1269</v>
      </c>
    </row>
    <row r="104" spans="1:3" ht="15">
      <c r="A104" s="1226" t="s">
        <v>1270</v>
      </c>
      <c r="B104" s="1256" t="s">
        <v>1271</v>
      </c>
      <c r="C104" s="1257" t="s">
        <v>1272</v>
      </c>
    </row>
    <row r="105" spans="1:3" ht="15">
      <c r="A105" s="1226" t="s">
        <v>1273</v>
      </c>
      <c r="B105" s="1256" t="s">
        <v>1274</v>
      </c>
      <c r="C105" s="414" t="s">
        <v>1275</v>
      </c>
    </row>
    <row r="106" spans="1:3" ht="15">
      <c r="A106" s="1226" t="s">
        <v>1276</v>
      </c>
      <c r="B106" s="1256" t="s">
        <v>1277</v>
      </c>
      <c r="C106" s="414" t="s">
        <v>1278</v>
      </c>
    </row>
    <row r="107" spans="1:3" ht="15">
      <c r="A107" s="1226" t="s">
        <v>1279</v>
      </c>
      <c r="B107" s="1256" t="s">
        <v>1280</v>
      </c>
      <c r="C107" s="414" t="s">
        <v>1281</v>
      </c>
    </row>
    <row r="108" spans="1:3" ht="15">
      <c r="A108" s="1226" t="s">
        <v>1282</v>
      </c>
      <c r="B108" s="1256" t="s">
        <v>1283</v>
      </c>
      <c r="C108" s="414" t="s">
        <v>1284</v>
      </c>
    </row>
    <row r="109" spans="1:3" ht="15">
      <c r="A109" s="1224" t="s">
        <v>1285</v>
      </c>
      <c r="B109" s="1254" t="s">
        <v>510</v>
      </c>
      <c r="C109" s="1246" t="str">
        <f>A100&amp;"+"&amp;A102</f>
        <v>(T)+(U)</v>
      </c>
    </row>
    <row r="110" spans="1:3" ht="9.6" customHeight="1">
      <c r="A110" s="1224"/>
      <c r="B110" s="1254"/>
      <c r="C110" s="1246"/>
    </row>
    <row r="111" spans="1:3" ht="15">
      <c r="A111" s="1224" t="s">
        <v>1286</v>
      </c>
      <c r="B111" s="1248" t="s">
        <v>1287</v>
      </c>
      <c r="C111" s="1250" t="str">
        <f>A112&amp;"+"&amp;A113&amp;"+"&amp;A114&amp;"+"&amp;A115</f>
        <v>(W.1)+(W.2)+(W.3)+(W.4)</v>
      </c>
    </row>
    <row r="112" spans="1:3" ht="15">
      <c r="A112" s="1226" t="s">
        <v>1288</v>
      </c>
      <c r="B112" s="1227" t="s">
        <v>1258</v>
      </c>
      <c r="C112" s="90" t="s">
        <v>1289</v>
      </c>
    </row>
    <row r="113" spans="1:3" ht="15">
      <c r="A113" s="1226" t="s">
        <v>1290</v>
      </c>
      <c r="B113" s="1227" t="s">
        <v>1291</v>
      </c>
      <c r="C113" s="1228">
        <v>7205</v>
      </c>
    </row>
    <row r="114" spans="1:3" ht="15">
      <c r="A114" s="1226" t="s">
        <v>1292</v>
      </c>
      <c r="B114" s="1227" t="s">
        <v>1293</v>
      </c>
      <c r="C114" s="1228">
        <v>7206</v>
      </c>
    </row>
    <row r="115" spans="1:3" ht="15">
      <c r="A115" s="1226" t="s">
        <v>1294</v>
      </c>
      <c r="B115" s="1227" t="s">
        <v>1295</v>
      </c>
      <c r="C115" s="1251" t="s">
        <v>1296</v>
      </c>
    </row>
    <row r="116" spans="2:3" ht="15">
      <c r="B116" s="1227"/>
      <c r="C116" s="1251"/>
    </row>
    <row r="118" spans="1:4" ht="15">
      <c r="A118" s="1220"/>
      <c r="B118" s="1220"/>
      <c r="C118" s="1220"/>
      <c r="D118" s="1220"/>
    </row>
    <row r="119" spans="1:4" ht="15">
      <c r="A119" s="1258"/>
      <c r="B119" s="1283" t="s">
        <v>1297</v>
      </c>
      <c r="C119" s="1283"/>
      <c r="D119" s="1259"/>
    </row>
    <row r="120" spans="1:4" ht="13.5" thickBot="1">
      <c r="A120" s="1222"/>
      <c r="B120" s="1222"/>
      <c r="C120" s="1222"/>
      <c r="D120" s="1222"/>
    </row>
    <row r="121" spans="2:4" ht="15">
      <c r="B121" s="1260"/>
      <c r="C121" s="1261"/>
      <c r="D121" s="1262"/>
    </row>
    <row r="122" spans="1:3" ht="15">
      <c r="A122" s="1224" t="s">
        <v>1099</v>
      </c>
      <c r="B122" s="1248" t="s">
        <v>1298</v>
      </c>
      <c r="C122" s="1229" t="s">
        <v>1299</v>
      </c>
    </row>
    <row r="123" spans="1:3" ht="15">
      <c r="A123" s="1226" t="s">
        <v>1100</v>
      </c>
      <c r="B123" s="1227" t="s">
        <v>455</v>
      </c>
      <c r="C123" s="1228">
        <v>5101</v>
      </c>
    </row>
    <row r="124" spans="1:3" ht="15">
      <c r="A124" s="1226" t="s">
        <v>1102</v>
      </c>
      <c r="B124" s="1227" t="s">
        <v>600</v>
      </c>
      <c r="C124" s="1228">
        <v>5102</v>
      </c>
    </row>
    <row r="125" spans="1:3" ht="15">
      <c r="A125" s="1226" t="s">
        <v>1105</v>
      </c>
      <c r="B125" s="1227" t="s">
        <v>601</v>
      </c>
      <c r="C125" s="1228">
        <v>5103</v>
      </c>
    </row>
    <row r="126" spans="1:3" ht="15">
      <c r="A126" s="1226" t="s">
        <v>1107</v>
      </c>
      <c r="B126" s="1227" t="s">
        <v>1300</v>
      </c>
      <c r="C126" s="1228" t="s">
        <v>1301</v>
      </c>
    </row>
    <row r="127" spans="1:3" ht="15">
      <c r="A127" s="1226" t="s">
        <v>1302</v>
      </c>
      <c r="B127" s="1227" t="s">
        <v>1303</v>
      </c>
      <c r="C127" s="1228" t="s">
        <v>1304</v>
      </c>
    </row>
    <row r="128" spans="1:3" ht="15">
      <c r="A128" s="1226" t="s">
        <v>1305</v>
      </c>
      <c r="B128" s="1227" t="s">
        <v>1306</v>
      </c>
      <c r="C128" s="1228" t="s">
        <v>1307</v>
      </c>
    </row>
    <row r="129" spans="1:3" ht="15">
      <c r="A129" s="1226" t="s">
        <v>1308</v>
      </c>
      <c r="B129" s="1227" t="s">
        <v>1309</v>
      </c>
      <c r="C129" s="1228" t="s">
        <v>1310</v>
      </c>
    </row>
    <row r="130" spans="1:3" ht="15">
      <c r="A130" s="1226" t="s">
        <v>1311</v>
      </c>
      <c r="B130" s="1227" t="s">
        <v>1312</v>
      </c>
      <c r="C130" s="1228" t="s">
        <v>1313</v>
      </c>
    </row>
    <row r="131" spans="1:3" ht="15">
      <c r="A131" s="1226" t="s">
        <v>1314</v>
      </c>
      <c r="B131" s="1227" t="s">
        <v>598</v>
      </c>
      <c r="C131" s="1228" t="s">
        <v>1315</v>
      </c>
    </row>
    <row r="132" spans="1:3" ht="9" customHeight="1">
      <c r="A132" s="1263"/>
      <c r="B132" s="1264"/>
      <c r="C132" s="1228"/>
    </row>
    <row r="133" spans="1:3" ht="15">
      <c r="A133" s="1224" t="s">
        <v>1109</v>
      </c>
      <c r="B133" s="1248" t="s">
        <v>1316</v>
      </c>
      <c r="C133" s="1229" t="s">
        <v>1317</v>
      </c>
    </row>
    <row r="134" spans="1:3" ht="15">
      <c r="A134" s="1226" t="s">
        <v>1318</v>
      </c>
      <c r="B134" s="1227" t="s">
        <v>698</v>
      </c>
      <c r="C134" s="1228">
        <v>4101</v>
      </c>
    </row>
    <row r="135" spans="1:3" ht="15">
      <c r="A135" s="1226" t="s">
        <v>1319</v>
      </c>
      <c r="B135" s="1227" t="s">
        <v>600</v>
      </c>
      <c r="C135" s="1228">
        <v>4102</v>
      </c>
    </row>
    <row r="136" spans="1:3" ht="15">
      <c r="A136" s="1226" t="s">
        <v>1320</v>
      </c>
      <c r="B136" s="1227" t="s">
        <v>1321</v>
      </c>
      <c r="C136" s="1228">
        <v>4103</v>
      </c>
    </row>
    <row r="137" spans="1:3" ht="15">
      <c r="A137" s="1226" t="s">
        <v>1322</v>
      </c>
      <c r="B137" s="1227" t="s">
        <v>700</v>
      </c>
      <c r="C137" s="1228" t="s">
        <v>1323</v>
      </c>
    </row>
    <row r="138" spans="1:3" ht="15">
      <c r="A138" s="1226" t="s">
        <v>1324</v>
      </c>
      <c r="B138" s="1227" t="s">
        <v>701</v>
      </c>
      <c r="C138" s="1228" t="s">
        <v>1325</v>
      </c>
    </row>
    <row r="139" spans="1:3" ht="15">
      <c r="A139" s="1226" t="s">
        <v>1326</v>
      </c>
      <c r="B139" s="1227" t="s">
        <v>702</v>
      </c>
      <c r="C139" s="1228" t="s">
        <v>1327</v>
      </c>
    </row>
    <row r="140" spans="1:3" ht="15">
      <c r="A140" s="1226" t="s">
        <v>1328</v>
      </c>
      <c r="B140" s="1227" t="s">
        <v>1329</v>
      </c>
      <c r="C140" s="1228" t="s">
        <v>1330</v>
      </c>
    </row>
    <row r="141" spans="1:3" ht="15">
      <c r="A141" s="1226" t="s">
        <v>1331</v>
      </c>
      <c r="B141" s="1227" t="s">
        <v>1332</v>
      </c>
      <c r="C141" s="1228" t="s">
        <v>1333</v>
      </c>
    </row>
    <row r="142" spans="1:3" ht="15">
      <c r="A142" s="1226" t="s">
        <v>1334</v>
      </c>
      <c r="B142" s="1227" t="s">
        <v>1335</v>
      </c>
      <c r="C142" s="1228">
        <v>4109.05</v>
      </c>
    </row>
    <row r="143" spans="1:3" ht="15">
      <c r="A143" s="1238" t="s">
        <v>1336</v>
      </c>
      <c r="B143" s="1227" t="s">
        <v>1337</v>
      </c>
      <c r="C143" s="1228" t="s">
        <v>1338</v>
      </c>
    </row>
    <row r="144" spans="1:3" ht="15">
      <c r="A144" s="1238" t="s">
        <v>1339</v>
      </c>
      <c r="B144" s="1227" t="s">
        <v>1340</v>
      </c>
      <c r="C144" s="1228" t="s">
        <v>1341</v>
      </c>
    </row>
    <row r="145" spans="1:3" ht="15">
      <c r="A145" s="1238" t="s">
        <v>1342</v>
      </c>
      <c r="B145" s="1227" t="s">
        <v>598</v>
      </c>
      <c r="C145" s="1228" t="s">
        <v>1343</v>
      </c>
    </row>
    <row r="146" spans="1:3" ht="9" customHeight="1">
      <c r="A146" s="1263"/>
      <c r="B146" s="1260"/>
      <c r="C146" s="1228"/>
    </row>
    <row r="147" spans="1:3" ht="15">
      <c r="A147" s="1265" t="s">
        <v>1110</v>
      </c>
      <c r="B147" s="1248" t="s">
        <v>539</v>
      </c>
      <c r="C147" s="1229" t="s">
        <v>1344</v>
      </c>
    </row>
    <row r="148" spans="1:3" ht="15">
      <c r="A148" s="1224" t="s">
        <v>1128</v>
      </c>
      <c r="B148" s="1227" t="s">
        <v>1345</v>
      </c>
      <c r="C148" s="1228" t="s">
        <v>1346</v>
      </c>
    </row>
    <row r="149" spans="1:3" ht="9" customHeight="1">
      <c r="A149" s="1226"/>
      <c r="B149" s="1227"/>
      <c r="C149" s="1228"/>
    </row>
    <row r="150" spans="1:3" ht="15">
      <c r="A150" s="1265" t="s">
        <v>1164</v>
      </c>
      <c r="B150" s="1248" t="s">
        <v>541</v>
      </c>
      <c r="C150" s="1229" t="s">
        <v>1347</v>
      </c>
    </row>
    <row r="151" spans="1:3" ht="9" customHeight="1">
      <c r="A151" s="1266"/>
      <c r="B151" s="1248"/>
      <c r="C151" s="1228"/>
    </row>
    <row r="152" spans="1:3" ht="15">
      <c r="A152" s="1224" t="s">
        <v>1166</v>
      </c>
      <c r="B152" s="1248" t="s">
        <v>542</v>
      </c>
      <c r="C152" s="1229" t="s">
        <v>1348</v>
      </c>
    </row>
    <row r="153" spans="1:3" ht="15">
      <c r="A153" s="1226" t="s">
        <v>1168</v>
      </c>
      <c r="B153" s="1227" t="s">
        <v>1349</v>
      </c>
      <c r="C153" s="1228">
        <v>5105</v>
      </c>
    </row>
    <row r="154" spans="1:3" ht="15">
      <c r="A154" s="1226" t="s">
        <v>1169</v>
      </c>
      <c r="B154" s="1227" t="s">
        <v>1258</v>
      </c>
      <c r="C154" s="1228">
        <v>5201</v>
      </c>
    </row>
    <row r="155" spans="1:3" ht="15">
      <c r="A155" s="1226" t="s">
        <v>1170</v>
      </c>
      <c r="B155" s="1227" t="s">
        <v>1350</v>
      </c>
      <c r="C155" s="1228" t="s">
        <v>1351</v>
      </c>
    </row>
    <row r="156" spans="1:3" ht="15">
      <c r="A156" s="1226" t="s">
        <v>1171</v>
      </c>
      <c r="B156" s="1227" t="s">
        <v>1352</v>
      </c>
      <c r="C156" s="1228" t="s">
        <v>1353</v>
      </c>
    </row>
    <row r="157" spans="1:3" ht="9" customHeight="1">
      <c r="A157" s="1226"/>
      <c r="B157" s="1227"/>
      <c r="C157" s="1228"/>
    </row>
    <row r="158" spans="1:3" ht="15">
      <c r="A158" s="1224" t="s">
        <v>1174</v>
      </c>
      <c r="B158" s="1248" t="s">
        <v>547</v>
      </c>
      <c r="C158" s="1229" t="s">
        <v>1354</v>
      </c>
    </row>
    <row r="159" spans="1:3" ht="15">
      <c r="A159" s="1226" t="s">
        <v>1355</v>
      </c>
      <c r="B159" s="1227" t="s">
        <v>1356</v>
      </c>
      <c r="C159" s="1228">
        <v>4105</v>
      </c>
    </row>
    <row r="160" spans="1:3" ht="15">
      <c r="A160" s="1226" t="s">
        <v>1357</v>
      </c>
      <c r="B160" s="1227" t="s">
        <v>1358</v>
      </c>
      <c r="C160" s="1228" t="s">
        <v>1359</v>
      </c>
    </row>
    <row r="161" spans="1:3" ht="15">
      <c r="A161" s="1226" t="s">
        <v>1360</v>
      </c>
      <c r="B161" s="1227" t="s">
        <v>1350</v>
      </c>
      <c r="C161" s="1228" t="s">
        <v>1361</v>
      </c>
    </row>
    <row r="162" spans="1:3" ht="15">
      <c r="A162" s="1226" t="s">
        <v>1362</v>
      </c>
      <c r="B162" s="1227" t="s">
        <v>1363</v>
      </c>
      <c r="C162" s="1228" t="s">
        <v>1364</v>
      </c>
    </row>
    <row r="163" spans="1:3" ht="9" customHeight="1">
      <c r="A163" s="1226"/>
      <c r="B163" s="1227"/>
      <c r="C163" s="1228"/>
    </row>
    <row r="164" spans="1:3" ht="15">
      <c r="A164" s="1224" t="s">
        <v>1178</v>
      </c>
      <c r="B164" s="1248" t="s">
        <v>1365</v>
      </c>
      <c r="C164" s="1228" t="s">
        <v>1366</v>
      </c>
    </row>
    <row r="165" spans="1:3" ht="9" customHeight="1">
      <c r="A165" s="1224"/>
      <c r="B165" s="1248"/>
      <c r="C165" s="1228"/>
    </row>
    <row r="166" spans="1:3" ht="15">
      <c r="A166" s="1224" t="s">
        <v>1182</v>
      </c>
      <c r="B166" s="1248" t="s">
        <v>551</v>
      </c>
      <c r="C166" s="1229" t="s">
        <v>1367</v>
      </c>
    </row>
    <row r="167" spans="1:3" ht="9" customHeight="1">
      <c r="A167" s="1224"/>
      <c r="B167" s="1248"/>
      <c r="C167" s="1228"/>
    </row>
    <row r="168" spans="1:3" ht="15">
      <c r="A168" s="1224" t="s">
        <v>1185</v>
      </c>
      <c r="B168" s="1248" t="s">
        <v>1368</v>
      </c>
      <c r="C168" s="1229" t="s">
        <v>1369</v>
      </c>
    </row>
    <row r="169" spans="1:3" ht="15">
      <c r="A169" s="1226" t="s">
        <v>1186</v>
      </c>
      <c r="B169" s="1227" t="s">
        <v>1370</v>
      </c>
      <c r="C169" s="1228">
        <v>4501</v>
      </c>
    </row>
    <row r="170" spans="1:3" ht="15">
      <c r="A170" s="1226" t="s">
        <v>1188</v>
      </c>
      <c r="B170" s="1227" t="s">
        <v>1371</v>
      </c>
      <c r="C170" s="1228">
        <v>4502</v>
      </c>
    </row>
    <row r="171" spans="1:3" ht="15">
      <c r="A171" s="1226" t="s">
        <v>1189</v>
      </c>
      <c r="B171" s="1227" t="s">
        <v>1372</v>
      </c>
      <c r="C171" s="1228">
        <v>4503</v>
      </c>
    </row>
    <row r="172" spans="1:3" ht="15">
      <c r="A172" s="1226" t="s">
        <v>1190</v>
      </c>
      <c r="B172" s="1227" t="s">
        <v>1373</v>
      </c>
      <c r="C172" s="1228">
        <v>4504</v>
      </c>
    </row>
    <row r="173" spans="1:3" ht="9" customHeight="1">
      <c r="A173" s="1226"/>
      <c r="B173" s="1227"/>
      <c r="C173" s="1228"/>
    </row>
    <row r="174" spans="1:3" ht="15">
      <c r="A174" s="1224" t="s">
        <v>1209</v>
      </c>
      <c r="B174" s="1248" t="s">
        <v>557</v>
      </c>
      <c r="C174" s="1229" t="s">
        <v>1374</v>
      </c>
    </row>
    <row r="175" spans="1:3" ht="9" customHeight="1">
      <c r="A175" s="1224"/>
      <c r="B175" s="1248"/>
      <c r="C175" s="1228"/>
    </row>
    <row r="176" spans="1:3" ht="15">
      <c r="A176" s="1224" t="s">
        <v>1214</v>
      </c>
      <c r="B176" s="1248" t="s">
        <v>1375</v>
      </c>
      <c r="C176" s="1229" t="s">
        <v>1376</v>
      </c>
    </row>
    <row r="177" spans="1:3" ht="15">
      <c r="A177" s="1226" t="s">
        <v>1377</v>
      </c>
      <c r="B177" s="1227" t="s">
        <v>1378</v>
      </c>
      <c r="C177" s="1228" t="s">
        <v>1379</v>
      </c>
    </row>
    <row r="178" spans="1:3" ht="15">
      <c r="A178" s="1226" t="s">
        <v>1380</v>
      </c>
      <c r="B178" s="1227" t="s">
        <v>1381</v>
      </c>
      <c r="C178" s="1228" t="s">
        <v>1382</v>
      </c>
    </row>
    <row r="179" spans="1:3" ht="15">
      <c r="A179" s="1226" t="s">
        <v>1383</v>
      </c>
      <c r="B179" s="1227" t="s">
        <v>1384</v>
      </c>
      <c r="C179" s="1228" t="s">
        <v>1385</v>
      </c>
    </row>
    <row r="180" spans="1:3" ht="15">
      <c r="A180" s="1226" t="s">
        <v>1386</v>
      </c>
      <c r="B180" s="1227" t="s">
        <v>1387</v>
      </c>
      <c r="C180" s="1228" t="s">
        <v>1388</v>
      </c>
    </row>
    <row r="181" spans="1:3" ht="15">
      <c r="A181" s="1226" t="s">
        <v>1389</v>
      </c>
      <c r="B181" s="1227" t="s">
        <v>1260</v>
      </c>
      <c r="C181" s="1228" t="s">
        <v>1390</v>
      </c>
    </row>
    <row r="182" spans="1:3" ht="15">
      <c r="A182" s="1226" t="s">
        <v>1391</v>
      </c>
      <c r="B182" s="1227" t="s">
        <v>1392</v>
      </c>
      <c r="C182" s="1228" t="s">
        <v>1393</v>
      </c>
    </row>
    <row r="183" spans="1:3" ht="15">
      <c r="A183" s="1226" t="s">
        <v>1394</v>
      </c>
      <c r="B183" s="1227" t="s">
        <v>1395</v>
      </c>
      <c r="C183" s="1228" t="s">
        <v>1396</v>
      </c>
    </row>
    <row r="184" spans="1:3" ht="9" customHeight="1">
      <c r="A184" s="1226"/>
      <c r="B184" s="1227"/>
      <c r="C184" s="1228"/>
    </row>
    <row r="185" spans="1:3" ht="15">
      <c r="A185" s="1224" t="s">
        <v>1216</v>
      </c>
      <c r="B185" s="1248" t="s">
        <v>1397</v>
      </c>
      <c r="C185" s="1229" t="s">
        <v>1398</v>
      </c>
    </row>
    <row r="186" spans="1:3" ht="9" customHeight="1">
      <c r="A186" s="1224"/>
      <c r="B186" s="1248"/>
      <c r="C186" s="1228"/>
    </row>
    <row r="187" spans="1:3" ht="15">
      <c r="A187" s="1224" t="s">
        <v>1233</v>
      </c>
      <c r="B187" s="1248" t="s">
        <v>1399</v>
      </c>
      <c r="C187" s="1229" t="s">
        <v>1400</v>
      </c>
    </row>
    <row r="188" spans="1:3" ht="9" customHeight="1">
      <c r="A188" s="1224"/>
      <c r="B188" s="1248"/>
      <c r="C188" s="1228"/>
    </row>
    <row r="189" spans="1:3" ht="15">
      <c r="A189" s="1265" t="s">
        <v>1236</v>
      </c>
      <c r="B189" s="1248" t="s">
        <v>568</v>
      </c>
      <c r="C189" s="1229">
        <v>6801</v>
      </c>
    </row>
    <row r="190" spans="1:3" ht="9" customHeight="1">
      <c r="A190" s="1265"/>
      <c r="B190" s="1248"/>
      <c r="C190" s="1228"/>
    </row>
    <row r="191" spans="1:3" ht="15">
      <c r="A191" s="1267" t="s">
        <v>1252</v>
      </c>
      <c r="B191" s="1248" t="s">
        <v>569</v>
      </c>
      <c r="C191" s="1229" t="s">
        <v>1401</v>
      </c>
    </row>
    <row r="192" spans="1:4" ht="15">
      <c r="A192" s="1263"/>
      <c r="B192" s="1260"/>
      <c r="C192" s="1260"/>
      <c r="D192" s="1260"/>
    </row>
    <row r="193" spans="1:4" ht="15">
      <c r="A193" s="1263" t="s">
        <v>1402</v>
      </c>
      <c r="B193" s="1260"/>
      <c r="C193" s="1260"/>
      <c r="D193" s="1260"/>
    </row>
    <row r="194" spans="1:4" ht="15">
      <c r="A194" s="1263"/>
      <c r="B194" s="1260" t="s">
        <v>1403</v>
      </c>
      <c r="C194" s="1260"/>
      <c r="D194" s="1260"/>
    </row>
    <row r="195" spans="1:4" ht="15">
      <c r="A195" s="1263"/>
      <c r="B195" s="1260" t="s">
        <v>1404</v>
      </c>
      <c r="D195" s="1260"/>
    </row>
    <row r="196" spans="2:4" ht="15">
      <c r="B196" s="1260" t="s">
        <v>1405</v>
      </c>
      <c r="D196" s="1260"/>
    </row>
    <row r="197" spans="2:3" ht="15">
      <c r="B197" s="1260" t="s">
        <v>1406</v>
      </c>
      <c r="C197" s="1268"/>
    </row>
    <row r="198" spans="2:3" ht="15">
      <c r="B198" s="1269"/>
      <c r="C198" s="1268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1.421875" defaultRowHeight="15"/>
  <cols>
    <col min="1" max="1" width="20.140625" style="682" bestFit="1" customWidth="1"/>
    <col min="2" max="2" width="24.7109375" style="682" customWidth="1"/>
    <col min="3" max="3" width="23.00390625" style="682" customWidth="1"/>
    <col min="4" max="4" width="21.140625" style="682" customWidth="1"/>
    <col min="5" max="5" width="19.140625" style="682" customWidth="1"/>
    <col min="6" max="6" width="19.140625" style="1192" customWidth="1"/>
    <col min="7" max="256" width="10.8515625" style="682" customWidth="1"/>
    <col min="257" max="257" width="33.7109375" style="682" customWidth="1"/>
    <col min="258" max="258" width="24.7109375" style="682" customWidth="1"/>
    <col min="259" max="259" width="23.00390625" style="682" customWidth="1"/>
    <col min="260" max="260" width="21.140625" style="682" customWidth="1"/>
    <col min="261" max="262" width="19.140625" style="682" customWidth="1"/>
    <col min="263" max="512" width="10.8515625" style="682" customWidth="1"/>
    <col min="513" max="513" width="33.7109375" style="682" customWidth="1"/>
    <col min="514" max="514" width="24.7109375" style="682" customWidth="1"/>
    <col min="515" max="515" width="23.00390625" style="682" customWidth="1"/>
    <col min="516" max="516" width="21.140625" style="682" customWidth="1"/>
    <col min="517" max="518" width="19.140625" style="682" customWidth="1"/>
    <col min="519" max="768" width="10.8515625" style="682" customWidth="1"/>
    <col min="769" max="769" width="33.7109375" style="682" customWidth="1"/>
    <col min="770" max="770" width="24.7109375" style="682" customWidth="1"/>
    <col min="771" max="771" width="23.00390625" style="682" customWidth="1"/>
    <col min="772" max="772" width="21.140625" style="682" customWidth="1"/>
    <col min="773" max="774" width="19.140625" style="682" customWidth="1"/>
    <col min="775" max="1024" width="10.8515625" style="682" customWidth="1"/>
    <col min="1025" max="1025" width="33.7109375" style="682" customWidth="1"/>
    <col min="1026" max="1026" width="24.7109375" style="682" customWidth="1"/>
    <col min="1027" max="1027" width="23.00390625" style="682" customWidth="1"/>
    <col min="1028" max="1028" width="21.140625" style="682" customWidth="1"/>
    <col min="1029" max="1030" width="19.140625" style="682" customWidth="1"/>
    <col min="1031" max="1280" width="10.8515625" style="682" customWidth="1"/>
    <col min="1281" max="1281" width="33.7109375" style="682" customWidth="1"/>
    <col min="1282" max="1282" width="24.7109375" style="682" customWidth="1"/>
    <col min="1283" max="1283" width="23.00390625" style="682" customWidth="1"/>
    <col min="1284" max="1284" width="21.140625" style="682" customWidth="1"/>
    <col min="1285" max="1286" width="19.140625" style="682" customWidth="1"/>
    <col min="1287" max="1536" width="10.8515625" style="682" customWidth="1"/>
    <col min="1537" max="1537" width="33.7109375" style="682" customWidth="1"/>
    <col min="1538" max="1538" width="24.7109375" style="682" customWidth="1"/>
    <col min="1539" max="1539" width="23.00390625" style="682" customWidth="1"/>
    <col min="1540" max="1540" width="21.140625" style="682" customWidth="1"/>
    <col min="1541" max="1542" width="19.140625" style="682" customWidth="1"/>
    <col min="1543" max="1792" width="10.8515625" style="682" customWidth="1"/>
    <col min="1793" max="1793" width="33.7109375" style="682" customWidth="1"/>
    <col min="1794" max="1794" width="24.7109375" style="682" customWidth="1"/>
    <col min="1795" max="1795" width="23.00390625" style="682" customWidth="1"/>
    <col min="1796" max="1796" width="21.140625" style="682" customWidth="1"/>
    <col min="1797" max="1798" width="19.140625" style="682" customWidth="1"/>
    <col min="1799" max="2048" width="10.8515625" style="682" customWidth="1"/>
    <col min="2049" max="2049" width="33.7109375" style="682" customWidth="1"/>
    <col min="2050" max="2050" width="24.7109375" style="682" customWidth="1"/>
    <col min="2051" max="2051" width="23.00390625" style="682" customWidth="1"/>
    <col min="2052" max="2052" width="21.140625" style="682" customWidth="1"/>
    <col min="2053" max="2054" width="19.140625" style="682" customWidth="1"/>
    <col min="2055" max="2304" width="10.8515625" style="682" customWidth="1"/>
    <col min="2305" max="2305" width="33.7109375" style="682" customWidth="1"/>
    <col min="2306" max="2306" width="24.7109375" style="682" customWidth="1"/>
    <col min="2307" max="2307" width="23.00390625" style="682" customWidth="1"/>
    <col min="2308" max="2308" width="21.140625" style="682" customWidth="1"/>
    <col min="2309" max="2310" width="19.140625" style="682" customWidth="1"/>
    <col min="2311" max="2560" width="10.8515625" style="682" customWidth="1"/>
    <col min="2561" max="2561" width="33.7109375" style="682" customWidth="1"/>
    <col min="2562" max="2562" width="24.7109375" style="682" customWidth="1"/>
    <col min="2563" max="2563" width="23.00390625" style="682" customWidth="1"/>
    <col min="2564" max="2564" width="21.140625" style="682" customWidth="1"/>
    <col min="2565" max="2566" width="19.140625" style="682" customWidth="1"/>
    <col min="2567" max="2816" width="10.8515625" style="682" customWidth="1"/>
    <col min="2817" max="2817" width="33.7109375" style="682" customWidth="1"/>
    <col min="2818" max="2818" width="24.7109375" style="682" customWidth="1"/>
    <col min="2819" max="2819" width="23.00390625" style="682" customWidth="1"/>
    <col min="2820" max="2820" width="21.140625" style="682" customWidth="1"/>
    <col min="2821" max="2822" width="19.140625" style="682" customWidth="1"/>
    <col min="2823" max="3072" width="10.8515625" style="682" customWidth="1"/>
    <col min="3073" max="3073" width="33.7109375" style="682" customWidth="1"/>
    <col min="3074" max="3074" width="24.7109375" style="682" customWidth="1"/>
    <col min="3075" max="3075" width="23.00390625" style="682" customWidth="1"/>
    <col min="3076" max="3076" width="21.140625" style="682" customWidth="1"/>
    <col min="3077" max="3078" width="19.140625" style="682" customWidth="1"/>
    <col min="3079" max="3328" width="10.8515625" style="682" customWidth="1"/>
    <col min="3329" max="3329" width="33.7109375" style="682" customWidth="1"/>
    <col min="3330" max="3330" width="24.7109375" style="682" customWidth="1"/>
    <col min="3331" max="3331" width="23.00390625" style="682" customWidth="1"/>
    <col min="3332" max="3332" width="21.140625" style="682" customWidth="1"/>
    <col min="3333" max="3334" width="19.140625" style="682" customWidth="1"/>
    <col min="3335" max="3584" width="10.8515625" style="682" customWidth="1"/>
    <col min="3585" max="3585" width="33.7109375" style="682" customWidth="1"/>
    <col min="3586" max="3586" width="24.7109375" style="682" customWidth="1"/>
    <col min="3587" max="3587" width="23.00390625" style="682" customWidth="1"/>
    <col min="3588" max="3588" width="21.140625" style="682" customWidth="1"/>
    <col min="3589" max="3590" width="19.140625" style="682" customWidth="1"/>
    <col min="3591" max="3840" width="10.8515625" style="682" customWidth="1"/>
    <col min="3841" max="3841" width="33.7109375" style="682" customWidth="1"/>
    <col min="3842" max="3842" width="24.7109375" style="682" customWidth="1"/>
    <col min="3843" max="3843" width="23.00390625" style="682" customWidth="1"/>
    <col min="3844" max="3844" width="21.140625" style="682" customWidth="1"/>
    <col min="3845" max="3846" width="19.140625" style="682" customWidth="1"/>
    <col min="3847" max="4096" width="10.8515625" style="682" customWidth="1"/>
    <col min="4097" max="4097" width="33.7109375" style="682" customWidth="1"/>
    <col min="4098" max="4098" width="24.7109375" style="682" customWidth="1"/>
    <col min="4099" max="4099" width="23.00390625" style="682" customWidth="1"/>
    <col min="4100" max="4100" width="21.140625" style="682" customWidth="1"/>
    <col min="4101" max="4102" width="19.140625" style="682" customWidth="1"/>
    <col min="4103" max="4352" width="10.8515625" style="682" customWidth="1"/>
    <col min="4353" max="4353" width="33.7109375" style="682" customWidth="1"/>
    <col min="4354" max="4354" width="24.7109375" style="682" customWidth="1"/>
    <col min="4355" max="4355" width="23.00390625" style="682" customWidth="1"/>
    <col min="4356" max="4356" width="21.140625" style="682" customWidth="1"/>
    <col min="4357" max="4358" width="19.140625" style="682" customWidth="1"/>
    <col min="4359" max="4608" width="10.8515625" style="682" customWidth="1"/>
    <col min="4609" max="4609" width="33.7109375" style="682" customWidth="1"/>
    <col min="4610" max="4610" width="24.7109375" style="682" customWidth="1"/>
    <col min="4611" max="4611" width="23.00390625" style="682" customWidth="1"/>
    <col min="4612" max="4612" width="21.140625" style="682" customWidth="1"/>
    <col min="4613" max="4614" width="19.140625" style="682" customWidth="1"/>
    <col min="4615" max="4864" width="10.8515625" style="682" customWidth="1"/>
    <col min="4865" max="4865" width="33.7109375" style="682" customWidth="1"/>
    <col min="4866" max="4866" width="24.7109375" style="682" customWidth="1"/>
    <col min="4867" max="4867" width="23.00390625" style="682" customWidth="1"/>
    <col min="4868" max="4868" width="21.140625" style="682" customWidth="1"/>
    <col min="4869" max="4870" width="19.140625" style="682" customWidth="1"/>
    <col min="4871" max="5120" width="10.8515625" style="682" customWidth="1"/>
    <col min="5121" max="5121" width="33.7109375" style="682" customWidth="1"/>
    <col min="5122" max="5122" width="24.7109375" style="682" customWidth="1"/>
    <col min="5123" max="5123" width="23.00390625" style="682" customWidth="1"/>
    <col min="5124" max="5124" width="21.140625" style="682" customWidth="1"/>
    <col min="5125" max="5126" width="19.140625" style="682" customWidth="1"/>
    <col min="5127" max="5376" width="10.8515625" style="682" customWidth="1"/>
    <col min="5377" max="5377" width="33.7109375" style="682" customWidth="1"/>
    <col min="5378" max="5378" width="24.7109375" style="682" customWidth="1"/>
    <col min="5379" max="5379" width="23.00390625" style="682" customWidth="1"/>
    <col min="5380" max="5380" width="21.140625" style="682" customWidth="1"/>
    <col min="5381" max="5382" width="19.140625" style="682" customWidth="1"/>
    <col min="5383" max="5632" width="10.8515625" style="682" customWidth="1"/>
    <col min="5633" max="5633" width="33.7109375" style="682" customWidth="1"/>
    <col min="5634" max="5634" width="24.7109375" style="682" customWidth="1"/>
    <col min="5635" max="5635" width="23.00390625" style="682" customWidth="1"/>
    <col min="5636" max="5636" width="21.140625" style="682" customWidth="1"/>
    <col min="5637" max="5638" width="19.140625" style="682" customWidth="1"/>
    <col min="5639" max="5888" width="10.8515625" style="682" customWidth="1"/>
    <col min="5889" max="5889" width="33.7109375" style="682" customWidth="1"/>
    <col min="5890" max="5890" width="24.7109375" style="682" customWidth="1"/>
    <col min="5891" max="5891" width="23.00390625" style="682" customWidth="1"/>
    <col min="5892" max="5892" width="21.140625" style="682" customWidth="1"/>
    <col min="5893" max="5894" width="19.140625" style="682" customWidth="1"/>
    <col min="5895" max="6144" width="10.8515625" style="682" customWidth="1"/>
    <col min="6145" max="6145" width="33.7109375" style="682" customWidth="1"/>
    <col min="6146" max="6146" width="24.7109375" style="682" customWidth="1"/>
    <col min="6147" max="6147" width="23.00390625" style="682" customWidth="1"/>
    <col min="6148" max="6148" width="21.140625" style="682" customWidth="1"/>
    <col min="6149" max="6150" width="19.140625" style="682" customWidth="1"/>
    <col min="6151" max="6400" width="10.8515625" style="682" customWidth="1"/>
    <col min="6401" max="6401" width="33.7109375" style="682" customWidth="1"/>
    <col min="6402" max="6402" width="24.7109375" style="682" customWidth="1"/>
    <col min="6403" max="6403" width="23.00390625" style="682" customWidth="1"/>
    <col min="6404" max="6404" width="21.140625" style="682" customWidth="1"/>
    <col min="6405" max="6406" width="19.140625" style="682" customWidth="1"/>
    <col min="6407" max="6656" width="10.8515625" style="682" customWidth="1"/>
    <col min="6657" max="6657" width="33.7109375" style="682" customWidth="1"/>
    <col min="6658" max="6658" width="24.7109375" style="682" customWidth="1"/>
    <col min="6659" max="6659" width="23.00390625" style="682" customWidth="1"/>
    <col min="6660" max="6660" width="21.140625" style="682" customWidth="1"/>
    <col min="6661" max="6662" width="19.140625" style="682" customWidth="1"/>
    <col min="6663" max="6912" width="10.8515625" style="682" customWidth="1"/>
    <col min="6913" max="6913" width="33.7109375" style="682" customWidth="1"/>
    <col min="6914" max="6914" width="24.7109375" style="682" customWidth="1"/>
    <col min="6915" max="6915" width="23.00390625" style="682" customWidth="1"/>
    <col min="6916" max="6916" width="21.140625" style="682" customWidth="1"/>
    <col min="6917" max="6918" width="19.140625" style="682" customWidth="1"/>
    <col min="6919" max="7168" width="10.8515625" style="682" customWidth="1"/>
    <col min="7169" max="7169" width="33.7109375" style="682" customWidth="1"/>
    <col min="7170" max="7170" width="24.7109375" style="682" customWidth="1"/>
    <col min="7171" max="7171" width="23.00390625" style="682" customWidth="1"/>
    <col min="7172" max="7172" width="21.140625" style="682" customWidth="1"/>
    <col min="7173" max="7174" width="19.140625" style="682" customWidth="1"/>
    <col min="7175" max="7424" width="10.8515625" style="682" customWidth="1"/>
    <col min="7425" max="7425" width="33.7109375" style="682" customWidth="1"/>
    <col min="7426" max="7426" width="24.7109375" style="682" customWidth="1"/>
    <col min="7427" max="7427" width="23.00390625" style="682" customWidth="1"/>
    <col min="7428" max="7428" width="21.140625" style="682" customWidth="1"/>
    <col min="7429" max="7430" width="19.140625" style="682" customWidth="1"/>
    <col min="7431" max="7680" width="10.8515625" style="682" customWidth="1"/>
    <col min="7681" max="7681" width="33.7109375" style="682" customWidth="1"/>
    <col min="7682" max="7682" width="24.7109375" style="682" customWidth="1"/>
    <col min="7683" max="7683" width="23.00390625" style="682" customWidth="1"/>
    <col min="7684" max="7684" width="21.140625" style="682" customWidth="1"/>
    <col min="7685" max="7686" width="19.140625" style="682" customWidth="1"/>
    <col min="7687" max="7936" width="10.8515625" style="682" customWidth="1"/>
    <col min="7937" max="7937" width="33.7109375" style="682" customWidth="1"/>
    <col min="7938" max="7938" width="24.7109375" style="682" customWidth="1"/>
    <col min="7939" max="7939" width="23.00390625" style="682" customWidth="1"/>
    <col min="7940" max="7940" width="21.140625" style="682" customWidth="1"/>
    <col min="7941" max="7942" width="19.140625" style="682" customWidth="1"/>
    <col min="7943" max="8192" width="10.8515625" style="682" customWidth="1"/>
    <col min="8193" max="8193" width="33.7109375" style="682" customWidth="1"/>
    <col min="8194" max="8194" width="24.7109375" style="682" customWidth="1"/>
    <col min="8195" max="8195" width="23.00390625" style="682" customWidth="1"/>
    <col min="8196" max="8196" width="21.140625" style="682" customWidth="1"/>
    <col min="8197" max="8198" width="19.140625" style="682" customWidth="1"/>
    <col min="8199" max="8448" width="10.8515625" style="682" customWidth="1"/>
    <col min="8449" max="8449" width="33.7109375" style="682" customWidth="1"/>
    <col min="8450" max="8450" width="24.7109375" style="682" customWidth="1"/>
    <col min="8451" max="8451" width="23.00390625" style="682" customWidth="1"/>
    <col min="8452" max="8452" width="21.140625" style="682" customWidth="1"/>
    <col min="8453" max="8454" width="19.140625" style="682" customWidth="1"/>
    <col min="8455" max="8704" width="10.8515625" style="682" customWidth="1"/>
    <col min="8705" max="8705" width="33.7109375" style="682" customWidth="1"/>
    <col min="8706" max="8706" width="24.7109375" style="682" customWidth="1"/>
    <col min="8707" max="8707" width="23.00390625" style="682" customWidth="1"/>
    <col min="8708" max="8708" width="21.140625" style="682" customWidth="1"/>
    <col min="8709" max="8710" width="19.140625" style="682" customWidth="1"/>
    <col min="8711" max="8960" width="10.8515625" style="682" customWidth="1"/>
    <col min="8961" max="8961" width="33.7109375" style="682" customWidth="1"/>
    <col min="8962" max="8962" width="24.7109375" style="682" customWidth="1"/>
    <col min="8963" max="8963" width="23.00390625" style="682" customWidth="1"/>
    <col min="8964" max="8964" width="21.140625" style="682" customWidth="1"/>
    <col min="8965" max="8966" width="19.140625" style="682" customWidth="1"/>
    <col min="8967" max="9216" width="10.8515625" style="682" customWidth="1"/>
    <col min="9217" max="9217" width="33.7109375" style="682" customWidth="1"/>
    <col min="9218" max="9218" width="24.7109375" style="682" customWidth="1"/>
    <col min="9219" max="9219" width="23.00390625" style="682" customWidth="1"/>
    <col min="9220" max="9220" width="21.140625" style="682" customWidth="1"/>
    <col min="9221" max="9222" width="19.140625" style="682" customWidth="1"/>
    <col min="9223" max="9472" width="10.8515625" style="682" customWidth="1"/>
    <col min="9473" max="9473" width="33.7109375" style="682" customWidth="1"/>
    <col min="9474" max="9474" width="24.7109375" style="682" customWidth="1"/>
    <col min="9475" max="9475" width="23.00390625" style="682" customWidth="1"/>
    <col min="9476" max="9476" width="21.140625" style="682" customWidth="1"/>
    <col min="9477" max="9478" width="19.140625" style="682" customWidth="1"/>
    <col min="9479" max="9728" width="10.8515625" style="682" customWidth="1"/>
    <col min="9729" max="9729" width="33.7109375" style="682" customWidth="1"/>
    <col min="9730" max="9730" width="24.7109375" style="682" customWidth="1"/>
    <col min="9731" max="9731" width="23.00390625" style="682" customWidth="1"/>
    <col min="9732" max="9732" width="21.140625" style="682" customWidth="1"/>
    <col min="9733" max="9734" width="19.140625" style="682" customWidth="1"/>
    <col min="9735" max="9984" width="10.8515625" style="682" customWidth="1"/>
    <col min="9985" max="9985" width="33.7109375" style="682" customWidth="1"/>
    <col min="9986" max="9986" width="24.7109375" style="682" customWidth="1"/>
    <col min="9987" max="9987" width="23.00390625" style="682" customWidth="1"/>
    <col min="9988" max="9988" width="21.140625" style="682" customWidth="1"/>
    <col min="9989" max="9990" width="19.140625" style="682" customWidth="1"/>
    <col min="9991" max="10240" width="10.8515625" style="682" customWidth="1"/>
    <col min="10241" max="10241" width="33.7109375" style="682" customWidth="1"/>
    <col min="10242" max="10242" width="24.7109375" style="682" customWidth="1"/>
    <col min="10243" max="10243" width="23.00390625" style="682" customWidth="1"/>
    <col min="10244" max="10244" width="21.140625" style="682" customWidth="1"/>
    <col min="10245" max="10246" width="19.140625" style="682" customWidth="1"/>
    <col min="10247" max="10496" width="10.8515625" style="682" customWidth="1"/>
    <col min="10497" max="10497" width="33.7109375" style="682" customWidth="1"/>
    <col min="10498" max="10498" width="24.7109375" style="682" customWidth="1"/>
    <col min="10499" max="10499" width="23.00390625" style="682" customWidth="1"/>
    <col min="10500" max="10500" width="21.140625" style="682" customWidth="1"/>
    <col min="10501" max="10502" width="19.140625" style="682" customWidth="1"/>
    <col min="10503" max="10752" width="10.8515625" style="682" customWidth="1"/>
    <col min="10753" max="10753" width="33.7109375" style="682" customWidth="1"/>
    <col min="10754" max="10754" width="24.7109375" style="682" customWidth="1"/>
    <col min="10755" max="10755" width="23.00390625" style="682" customWidth="1"/>
    <col min="10756" max="10756" width="21.140625" style="682" customWidth="1"/>
    <col min="10757" max="10758" width="19.140625" style="682" customWidth="1"/>
    <col min="10759" max="11008" width="10.8515625" style="682" customWidth="1"/>
    <col min="11009" max="11009" width="33.7109375" style="682" customWidth="1"/>
    <col min="11010" max="11010" width="24.7109375" style="682" customWidth="1"/>
    <col min="11011" max="11011" width="23.00390625" style="682" customWidth="1"/>
    <col min="11012" max="11012" width="21.140625" style="682" customWidth="1"/>
    <col min="11013" max="11014" width="19.140625" style="682" customWidth="1"/>
    <col min="11015" max="11264" width="10.8515625" style="682" customWidth="1"/>
    <col min="11265" max="11265" width="33.7109375" style="682" customWidth="1"/>
    <col min="11266" max="11266" width="24.7109375" style="682" customWidth="1"/>
    <col min="11267" max="11267" width="23.00390625" style="682" customWidth="1"/>
    <col min="11268" max="11268" width="21.140625" style="682" customWidth="1"/>
    <col min="11269" max="11270" width="19.140625" style="682" customWidth="1"/>
    <col min="11271" max="11520" width="10.8515625" style="682" customWidth="1"/>
    <col min="11521" max="11521" width="33.7109375" style="682" customWidth="1"/>
    <col min="11522" max="11522" width="24.7109375" style="682" customWidth="1"/>
    <col min="11523" max="11523" width="23.00390625" style="682" customWidth="1"/>
    <col min="11524" max="11524" width="21.140625" style="682" customWidth="1"/>
    <col min="11525" max="11526" width="19.140625" style="682" customWidth="1"/>
    <col min="11527" max="11776" width="10.8515625" style="682" customWidth="1"/>
    <col min="11777" max="11777" width="33.7109375" style="682" customWidth="1"/>
    <col min="11778" max="11778" width="24.7109375" style="682" customWidth="1"/>
    <col min="11779" max="11779" width="23.00390625" style="682" customWidth="1"/>
    <col min="11780" max="11780" width="21.140625" style="682" customWidth="1"/>
    <col min="11781" max="11782" width="19.140625" style="682" customWidth="1"/>
    <col min="11783" max="12032" width="10.8515625" style="682" customWidth="1"/>
    <col min="12033" max="12033" width="33.7109375" style="682" customWidth="1"/>
    <col min="12034" max="12034" width="24.7109375" style="682" customWidth="1"/>
    <col min="12035" max="12035" width="23.00390625" style="682" customWidth="1"/>
    <col min="12036" max="12036" width="21.140625" style="682" customWidth="1"/>
    <col min="12037" max="12038" width="19.140625" style="682" customWidth="1"/>
    <col min="12039" max="12288" width="10.8515625" style="682" customWidth="1"/>
    <col min="12289" max="12289" width="33.7109375" style="682" customWidth="1"/>
    <col min="12290" max="12290" width="24.7109375" style="682" customWidth="1"/>
    <col min="12291" max="12291" width="23.00390625" style="682" customWidth="1"/>
    <col min="12292" max="12292" width="21.140625" style="682" customWidth="1"/>
    <col min="12293" max="12294" width="19.140625" style="682" customWidth="1"/>
    <col min="12295" max="12544" width="10.8515625" style="682" customWidth="1"/>
    <col min="12545" max="12545" width="33.7109375" style="682" customWidth="1"/>
    <col min="12546" max="12546" width="24.7109375" style="682" customWidth="1"/>
    <col min="12547" max="12547" width="23.00390625" style="682" customWidth="1"/>
    <col min="12548" max="12548" width="21.140625" style="682" customWidth="1"/>
    <col min="12549" max="12550" width="19.140625" style="682" customWidth="1"/>
    <col min="12551" max="12800" width="10.8515625" style="682" customWidth="1"/>
    <col min="12801" max="12801" width="33.7109375" style="682" customWidth="1"/>
    <col min="12802" max="12802" width="24.7109375" style="682" customWidth="1"/>
    <col min="12803" max="12803" width="23.00390625" style="682" customWidth="1"/>
    <col min="12804" max="12804" width="21.140625" style="682" customWidth="1"/>
    <col min="12805" max="12806" width="19.140625" style="682" customWidth="1"/>
    <col min="12807" max="13056" width="10.8515625" style="682" customWidth="1"/>
    <col min="13057" max="13057" width="33.7109375" style="682" customWidth="1"/>
    <col min="13058" max="13058" width="24.7109375" style="682" customWidth="1"/>
    <col min="13059" max="13059" width="23.00390625" style="682" customWidth="1"/>
    <col min="13060" max="13060" width="21.140625" style="682" customWidth="1"/>
    <col min="13061" max="13062" width="19.140625" style="682" customWidth="1"/>
    <col min="13063" max="13312" width="10.8515625" style="682" customWidth="1"/>
    <col min="13313" max="13313" width="33.7109375" style="682" customWidth="1"/>
    <col min="13314" max="13314" width="24.7109375" style="682" customWidth="1"/>
    <col min="13315" max="13315" width="23.00390625" style="682" customWidth="1"/>
    <col min="13316" max="13316" width="21.140625" style="682" customWidth="1"/>
    <col min="13317" max="13318" width="19.140625" style="682" customWidth="1"/>
    <col min="13319" max="13568" width="10.8515625" style="682" customWidth="1"/>
    <col min="13569" max="13569" width="33.7109375" style="682" customWidth="1"/>
    <col min="13570" max="13570" width="24.7109375" style="682" customWidth="1"/>
    <col min="13571" max="13571" width="23.00390625" style="682" customWidth="1"/>
    <col min="13572" max="13572" width="21.140625" style="682" customWidth="1"/>
    <col min="13573" max="13574" width="19.140625" style="682" customWidth="1"/>
    <col min="13575" max="13824" width="10.8515625" style="682" customWidth="1"/>
    <col min="13825" max="13825" width="33.7109375" style="682" customWidth="1"/>
    <col min="13826" max="13826" width="24.7109375" style="682" customWidth="1"/>
    <col min="13827" max="13827" width="23.00390625" style="682" customWidth="1"/>
    <col min="13828" max="13828" width="21.140625" style="682" customWidth="1"/>
    <col min="13829" max="13830" width="19.140625" style="682" customWidth="1"/>
    <col min="13831" max="14080" width="10.8515625" style="682" customWidth="1"/>
    <col min="14081" max="14081" width="33.7109375" style="682" customWidth="1"/>
    <col min="14082" max="14082" width="24.7109375" style="682" customWidth="1"/>
    <col min="14083" max="14083" width="23.00390625" style="682" customWidth="1"/>
    <col min="14084" max="14084" width="21.140625" style="682" customWidth="1"/>
    <col min="14085" max="14086" width="19.140625" style="682" customWidth="1"/>
    <col min="14087" max="14336" width="10.8515625" style="682" customWidth="1"/>
    <col min="14337" max="14337" width="33.7109375" style="682" customWidth="1"/>
    <col min="14338" max="14338" width="24.7109375" style="682" customWidth="1"/>
    <col min="14339" max="14339" width="23.00390625" style="682" customWidth="1"/>
    <col min="14340" max="14340" width="21.140625" style="682" customWidth="1"/>
    <col min="14341" max="14342" width="19.140625" style="682" customWidth="1"/>
    <col min="14343" max="14592" width="10.8515625" style="682" customWidth="1"/>
    <col min="14593" max="14593" width="33.7109375" style="682" customWidth="1"/>
    <col min="14594" max="14594" width="24.7109375" style="682" customWidth="1"/>
    <col min="14595" max="14595" width="23.00390625" style="682" customWidth="1"/>
    <col min="14596" max="14596" width="21.140625" style="682" customWidth="1"/>
    <col min="14597" max="14598" width="19.140625" style="682" customWidth="1"/>
    <col min="14599" max="14848" width="10.8515625" style="682" customWidth="1"/>
    <col min="14849" max="14849" width="33.7109375" style="682" customWidth="1"/>
    <col min="14850" max="14850" width="24.7109375" style="682" customWidth="1"/>
    <col min="14851" max="14851" width="23.00390625" style="682" customWidth="1"/>
    <col min="14852" max="14852" width="21.140625" style="682" customWidth="1"/>
    <col min="14853" max="14854" width="19.140625" style="682" customWidth="1"/>
    <col min="14855" max="15104" width="10.8515625" style="682" customWidth="1"/>
    <col min="15105" max="15105" width="33.7109375" style="682" customWidth="1"/>
    <col min="15106" max="15106" width="24.7109375" style="682" customWidth="1"/>
    <col min="15107" max="15107" width="23.00390625" style="682" customWidth="1"/>
    <col min="15108" max="15108" width="21.140625" style="682" customWidth="1"/>
    <col min="15109" max="15110" width="19.140625" style="682" customWidth="1"/>
    <col min="15111" max="15360" width="10.8515625" style="682" customWidth="1"/>
    <col min="15361" max="15361" width="33.7109375" style="682" customWidth="1"/>
    <col min="15362" max="15362" width="24.7109375" style="682" customWidth="1"/>
    <col min="15363" max="15363" width="23.00390625" style="682" customWidth="1"/>
    <col min="15364" max="15364" width="21.140625" style="682" customWidth="1"/>
    <col min="15365" max="15366" width="19.140625" style="682" customWidth="1"/>
    <col min="15367" max="15616" width="10.8515625" style="682" customWidth="1"/>
    <col min="15617" max="15617" width="33.7109375" style="682" customWidth="1"/>
    <col min="15618" max="15618" width="24.7109375" style="682" customWidth="1"/>
    <col min="15619" max="15619" width="23.00390625" style="682" customWidth="1"/>
    <col min="15620" max="15620" width="21.140625" style="682" customWidth="1"/>
    <col min="15621" max="15622" width="19.140625" style="682" customWidth="1"/>
    <col min="15623" max="15872" width="10.8515625" style="682" customWidth="1"/>
    <col min="15873" max="15873" width="33.7109375" style="682" customWidth="1"/>
    <col min="15874" max="15874" width="24.7109375" style="682" customWidth="1"/>
    <col min="15875" max="15875" width="23.00390625" style="682" customWidth="1"/>
    <col min="15876" max="15876" width="21.140625" style="682" customWidth="1"/>
    <col min="15877" max="15878" width="19.140625" style="682" customWidth="1"/>
    <col min="15879" max="16128" width="10.8515625" style="682" customWidth="1"/>
    <col min="16129" max="16129" width="33.7109375" style="682" customWidth="1"/>
    <col min="16130" max="16130" width="24.7109375" style="682" customWidth="1"/>
    <col min="16131" max="16131" width="23.00390625" style="682" customWidth="1"/>
    <col min="16132" max="16132" width="21.140625" style="682" customWidth="1"/>
    <col min="16133" max="16134" width="19.140625" style="682" customWidth="1"/>
    <col min="16135" max="16384" width="10.8515625" style="682" customWidth="1"/>
  </cols>
  <sheetData>
    <row r="1" spans="1:6" ht="21" customHeight="1">
      <c r="A1" s="1195" t="s">
        <v>1039</v>
      </c>
      <c r="B1" s="1165"/>
      <c r="C1" s="1165"/>
      <c r="D1" s="1165"/>
      <c r="E1" s="1165"/>
      <c r="F1" s="1165"/>
    </row>
    <row r="2" spans="1:6" s="1166" customFormat="1" ht="57.75" customHeight="1">
      <c r="A2" s="1411" t="s">
        <v>1031</v>
      </c>
      <c r="B2" s="1411"/>
      <c r="C2" s="1411"/>
      <c r="D2" s="1411"/>
      <c r="E2" s="1411"/>
      <c r="F2" s="1411"/>
    </row>
    <row r="3" spans="1:6" s="1168" customFormat="1" ht="24" customHeight="1">
      <c r="A3" s="1167">
        <v>44135</v>
      </c>
      <c r="B3" s="1167"/>
      <c r="C3" s="1167"/>
      <c r="D3" s="1167"/>
      <c r="E3" s="1167"/>
      <c r="F3" s="1167"/>
    </row>
    <row r="4" spans="1:6" s="1168" customFormat="1" ht="17.1" customHeight="1">
      <c r="A4" s="1412" t="s">
        <v>69</v>
      </c>
      <c r="B4" s="1412"/>
      <c r="C4" s="1412"/>
      <c r="D4" s="1412"/>
      <c r="E4" s="1412"/>
      <c r="F4" s="1412"/>
    </row>
    <row r="5" spans="1:6" s="1170" customFormat="1" ht="6" customHeight="1" thickBot="1">
      <c r="A5" s="1413"/>
      <c r="B5" s="1413"/>
      <c r="C5" s="1413"/>
      <c r="D5" s="1413"/>
      <c r="E5" s="1413"/>
      <c r="F5" s="1169"/>
    </row>
    <row r="6" spans="1:6" s="1174" customFormat="1" ht="55.5" customHeight="1">
      <c r="A6" s="1171" t="s">
        <v>1</v>
      </c>
      <c r="B6" s="1172" t="s">
        <v>1032</v>
      </c>
      <c r="C6" s="1172" t="s">
        <v>1033</v>
      </c>
      <c r="D6" s="1172" t="s">
        <v>1034</v>
      </c>
      <c r="E6" s="1172" t="s">
        <v>1035</v>
      </c>
      <c r="F6" s="1173" t="s">
        <v>1036</v>
      </c>
    </row>
    <row r="7" spans="1:8" s="1178" customFormat="1" ht="20.1" customHeight="1">
      <c r="A7" s="883" t="s">
        <v>28</v>
      </c>
      <c r="B7" s="1175" t="s">
        <v>39</v>
      </c>
      <c r="C7" s="1175">
        <v>44019.33939</v>
      </c>
      <c r="D7" s="1175" t="s">
        <v>39</v>
      </c>
      <c r="E7" s="1175" t="s">
        <v>39</v>
      </c>
      <c r="F7" s="1176">
        <v>44019.33939</v>
      </c>
      <c r="G7" s="1177"/>
      <c r="H7" s="883"/>
    </row>
    <row r="8" spans="1:8" s="1178" customFormat="1" ht="20.1" customHeight="1">
      <c r="A8" s="883" t="s">
        <v>29</v>
      </c>
      <c r="B8" s="1175" t="s">
        <v>39</v>
      </c>
      <c r="C8" s="1175">
        <v>12505.33913</v>
      </c>
      <c r="D8" s="1175" t="s">
        <v>39</v>
      </c>
      <c r="E8" s="1175">
        <v>19295.610630000003</v>
      </c>
      <c r="F8" s="1176">
        <v>31800.949760000003</v>
      </c>
      <c r="G8" s="1179"/>
      <c r="H8" s="883"/>
    </row>
    <row r="9" spans="1:8" s="1178" customFormat="1" ht="20.1" customHeight="1">
      <c r="A9" s="883" t="s">
        <v>30</v>
      </c>
      <c r="B9" s="1175">
        <v>47252.6898</v>
      </c>
      <c r="C9" s="1175" t="s">
        <v>39</v>
      </c>
      <c r="D9" s="1175" t="s">
        <v>39</v>
      </c>
      <c r="E9" s="1175" t="s">
        <v>39</v>
      </c>
      <c r="F9" s="1176">
        <v>47252.6898</v>
      </c>
      <c r="G9" s="1179"/>
      <c r="H9" s="883"/>
    </row>
    <row r="10" spans="1:8" s="1178" customFormat="1" ht="20.1" customHeight="1">
      <c r="A10" s="883" t="s">
        <v>31</v>
      </c>
      <c r="B10" s="1175" t="s">
        <v>39</v>
      </c>
      <c r="C10" s="1175">
        <v>6696.807599999999</v>
      </c>
      <c r="D10" s="1175" t="s">
        <v>39</v>
      </c>
      <c r="E10" s="1175">
        <v>10683.41068</v>
      </c>
      <c r="F10" s="1176">
        <v>17380.21828</v>
      </c>
      <c r="G10" s="1179"/>
      <c r="H10" s="883"/>
    </row>
    <row r="11" spans="1:8" s="1178" customFormat="1" ht="20.1" customHeight="1">
      <c r="A11" s="883" t="s">
        <v>32</v>
      </c>
      <c r="B11" s="1175">
        <v>6397.2527</v>
      </c>
      <c r="C11" s="1175" t="s">
        <v>39</v>
      </c>
      <c r="D11" s="1175" t="s">
        <v>39</v>
      </c>
      <c r="E11" s="1175" t="s">
        <v>39</v>
      </c>
      <c r="F11" s="1176">
        <v>6397.2527</v>
      </c>
      <c r="G11" s="1179"/>
      <c r="H11" s="883"/>
    </row>
    <row r="12" spans="1:8" s="1178" customFormat="1" ht="20.1" customHeight="1">
      <c r="A12" s="697" t="s">
        <v>33</v>
      </c>
      <c r="B12" s="1175">
        <v>34819.592039999996</v>
      </c>
      <c r="C12" s="1175" t="s">
        <v>39</v>
      </c>
      <c r="D12" s="1175" t="s">
        <v>39</v>
      </c>
      <c r="E12" s="1175" t="s">
        <v>39</v>
      </c>
      <c r="F12" s="1176">
        <v>34819.592039999996</v>
      </c>
      <c r="G12" s="1179"/>
      <c r="H12" s="883"/>
    </row>
    <row r="13" spans="1:8" s="1178" customFormat="1" ht="20.1" customHeight="1">
      <c r="A13" s="883" t="s">
        <v>34</v>
      </c>
      <c r="B13" s="1175">
        <v>53.93454</v>
      </c>
      <c r="C13" s="1175" t="s">
        <v>39</v>
      </c>
      <c r="D13" s="1175" t="s">
        <v>39</v>
      </c>
      <c r="E13" s="1175" t="s">
        <v>39</v>
      </c>
      <c r="F13" s="1176">
        <v>53.93454</v>
      </c>
      <c r="G13" s="1179"/>
      <c r="H13" s="883"/>
    </row>
    <row r="14" spans="1:8" s="1178" customFormat="1" ht="20.1" customHeight="1">
      <c r="A14" s="883" t="s">
        <v>35</v>
      </c>
      <c r="B14" s="1175">
        <v>17416.92451</v>
      </c>
      <c r="C14" s="1175" t="s">
        <v>39</v>
      </c>
      <c r="D14" s="1175" t="s">
        <v>39</v>
      </c>
      <c r="E14" s="1175" t="s">
        <v>39</v>
      </c>
      <c r="F14" s="1176">
        <v>17416.92451</v>
      </c>
      <c r="G14" s="1179"/>
      <c r="H14" s="883"/>
    </row>
    <row r="15" spans="1:8" s="1178" customFormat="1" ht="20.1" customHeight="1">
      <c r="A15" s="883" t="s">
        <v>36</v>
      </c>
      <c r="B15" s="1175">
        <v>12538.16543</v>
      </c>
      <c r="C15" s="1175" t="s">
        <v>39</v>
      </c>
      <c r="D15" s="1175" t="s">
        <v>39</v>
      </c>
      <c r="E15" s="1175" t="s">
        <v>39</v>
      </c>
      <c r="F15" s="1176">
        <v>12538.16543</v>
      </c>
      <c r="G15" s="1179"/>
      <c r="H15" s="883"/>
    </row>
    <row r="16" spans="1:8" s="1178" customFormat="1" ht="20.1" customHeight="1">
      <c r="A16" s="883" t="s">
        <v>37</v>
      </c>
      <c r="B16" s="1175">
        <v>19443.59886</v>
      </c>
      <c r="C16" s="1175" t="s">
        <v>39</v>
      </c>
      <c r="D16" s="1175" t="s">
        <v>39</v>
      </c>
      <c r="E16" s="1175" t="s">
        <v>39</v>
      </c>
      <c r="F16" s="1176">
        <v>19443.59886</v>
      </c>
      <c r="G16" s="1179"/>
      <c r="H16" s="883"/>
    </row>
    <row r="17" spans="1:8" s="1183" customFormat="1" ht="21.95" customHeight="1">
      <c r="A17" s="1180" t="s">
        <v>38</v>
      </c>
      <c r="B17" s="1181">
        <v>137922.15787999998</v>
      </c>
      <c r="C17" s="1181">
        <v>63221.48612</v>
      </c>
      <c r="D17" s="1181" t="s">
        <v>39</v>
      </c>
      <c r="E17" s="1181">
        <v>29979.021310000004</v>
      </c>
      <c r="F17" s="1181">
        <v>231122.66530999998</v>
      </c>
      <c r="G17" s="1179"/>
      <c r="H17" s="1182"/>
    </row>
    <row r="18" spans="1:6" s="1186" customFormat="1" ht="7.5" customHeight="1" thickBot="1">
      <c r="A18" s="1184"/>
      <c r="B18" s="1185"/>
      <c r="C18" s="1185"/>
      <c r="D18" s="1185"/>
      <c r="E18" s="1185"/>
      <c r="F18" s="1185"/>
    </row>
    <row r="19" spans="1:6" s="1187" customFormat="1" ht="27.75" customHeight="1">
      <c r="A19" s="1414" t="s">
        <v>1037</v>
      </c>
      <c r="B19" s="1414"/>
      <c r="C19" s="1414"/>
      <c r="D19" s="1414"/>
      <c r="E19" s="1414"/>
      <c r="F19" s="1414"/>
    </row>
    <row r="20" spans="1:6" s="1187" customFormat="1" ht="16.5" customHeight="1">
      <c r="A20" s="447"/>
      <c r="B20" s="1188"/>
      <c r="C20" s="1188"/>
      <c r="D20" s="1188"/>
      <c r="E20" s="1188"/>
      <c r="F20" s="1189"/>
    </row>
    <row r="21" spans="3:6" s="1186" customFormat="1" ht="15">
      <c r="C21" s="1190"/>
      <c r="F21" s="1191"/>
    </row>
    <row r="22" s="1186" customFormat="1" ht="15">
      <c r="F22" s="1191"/>
    </row>
    <row r="23" s="1186" customFormat="1" ht="15">
      <c r="F23" s="1191"/>
    </row>
    <row r="24" s="1186" customFormat="1" ht="15">
      <c r="F24" s="1191"/>
    </row>
    <row r="25" s="1186" customFormat="1" ht="15">
      <c r="F25" s="1191"/>
    </row>
    <row r="26" s="1186" customFormat="1" ht="15">
      <c r="F26" s="1191"/>
    </row>
    <row r="27" s="1186" customFormat="1" ht="15">
      <c r="F27" s="1191"/>
    </row>
    <row r="28" s="1186" customFormat="1" ht="15">
      <c r="F28" s="1191"/>
    </row>
    <row r="29" s="1186" customFormat="1" ht="15">
      <c r="F29" s="1191"/>
    </row>
    <row r="30" s="1186" customFormat="1" ht="15">
      <c r="F30" s="1191"/>
    </row>
    <row r="31" s="1186" customFormat="1" ht="15">
      <c r="F31" s="1191"/>
    </row>
    <row r="32" s="1186" customFormat="1" ht="15">
      <c r="F32" s="1191"/>
    </row>
    <row r="33" s="1186" customFormat="1" ht="15">
      <c r="F33" s="1191"/>
    </row>
    <row r="34" s="1186" customFormat="1" ht="15">
      <c r="F34" s="1191"/>
    </row>
    <row r="35" s="1186" customFormat="1" ht="15">
      <c r="F35" s="1191"/>
    </row>
    <row r="36" s="1186" customFormat="1" ht="15">
      <c r="F36" s="1191"/>
    </row>
    <row r="37" s="1186" customFormat="1" ht="15">
      <c r="F37" s="1191"/>
    </row>
    <row r="38" s="1186" customFormat="1" ht="15">
      <c r="F38" s="1191"/>
    </row>
    <row r="39" s="1186" customFormat="1" ht="15">
      <c r="F39" s="1191"/>
    </row>
    <row r="40" s="1186" customFormat="1" ht="15">
      <c r="F40" s="1191"/>
    </row>
    <row r="41" s="1186" customFormat="1" ht="15">
      <c r="F41" s="1191"/>
    </row>
    <row r="42" s="1186" customFormat="1" ht="15">
      <c r="F42" s="1191"/>
    </row>
    <row r="43" s="1186" customFormat="1" ht="15">
      <c r="F43" s="1191"/>
    </row>
    <row r="44" s="1186" customFormat="1" ht="15">
      <c r="F44" s="1191"/>
    </row>
    <row r="45" s="1186" customFormat="1" ht="15">
      <c r="F45" s="1191"/>
    </row>
    <row r="46" s="1186" customFormat="1" ht="15">
      <c r="F46" s="1191"/>
    </row>
    <row r="47" s="1186" customFormat="1" ht="15">
      <c r="F47" s="1191"/>
    </row>
    <row r="48" s="1186" customFormat="1" ht="15">
      <c r="F48" s="1191"/>
    </row>
    <row r="49" s="1186" customFormat="1" ht="15">
      <c r="F49" s="1191"/>
    </row>
    <row r="50" s="1186" customFormat="1" ht="15">
      <c r="F50" s="1191"/>
    </row>
    <row r="51" s="1186" customFormat="1" ht="15">
      <c r="F51" s="1191"/>
    </row>
    <row r="52" s="1186" customFormat="1" ht="15">
      <c r="F52" s="1191"/>
    </row>
    <row r="53" s="1186" customFormat="1" ht="15">
      <c r="F53" s="1191"/>
    </row>
    <row r="54" s="1186" customFormat="1" ht="15">
      <c r="F54" s="1191"/>
    </row>
    <row r="55" s="1186" customFormat="1" ht="15">
      <c r="F55" s="1191"/>
    </row>
    <row r="56" s="1186" customFormat="1" ht="15">
      <c r="F56" s="1191"/>
    </row>
    <row r="57" s="1186" customFormat="1" ht="15">
      <c r="F57" s="1191"/>
    </row>
    <row r="58" s="1186" customFormat="1" ht="15">
      <c r="F58" s="1191"/>
    </row>
    <row r="59" s="1186" customFormat="1" ht="15">
      <c r="F59" s="1191"/>
    </row>
    <row r="60" s="1186" customFormat="1" ht="15">
      <c r="F60" s="1191"/>
    </row>
    <row r="61" s="1186" customFormat="1" ht="15">
      <c r="F61" s="1191"/>
    </row>
    <row r="62" s="1186" customFormat="1" ht="15">
      <c r="F62" s="1191"/>
    </row>
    <row r="63" s="1186" customFormat="1" ht="15">
      <c r="F63" s="1191"/>
    </row>
    <row r="64" s="1186" customFormat="1" ht="15">
      <c r="F64" s="1191"/>
    </row>
    <row r="65" s="1186" customFormat="1" ht="15">
      <c r="F65" s="1191"/>
    </row>
    <row r="66" s="1186" customFormat="1" ht="15">
      <c r="F66" s="1191"/>
    </row>
    <row r="67" s="1186" customFormat="1" ht="15">
      <c r="F67" s="1191"/>
    </row>
    <row r="68" s="1186" customFormat="1" ht="15">
      <c r="F68" s="1191"/>
    </row>
    <row r="69" s="1186" customFormat="1" ht="15">
      <c r="F69" s="1191"/>
    </row>
    <row r="70" s="1186" customFormat="1" ht="15">
      <c r="F70" s="1191"/>
    </row>
    <row r="71" s="1186" customFormat="1" ht="15">
      <c r="F71" s="1191"/>
    </row>
    <row r="72" s="1186" customFormat="1" ht="15">
      <c r="F72" s="1191"/>
    </row>
    <row r="73" s="1186" customFormat="1" ht="15">
      <c r="F73" s="1191"/>
    </row>
    <row r="74" s="1186" customFormat="1" ht="15">
      <c r="F74" s="1191"/>
    </row>
    <row r="75" s="1186" customFormat="1" ht="15">
      <c r="F75" s="1191"/>
    </row>
    <row r="76" s="1186" customFormat="1" ht="15">
      <c r="F76" s="1191"/>
    </row>
    <row r="77" s="1186" customFormat="1" ht="15">
      <c r="F77" s="1191"/>
    </row>
    <row r="78" s="1186" customFormat="1" ht="15">
      <c r="F78" s="1191"/>
    </row>
    <row r="79" s="1186" customFormat="1" ht="15">
      <c r="F79" s="1191"/>
    </row>
    <row r="80" s="1186" customFormat="1" ht="15">
      <c r="F80" s="1191"/>
    </row>
    <row r="81" s="1186" customFormat="1" ht="15">
      <c r="F81" s="1191"/>
    </row>
    <row r="82" s="1186" customFormat="1" ht="15">
      <c r="F82" s="1191"/>
    </row>
    <row r="83" s="1186" customFormat="1" ht="15">
      <c r="F83" s="1191"/>
    </row>
    <row r="84" s="1186" customFormat="1" ht="15">
      <c r="F84" s="1191"/>
    </row>
    <row r="85" s="1186" customFormat="1" ht="15">
      <c r="F85" s="1191"/>
    </row>
    <row r="86" s="1186" customFormat="1" ht="15">
      <c r="F86" s="1191"/>
    </row>
    <row r="87" s="1186" customFormat="1" ht="15">
      <c r="F87" s="1191"/>
    </row>
    <row r="88" s="1186" customFormat="1" ht="15">
      <c r="F88" s="1191"/>
    </row>
    <row r="89" s="1186" customFormat="1" ht="15">
      <c r="F89" s="1191"/>
    </row>
    <row r="90" s="1186" customFormat="1" ht="15">
      <c r="F90" s="1191"/>
    </row>
    <row r="91" s="1186" customFormat="1" ht="15">
      <c r="F91" s="1191"/>
    </row>
    <row r="92" s="1186" customFormat="1" ht="15">
      <c r="F92" s="1191"/>
    </row>
    <row r="93" s="1186" customFormat="1" ht="15">
      <c r="F93" s="1191"/>
    </row>
    <row r="94" s="1186" customFormat="1" ht="15">
      <c r="F94" s="1191"/>
    </row>
    <row r="95" s="1186" customFormat="1" ht="15">
      <c r="F95" s="1191"/>
    </row>
    <row r="96" s="1186" customFormat="1" ht="15">
      <c r="F96" s="1191"/>
    </row>
    <row r="97" s="1186" customFormat="1" ht="15">
      <c r="F97" s="1191"/>
    </row>
    <row r="98" s="1186" customFormat="1" ht="15">
      <c r="F98" s="1191"/>
    </row>
    <row r="99" s="1186" customFormat="1" ht="15">
      <c r="F99" s="1191"/>
    </row>
    <row r="100" s="1186" customFormat="1" ht="15">
      <c r="F100" s="1191"/>
    </row>
    <row r="101" s="1186" customFormat="1" ht="15">
      <c r="F101" s="1191"/>
    </row>
    <row r="102" s="1186" customFormat="1" ht="15">
      <c r="F102" s="1191"/>
    </row>
    <row r="103" s="1186" customFormat="1" ht="15">
      <c r="F103" s="1191"/>
    </row>
    <row r="104" s="1186" customFormat="1" ht="15">
      <c r="F104" s="1191"/>
    </row>
    <row r="105" s="1186" customFormat="1" ht="15">
      <c r="F105" s="1191"/>
    </row>
    <row r="106" s="1186" customFormat="1" ht="15">
      <c r="F106" s="1191"/>
    </row>
    <row r="107" s="1186" customFormat="1" ht="15">
      <c r="F107" s="1191"/>
    </row>
    <row r="108" s="1186" customFormat="1" ht="15">
      <c r="F108" s="1191"/>
    </row>
    <row r="109" s="1186" customFormat="1" ht="15">
      <c r="F109" s="1191"/>
    </row>
    <row r="110" s="1186" customFormat="1" ht="15">
      <c r="F110" s="1191"/>
    </row>
    <row r="111" s="1186" customFormat="1" ht="15">
      <c r="F111" s="1191"/>
    </row>
    <row r="112" s="1186" customFormat="1" ht="15">
      <c r="F112" s="1191"/>
    </row>
    <row r="113" s="1186" customFormat="1" ht="15">
      <c r="F113" s="1191"/>
    </row>
    <row r="114" s="1186" customFormat="1" ht="15">
      <c r="F114" s="1191"/>
    </row>
    <row r="115" s="1186" customFormat="1" ht="15">
      <c r="F115" s="1191"/>
    </row>
    <row r="116" s="1186" customFormat="1" ht="15">
      <c r="F116" s="1191"/>
    </row>
    <row r="117" s="1186" customFormat="1" ht="15">
      <c r="F117" s="1191"/>
    </row>
    <row r="118" s="1186" customFormat="1" ht="15">
      <c r="F118" s="1191"/>
    </row>
    <row r="119" s="1186" customFormat="1" ht="15">
      <c r="F119" s="1191"/>
    </row>
    <row r="120" s="1186" customFormat="1" ht="15">
      <c r="F120" s="1191"/>
    </row>
    <row r="121" s="1186" customFormat="1" ht="15">
      <c r="F121" s="1191"/>
    </row>
    <row r="122" s="1186" customFormat="1" ht="15">
      <c r="F122" s="1191"/>
    </row>
    <row r="123" s="1186" customFormat="1" ht="15">
      <c r="F123" s="1191"/>
    </row>
    <row r="124" s="1186" customFormat="1" ht="15">
      <c r="F124" s="1191"/>
    </row>
    <row r="125" s="1186" customFormat="1" ht="15">
      <c r="F125" s="1191"/>
    </row>
    <row r="126" s="1186" customFormat="1" ht="15">
      <c r="F126" s="1191"/>
    </row>
    <row r="127" s="1186" customFormat="1" ht="15">
      <c r="F127" s="1191"/>
    </row>
    <row r="128" s="1186" customFormat="1" ht="15">
      <c r="F128" s="1191"/>
    </row>
    <row r="129" s="1186" customFormat="1" ht="15">
      <c r="F129" s="1191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0.851562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0.8515625" style="5" customWidth="1"/>
    <col min="18" max="18" width="12.8515625" style="5" customWidth="1"/>
    <col min="19" max="16384" width="10.8515625" style="5" customWidth="1"/>
  </cols>
  <sheetData>
    <row r="1" spans="1:9" s="2" customFormat="1" ht="19.5" customHeight="1">
      <c r="A1" s="1195" t="s">
        <v>1039</v>
      </c>
      <c r="B1" s="65"/>
      <c r="C1" s="65"/>
      <c r="D1" s="65"/>
      <c r="E1" s="65"/>
      <c r="F1" s="65"/>
      <c r="G1" s="65"/>
      <c r="H1" s="65"/>
      <c r="I1" s="65"/>
    </row>
    <row r="2" spans="1:9" s="517" customFormat="1" ht="34.5" customHeight="1">
      <c r="A2" s="1327" t="s">
        <v>570</v>
      </c>
      <c r="B2" s="1327"/>
      <c r="C2" s="1327"/>
      <c r="D2" s="1327"/>
      <c r="E2" s="1327"/>
      <c r="F2" s="1327"/>
      <c r="G2" s="1327"/>
      <c r="H2" s="1327"/>
      <c r="I2" s="1327"/>
    </row>
    <row r="3" spans="1:9" s="518" customFormat="1" ht="24.75" customHeight="1">
      <c r="A3" s="1328">
        <v>44135</v>
      </c>
      <c r="B3" s="1328"/>
      <c r="C3" s="1328"/>
      <c r="D3" s="1328"/>
      <c r="E3" s="1328"/>
      <c r="F3" s="1328"/>
      <c r="G3" s="1328"/>
      <c r="H3" s="1328"/>
      <c r="I3" s="1328"/>
    </row>
    <row r="4" spans="1:9" s="519" customFormat="1" ht="23.25" customHeight="1">
      <c r="A4" s="1329" t="s">
        <v>64</v>
      </c>
      <c r="B4" s="1329"/>
      <c r="C4" s="1329"/>
      <c r="D4" s="1329"/>
      <c r="E4" s="1329"/>
      <c r="F4" s="1329"/>
      <c r="G4" s="1329"/>
      <c r="H4" s="1329"/>
      <c r="I4" s="1329"/>
    </row>
    <row r="5" s="521" customFormat="1" ht="13.5" thickBot="1">
      <c r="A5" s="520"/>
    </row>
    <row r="6" spans="1:9" s="521" customFormat="1" ht="23.25" customHeight="1">
      <c r="A6" s="1348" t="s">
        <v>1</v>
      </c>
      <c r="B6" s="1350" t="s">
        <v>455</v>
      </c>
      <c r="C6" s="1350" t="s">
        <v>571</v>
      </c>
      <c r="D6" s="1350" t="s">
        <v>572</v>
      </c>
      <c r="E6" s="1350" t="s">
        <v>573</v>
      </c>
      <c r="F6" s="1350" t="s">
        <v>574</v>
      </c>
      <c r="G6" s="1350" t="s">
        <v>575</v>
      </c>
      <c r="H6" s="1350" t="s">
        <v>576</v>
      </c>
      <c r="I6" s="1415" t="s">
        <v>577</v>
      </c>
    </row>
    <row r="7" spans="1:9" s="521" customFormat="1" ht="54" customHeight="1">
      <c r="A7" s="1417"/>
      <c r="B7" s="1351"/>
      <c r="C7" s="1351"/>
      <c r="D7" s="1351"/>
      <c r="E7" s="1351"/>
      <c r="F7" s="1351"/>
      <c r="G7" s="1351"/>
      <c r="H7" s="1351"/>
      <c r="I7" s="1416"/>
    </row>
    <row r="8" spans="1:9" s="521" customFormat="1" ht="9" customHeight="1">
      <c r="A8" s="522"/>
      <c r="B8" s="523"/>
      <c r="C8" s="524"/>
      <c r="D8" s="524"/>
      <c r="E8" s="524"/>
      <c r="F8" s="524"/>
      <c r="G8" s="524"/>
      <c r="H8" s="525"/>
      <c r="I8" s="526"/>
    </row>
    <row r="9" spans="1:169" s="14" customFormat="1" ht="23.1" customHeight="1">
      <c r="A9" s="79" t="s">
        <v>28</v>
      </c>
      <c r="B9" s="527">
        <v>15.889370881731935</v>
      </c>
      <c r="C9" s="527">
        <v>6.458613364808675</v>
      </c>
      <c r="D9" s="527">
        <v>67.17926599657117</v>
      </c>
      <c r="E9" s="527">
        <v>4.904230415291457</v>
      </c>
      <c r="F9" s="527">
        <v>0.008546526927903319</v>
      </c>
      <c r="G9" s="527">
        <v>0.7258039223776426</v>
      </c>
      <c r="H9" s="527">
        <v>4.834168892291208</v>
      </c>
      <c r="I9" s="528">
        <v>4127582.26793</v>
      </c>
      <c r="J9" s="529"/>
      <c r="K9" s="529"/>
      <c r="L9" s="529"/>
      <c r="M9" s="529"/>
      <c r="N9" s="529"/>
      <c r="O9" s="529"/>
      <c r="P9" s="529"/>
      <c r="Q9" s="529"/>
      <c r="R9" s="529"/>
      <c r="S9" s="530"/>
      <c r="T9" s="530"/>
      <c r="U9" s="530"/>
      <c r="V9" s="530"/>
      <c r="W9" s="530"/>
      <c r="X9" s="530"/>
      <c r="Y9" s="530"/>
      <c r="Z9" s="530"/>
      <c r="AA9" s="530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29"/>
      <c r="BD9" s="529"/>
      <c r="BE9" s="529"/>
      <c r="BF9" s="529"/>
      <c r="BG9" s="529"/>
      <c r="BH9" s="529"/>
      <c r="BI9" s="529"/>
      <c r="BJ9" s="529"/>
      <c r="BK9" s="529"/>
      <c r="BL9" s="529"/>
      <c r="BM9" s="529"/>
      <c r="BN9" s="529"/>
      <c r="BO9" s="529"/>
      <c r="BP9" s="529"/>
      <c r="BQ9" s="529"/>
      <c r="BR9" s="529"/>
      <c r="BS9" s="529"/>
      <c r="BT9" s="529"/>
      <c r="BU9" s="529"/>
      <c r="BV9" s="529"/>
      <c r="BW9" s="529"/>
      <c r="BX9" s="529"/>
      <c r="BY9" s="529"/>
      <c r="BZ9" s="529"/>
      <c r="CA9" s="529"/>
      <c r="CB9" s="529"/>
      <c r="CC9" s="529"/>
      <c r="CD9" s="529"/>
      <c r="CE9" s="529"/>
      <c r="CF9" s="529"/>
      <c r="CG9" s="529"/>
      <c r="CH9" s="529"/>
      <c r="CI9" s="529"/>
      <c r="CJ9" s="529"/>
      <c r="CK9" s="529"/>
      <c r="CL9" s="529"/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29"/>
      <c r="DF9" s="529"/>
      <c r="DG9" s="529"/>
      <c r="DH9" s="529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529"/>
      <c r="DW9" s="529"/>
      <c r="DX9" s="529"/>
      <c r="DY9" s="529"/>
      <c r="DZ9" s="529"/>
      <c r="EA9" s="529"/>
      <c r="EB9" s="529"/>
      <c r="EC9" s="529"/>
      <c r="ED9" s="529"/>
      <c r="EE9" s="529"/>
      <c r="EF9" s="529"/>
      <c r="EG9" s="529"/>
      <c r="EH9" s="529"/>
      <c r="EI9" s="529"/>
      <c r="EJ9" s="529"/>
      <c r="EK9" s="529"/>
      <c r="EL9" s="529"/>
      <c r="EM9" s="529"/>
      <c r="EN9" s="529"/>
      <c r="EO9" s="529"/>
      <c r="EP9" s="529"/>
      <c r="EQ9" s="529"/>
      <c r="ER9" s="529"/>
      <c r="ES9" s="529"/>
      <c r="ET9" s="529"/>
      <c r="EU9" s="529"/>
      <c r="EV9" s="529"/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529"/>
      <c r="FJ9" s="529"/>
      <c r="FK9" s="529"/>
      <c r="FL9" s="529"/>
      <c r="FM9" s="529"/>
    </row>
    <row r="10" spans="1:169" s="14" customFormat="1" ht="23.1" customHeight="1">
      <c r="A10" s="21" t="s">
        <v>29</v>
      </c>
      <c r="B10" s="527">
        <v>20.96033883118999</v>
      </c>
      <c r="C10" s="527">
        <v>5.747579110282313</v>
      </c>
      <c r="D10" s="527">
        <v>65.82780896189414</v>
      </c>
      <c r="E10" s="527">
        <v>3.4689531632257795</v>
      </c>
      <c r="F10" s="527" t="s">
        <v>39</v>
      </c>
      <c r="G10" s="527">
        <v>1.848036674587453</v>
      </c>
      <c r="H10" s="527">
        <v>2.147283258820316</v>
      </c>
      <c r="I10" s="528">
        <v>3677534.7488800003</v>
      </c>
      <c r="J10" s="529"/>
      <c r="K10" s="529"/>
      <c r="L10" s="529"/>
      <c r="M10" s="529"/>
      <c r="N10" s="529"/>
      <c r="O10" s="529"/>
      <c r="P10" s="529"/>
      <c r="Q10" s="529"/>
      <c r="R10" s="529"/>
      <c r="S10" s="530"/>
      <c r="T10" s="530"/>
      <c r="U10" s="530"/>
      <c r="V10" s="530"/>
      <c r="W10" s="530"/>
      <c r="X10" s="530"/>
      <c r="Y10" s="530"/>
      <c r="Z10" s="530"/>
      <c r="AA10" s="530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  <c r="DG10" s="529"/>
      <c r="DH10" s="529"/>
      <c r="DI10" s="529"/>
      <c r="DJ10" s="529"/>
      <c r="DK10" s="529"/>
      <c r="DL10" s="529"/>
      <c r="DM10" s="529"/>
      <c r="DN10" s="529"/>
      <c r="DO10" s="529"/>
      <c r="DP10" s="529"/>
      <c r="DQ10" s="529"/>
      <c r="DR10" s="529"/>
      <c r="DS10" s="529"/>
      <c r="DT10" s="529"/>
      <c r="DU10" s="529"/>
      <c r="DV10" s="529"/>
      <c r="DW10" s="529"/>
      <c r="DX10" s="529"/>
      <c r="DY10" s="529"/>
      <c r="DZ10" s="529"/>
      <c r="EA10" s="529"/>
      <c r="EB10" s="529"/>
      <c r="EC10" s="529"/>
      <c r="ED10" s="529"/>
      <c r="EE10" s="529"/>
      <c r="EF10" s="529"/>
      <c r="EG10" s="529"/>
      <c r="EH10" s="529"/>
      <c r="EI10" s="529"/>
      <c r="EJ10" s="529"/>
      <c r="EK10" s="529"/>
      <c r="EL10" s="529"/>
      <c r="EM10" s="529"/>
      <c r="EN10" s="529"/>
      <c r="EO10" s="529"/>
      <c r="EP10" s="529"/>
      <c r="EQ10" s="529"/>
      <c r="ER10" s="529"/>
      <c r="ES10" s="529"/>
      <c r="ET10" s="529"/>
      <c r="EU10" s="529"/>
      <c r="EV10" s="529"/>
      <c r="EW10" s="529"/>
      <c r="EX10" s="529"/>
      <c r="EY10" s="529"/>
      <c r="EZ10" s="529"/>
      <c r="FA10" s="529"/>
      <c r="FB10" s="529"/>
      <c r="FC10" s="529"/>
      <c r="FD10" s="529"/>
      <c r="FE10" s="529"/>
      <c r="FF10" s="529"/>
      <c r="FG10" s="529"/>
      <c r="FH10" s="529"/>
      <c r="FI10" s="529"/>
      <c r="FJ10" s="529"/>
      <c r="FK10" s="529"/>
      <c r="FL10" s="529"/>
      <c r="FM10" s="529"/>
    </row>
    <row r="11" spans="1:169" s="14" customFormat="1" ht="23.1" customHeight="1">
      <c r="A11" s="21" t="s">
        <v>30</v>
      </c>
      <c r="B11" s="527">
        <v>15.496103634577516</v>
      </c>
      <c r="C11" s="527">
        <v>3.1639798507802954</v>
      </c>
      <c r="D11" s="527">
        <v>74.20894260589334</v>
      </c>
      <c r="E11" s="527">
        <v>4.054597506092125</v>
      </c>
      <c r="F11" s="527" t="s">
        <v>39</v>
      </c>
      <c r="G11" s="527">
        <v>0.9956659474306344</v>
      </c>
      <c r="H11" s="527">
        <v>2.0807104552260816</v>
      </c>
      <c r="I11" s="528">
        <v>2497048.29759</v>
      </c>
      <c r="J11" s="529"/>
      <c r="K11" s="529"/>
      <c r="L11" s="529"/>
      <c r="M11" s="529"/>
      <c r="N11" s="529"/>
      <c r="O11" s="529"/>
      <c r="P11" s="529"/>
      <c r="Q11" s="529"/>
      <c r="R11" s="529"/>
      <c r="S11" s="530"/>
      <c r="T11" s="530"/>
      <c r="U11" s="530"/>
      <c r="V11" s="530"/>
      <c r="W11" s="530"/>
      <c r="X11" s="530"/>
      <c r="Y11" s="530"/>
      <c r="Z11" s="530"/>
      <c r="AA11" s="530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29"/>
      <c r="DC11" s="529"/>
      <c r="DD11" s="529"/>
      <c r="DE11" s="529"/>
      <c r="DF11" s="529"/>
      <c r="DG11" s="529"/>
      <c r="DH11" s="529"/>
      <c r="DI11" s="529"/>
      <c r="DJ11" s="529"/>
      <c r="DK11" s="529"/>
      <c r="DL11" s="529"/>
      <c r="DM11" s="529"/>
      <c r="DN11" s="529"/>
      <c r="DO11" s="529"/>
      <c r="DP11" s="529"/>
      <c r="DQ11" s="529"/>
      <c r="DR11" s="529"/>
      <c r="DS11" s="529"/>
      <c r="DT11" s="529"/>
      <c r="DU11" s="529"/>
      <c r="DV11" s="529"/>
      <c r="DW11" s="529"/>
      <c r="DX11" s="529"/>
      <c r="DY11" s="529"/>
      <c r="DZ11" s="529"/>
      <c r="EA11" s="529"/>
      <c r="EB11" s="529"/>
      <c r="EC11" s="529"/>
      <c r="ED11" s="529"/>
      <c r="EE11" s="529"/>
      <c r="EF11" s="529"/>
      <c r="EG11" s="529"/>
      <c r="EH11" s="529"/>
      <c r="EI11" s="529"/>
      <c r="EJ11" s="529"/>
      <c r="EK11" s="529"/>
      <c r="EL11" s="529"/>
      <c r="EM11" s="529"/>
      <c r="EN11" s="529"/>
      <c r="EO11" s="529"/>
      <c r="EP11" s="529"/>
      <c r="EQ11" s="529"/>
      <c r="ER11" s="529"/>
      <c r="ES11" s="529"/>
      <c r="ET11" s="529"/>
      <c r="EU11" s="529"/>
      <c r="EV11" s="529"/>
      <c r="EW11" s="529"/>
      <c r="EX11" s="529"/>
      <c r="EY11" s="529"/>
      <c r="EZ11" s="529"/>
      <c r="FA11" s="529"/>
      <c r="FB11" s="529"/>
      <c r="FC11" s="529"/>
      <c r="FD11" s="529"/>
      <c r="FE11" s="529"/>
      <c r="FF11" s="529"/>
      <c r="FG11" s="529"/>
      <c r="FH11" s="529"/>
      <c r="FI11" s="529"/>
      <c r="FJ11" s="529"/>
      <c r="FK11" s="529"/>
      <c r="FL11" s="529"/>
      <c r="FM11" s="529"/>
    </row>
    <row r="12" spans="1:169" s="14" customFormat="1" ht="23.1" customHeight="1">
      <c r="A12" s="21" t="s">
        <v>31</v>
      </c>
      <c r="B12" s="527">
        <v>4.37234117179313</v>
      </c>
      <c r="C12" s="527">
        <v>16.09073394967097</v>
      </c>
      <c r="D12" s="527">
        <v>68.32799300410231</v>
      </c>
      <c r="E12" s="527">
        <v>4.682899478238179</v>
      </c>
      <c r="F12" s="527">
        <v>0.03750719032246845</v>
      </c>
      <c r="G12" s="527">
        <v>0.3162251504812069</v>
      </c>
      <c r="H12" s="527">
        <v>6.172300055391736</v>
      </c>
      <c r="I12" s="528">
        <v>1111316.27407</v>
      </c>
      <c r="J12" s="529"/>
      <c r="K12" s="529"/>
      <c r="L12" s="529"/>
      <c r="M12" s="529"/>
      <c r="N12" s="529"/>
      <c r="O12" s="529"/>
      <c r="P12" s="529"/>
      <c r="Q12" s="529"/>
      <c r="R12" s="529"/>
      <c r="S12" s="530"/>
      <c r="T12" s="530"/>
      <c r="U12" s="530"/>
      <c r="V12" s="530"/>
      <c r="W12" s="530"/>
      <c r="X12" s="530"/>
      <c r="Y12" s="530"/>
      <c r="Z12" s="530"/>
      <c r="AA12" s="530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29"/>
      <c r="DF12" s="529"/>
      <c r="DG12" s="529"/>
      <c r="DH12" s="529"/>
      <c r="DI12" s="529"/>
      <c r="DJ12" s="529"/>
      <c r="DK12" s="529"/>
      <c r="DL12" s="529"/>
      <c r="DM12" s="529"/>
      <c r="DN12" s="529"/>
      <c r="DO12" s="529"/>
      <c r="DP12" s="529"/>
      <c r="DQ12" s="529"/>
      <c r="DR12" s="529"/>
      <c r="DS12" s="529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29"/>
      <c r="ER12" s="529"/>
      <c r="ES12" s="529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29"/>
      <c r="FL12" s="529"/>
      <c r="FM12" s="529"/>
    </row>
    <row r="13" spans="1:169" s="14" customFormat="1" ht="23.1" customHeight="1">
      <c r="A13" s="21" t="s">
        <v>32</v>
      </c>
      <c r="B13" s="527">
        <v>28.214175267800513</v>
      </c>
      <c r="C13" s="527">
        <v>1.2859825861281506</v>
      </c>
      <c r="D13" s="527">
        <v>56.41898136717065</v>
      </c>
      <c r="E13" s="527">
        <v>5.743362216966289</v>
      </c>
      <c r="F13" s="527">
        <v>0.0341993572724692</v>
      </c>
      <c r="G13" s="527">
        <v>3.2717695681103</v>
      </c>
      <c r="H13" s="527">
        <v>5.031529636551638</v>
      </c>
      <c r="I13" s="528">
        <v>388903.24441</v>
      </c>
      <c r="J13" s="529"/>
      <c r="K13" s="529"/>
      <c r="L13" s="529"/>
      <c r="M13" s="529"/>
      <c r="N13" s="529"/>
      <c r="O13" s="529"/>
      <c r="P13" s="529"/>
      <c r="Q13" s="529"/>
      <c r="R13" s="529"/>
      <c r="S13" s="530"/>
      <c r="T13" s="530"/>
      <c r="U13" s="530"/>
      <c r="V13" s="530"/>
      <c r="W13" s="530"/>
      <c r="X13" s="530"/>
      <c r="Y13" s="530"/>
      <c r="Z13" s="530"/>
      <c r="AA13" s="530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29"/>
      <c r="CA13" s="529"/>
      <c r="CB13" s="529"/>
      <c r="CC13" s="529"/>
      <c r="CD13" s="529"/>
      <c r="CE13" s="529"/>
      <c r="CF13" s="529"/>
      <c r="CG13" s="529"/>
      <c r="CH13" s="529"/>
      <c r="CI13" s="529"/>
      <c r="CJ13" s="529"/>
      <c r="CK13" s="529"/>
      <c r="CL13" s="529"/>
      <c r="CM13" s="529"/>
      <c r="CN13" s="529"/>
      <c r="CO13" s="529"/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29"/>
      <c r="DC13" s="529"/>
      <c r="DD13" s="529"/>
      <c r="DE13" s="529"/>
      <c r="DF13" s="529"/>
      <c r="DG13" s="529"/>
      <c r="DH13" s="529"/>
      <c r="DI13" s="529"/>
      <c r="DJ13" s="529"/>
      <c r="DK13" s="529"/>
      <c r="DL13" s="529"/>
      <c r="DM13" s="529"/>
      <c r="DN13" s="529"/>
      <c r="DO13" s="529"/>
      <c r="DP13" s="529"/>
      <c r="DQ13" s="529"/>
      <c r="DR13" s="529"/>
      <c r="DS13" s="529"/>
      <c r="DT13" s="529"/>
      <c r="DU13" s="529"/>
      <c r="DV13" s="529"/>
      <c r="DW13" s="529"/>
      <c r="DX13" s="529"/>
      <c r="DY13" s="529"/>
      <c r="DZ13" s="529"/>
      <c r="EA13" s="529"/>
      <c r="EB13" s="529"/>
      <c r="EC13" s="529"/>
      <c r="ED13" s="529"/>
      <c r="EE13" s="529"/>
      <c r="EF13" s="529"/>
      <c r="EG13" s="529"/>
      <c r="EH13" s="529"/>
      <c r="EI13" s="529"/>
      <c r="EJ13" s="529"/>
      <c r="EK13" s="529"/>
      <c r="EL13" s="529"/>
      <c r="EM13" s="529"/>
      <c r="EN13" s="529"/>
      <c r="EO13" s="529"/>
      <c r="EP13" s="529"/>
      <c r="EQ13" s="529"/>
      <c r="ER13" s="529"/>
      <c r="ES13" s="529"/>
      <c r="ET13" s="529"/>
      <c r="EU13" s="529"/>
      <c r="EV13" s="529"/>
      <c r="EW13" s="529"/>
      <c r="EX13" s="529"/>
      <c r="EY13" s="529"/>
      <c r="EZ13" s="529"/>
      <c r="FA13" s="529"/>
      <c r="FB13" s="529"/>
      <c r="FC13" s="529"/>
      <c r="FD13" s="529"/>
      <c r="FE13" s="529"/>
      <c r="FF13" s="529"/>
      <c r="FG13" s="529"/>
      <c r="FH13" s="529"/>
      <c r="FI13" s="529"/>
      <c r="FJ13" s="529"/>
      <c r="FK13" s="529"/>
      <c r="FL13" s="529"/>
      <c r="FM13" s="529"/>
    </row>
    <row r="14" spans="1:169" s="14" customFormat="1" ht="23.1" customHeight="1">
      <c r="A14" s="21" t="s">
        <v>33</v>
      </c>
      <c r="B14" s="527">
        <v>28.300952334977747</v>
      </c>
      <c r="C14" s="527" t="s">
        <v>39</v>
      </c>
      <c r="D14" s="527">
        <v>61.84139347142208</v>
      </c>
      <c r="E14" s="527">
        <v>5.79308730178857</v>
      </c>
      <c r="F14" s="527" t="s">
        <v>39</v>
      </c>
      <c r="G14" s="527">
        <v>0.5864121899415282</v>
      </c>
      <c r="H14" s="527">
        <v>3.478154701870082</v>
      </c>
      <c r="I14" s="528">
        <v>1790766.9537099998</v>
      </c>
      <c r="J14" s="529"/>
      <c r="K14" s="529"/>
      <c r="L14" s="529"/>
      <c r="M14" s="529"/>
      <c r="N14" s="529"/>
      <c r="O14" s="529"/>
      <c r="P14" s="529"/>
      <c r="Q14" s="529"/>
      <c r="R14" s="529"/>
      <c r="S14" s="530"/>
      <c r="T14" s="530"/>
      <c r="U14" s="530"/>
      <c r="V14" s="530"/>
      <c r="W14" s="530"/>
      <c r="X14" s="530"/>
      <c r="Y14" s="530"/>
      <c r="Z14" s="530"/>
      <c r="AA14" s="530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CO14" s="529"/>
      <c r="CP14" s="529"/>
      <c r="CQ14" s="529"/>
      <c r="CR14" s="529"/>
      <c r="CS14" s="529"/>
      <c r="CT14" s="529"/>
      <c r="CU14" s="529"/>
      <c r="CV14" s="529"/>
      <c r="CW14" s="529"/>
      <c r="CX14" s="529"/>
      <c r="CY14" s="529"/>
      <c r="CZ14" s="529"/>
      <c r="DA14" s="529"/>
      <c r="DB14" s="529"/>
      <c r="DC14" s="529"/>
      <c r="DD14" s="529"/>
      <c r="DE14" s="529"/>
      <c r="DF14" s="529"/>
      <c r="DG14" s="529"/>
      <c r="DH14" s="529"/>
      <c r="DI14" s="529"/>
      <c r="DJ14" s="529"/>
      <c r="DK14" s="529"/>
      <c r="DL14" s="529"/>
      <c r="DM14" s="529"/>
      <c r="DN14" s="529"/>
      <c r="DO14" s="529"/>
      <c r="DP14" s="529"/>
      <c r="DQ14" s="529"/>
      <c r="DR14" s="529"/>
      <c r="DS14" s="529"/>
      <c r="DT14" s="529"/>
      <c r="DU14" s="529"/>
      <c r="DV14" s="529"/>
      <c r="DW14" s="529"/>
      <c r="DX14" s="529"/>
      <c r="DY14" s="529"/>
      <c r="DZ14" s="529"/>
      <c r="EA14" s="529"/>
      <c r="EB14" s="529"/>
      <c r="EC14" s="529"/>
      <c r="ED14" s="529"/>
      <c r="EE14" s="529"/>
      <c r="EF14" s="529"/>
      <c r="EG14" s="529"/>
      <c r="EH14" s="529"/>
      <c r="EI14" s="529"/>
      <c r="EJ14" s="529"/>
      <c r="EK14" s="529"/>
      <c r="EL14" s="529"/>
      <c r="EM14" s="529"/>
      <c r="EN14" s="529"/>
      <c r="EO14" s="529"/>
      <c r="EP14" s="529"/>
      <c r="EQ14" s="529"/>
      <c r="ER14" s="529"/>
      <c r="ES14" s="529"/>
      <c r="ET14" s="529"/>
      <c r="EU14" s="529"/>
      <c r="EV14" s="529"/>
      <c r="EW14" s="529"/>
      <c r="EX14" s="529"/>
      <c r="EY14" s="529"/>
      <c r="EZ14" s="529"/>
      <c r="FA14" s="529"/>
      <c r="FB14" s="529"/>
      <c r="FC14" s="529"/>
      <c r="FD14" s="529"/>
      <c r="FE14" s="529"/>
      <c r="FF14" s="529"/>
      <c r="FG14" s="529"/>
      <c r="FH14" s="529"/>
      <c r="FI14" s="529"/>
      <c r="FJ14" s="529"/>
      <c r="FK14" s="529"/>
      <c r="FL14" s="529"/>
      <c r="FM14" s="529"/>
    </row>
    <row r="15" spans="1:169" s="14" customFormat="1" ht="23.1" customHeight="1">
      <c r="A15" s="21" t="s">
        <v>34</v>
      </c>
      <c r="B15" s="527">
        <v>35.90313291589457</v>
      </c>
      <c r="C15" s="527">
        <v>32.46010433411</v>
      </c>
      <c r="D15" s="527" t="s">
        <v>39</v>
      </c>
      <c r="E15" s="527">
        <v>18.293637886139216</v>
      </c>
      <c r="F15" s="527" t="s">
        <v>39</v>
      </c>
      <c r="G15" s="527" t="s">
        <v>39</v>
      </c>
      <c r="H15" s="527">
        <v>13.343124863856207</v>
      </c>
      <c r="I15" s="528">
        <v>20327.772</v>
      </c>
      <c r="J15" s="529"/>
      <c r="K15" s="529"/>
      <c r="L15" s="529"/>
      <c r="M15" s="529"/>
      <c r="N15" s="529"/>
      <c r="O15" s="529"/>
      <c r="P15" s="529"/>
      <c r="Q15" s="529"/>
      <c r="R15" s="529"/>
      <c r="S15" s="530"/>
      <c r="T15" s="530"/>
      <c r="U15" s="530"/>
      <c r="V15" s="530"/>
      <c r="W15" s="530"/>
      <c r="X15" s="530"/>
      <c r="Y15" s="530"/>
      <c r="Z15" s="530"/>
      <c r="AA15" s="530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529"/>
      <c r="BL15" s="529"/>
      <c r="BM15" s="529"/>
      <c r="BN15" s="529"/>
      <c r="BO15" s="529"/>
      <c r="BP15" s="529"/>
      <c r="BQ15" s="529"/>
      <c r="BR15" s="529"/>
      <c r="BS15" s="529"/>
      <c r="BT15" s="529"/>
      <c r="BU15" s="529"/>
      <c r="BV15" s="529"/>
      <c r="BW15" s="529"/>
      <c r="BX15" s="529"/>
      <c r="BY15" s="529"/>
      <c r="BZ15" s="529"/>
      <c r="CA15" s="529"/>
      <c r="CB15" s="529"/>
      <c r="CC15" s="529"/>
      <c r="CD15" s="529"/>
      <c r="CE15" s="529"/>
      <c r="CF15" s="529"/>
      <c r="CG15" s="529"/>
      <c r="CH15" s="529"/>
      <c r="CI15" s="529"/>
      <c r="CJ15" s="529"/>
      <c r="CK15" s="529"/>
      <c r="CL15" s="529"/>
      <c r="CM15" s="529"/>
      <c r="CN15" s="529"/>
      <c r="CO15" s="529"/>
      <c r="CP15" s="529"/>
      <c r="CQ15" s="529"/>
      <c r="CR15" s="529"/>
      <c r="CS15" s="529"/>
      <c r="CT15" s="529"/>
      <c r="CU15" s="529"/>
      <c r="CV15" s="529"/>
      <c r="CW15" s="529"/>
      <c r="CX15" s="529"/>
      <c r="CY15" s="529"/>
      <c r="CZ15" s="529"/>
      <c r="DA15" s="529"/>
      <c r="DB15" s="529"/>
      <c r="DC15" s="529"/>
      <c r="DD15" s="529"/>
      <c r="DE15" s="529"/>
      <c r="DF15" s="529"/>
      <c r="DG15" s="529"/>
      <c r="DH15" s="529"/>
      <c r="DI15" s="529"/>
      <c r="DJ15" s="529"/>
      <c r="DK15" s="529"/>
      <c r="DL15" s="529"/>
      <c r="DM15" s="529"/>
      <c r="DN15" s="529"/>
      <c r="DO15" s="529"/>
      <c r="DP15" s="529"/>
      <c r="DQ15" s="529"/>
      <c r="DR15" s="529"/>
      <c r="DS15" s="529"/>
      <c r="DT15" s="529"/>
      <c r="DU15" s="529"/>
      <c r="DV15" s="529"/>
      <c r="DW15" s="529"/>
      <c r="DX15" s="529"/>
      <c r="DY15" s="529"/>
      <c r="DZ15" s="529"/>
      <c r="EA15" s="529"/>
      <c r="EB15" s="529"/>
      <c r="EC15" s="529"/>
      <c r="ED15" s="529"/>
      <c r="EE15" s="529"/>
      <c r="EF15" s="529"/>
      <c r="EG15" s="529"/>
      <c r="EH15" s="529"/>
      <c r="EI15" s="529"/>
      <c r="EJ15" s="529"/>
      <c r="EK15" s="529"/>
      <c r="EL15" s="529"/>
      <c r="EM15" s="529"/>
      <c r="EN15" s="529"/>
      <c r="EO15" s="529"/>
      <c r="EP15" s="529"/>
      <c r="EQ15" s="529"/>
      <c r="ER15" s="529"/>
      <c r="ES15" s="529"/>
      <c r="ET15" s="529"/>
      <c r="EU15" s="529"/>
      <c r="EV15" s="529"/>
      <c r="EW15" s="529"/>
      <c r="EX15" s="529"/>
      <c r="EY15" s="529"/>
      <c r="EZ15" s="529"/>
      <c r="FA15" s="529"/>
      <c r="FB15" s="529"/>
      <c r="FC15" s="529"/>
      <c r="FD15" s="529"/>
      <c r="FE15" s="529"/>
      <c r="FF15" s="529"/>
      <c r="FG15" s="529"/>
      <c r="FH15" s="529"/>
      <c r="FI15" s="529"/>
      <c r="FJ15" s="529"/>
      <c r="FK15" s="529"/>
      <c r="FL15" s="529"/>
      <c r="FM15" s="529"/>
    </row>
    <row r="16" spans="1:169" s="14" customFormat="1" ht="23.1" customHeight="1">
      <c r="A16" s="79" t="s">
        <v>35</v>
      </c>
      <c r="B16" s="527">
        <v>2.3634375215201393</v>
      </c>
      <c r="C16" s="527">
        <v>1.1140286005451835E-07</v>
      </c>
      <c r="D16" s="527">
        <v>90.70206559956998</v>
      </c>
      <c r="E16" s="527">
        <v>1.8048851933616348</v>
      </c>
      <c r="F16" s="527" t="s">
        <v>39</v>
      </c>
      <c r="G16" s="527">
        <v>0.1798558368712561</v>
      </c>
      <c r="H16" s="527">
        <v>4.949755737274133</v>
      </c>
      <c r="I16" s="528">
        <v>897643.02237</v>
      </c>
      <c r="J16" s="529"/>
      <c r="K16" s="529"/>
      <c r="L16" s="529"/>
      <c r="M16" s="529"/>
      <c r="N16" s="529"/>
      <c r="O16" s="529"/>
      <c r="P16" s="529"/>
      <c r="Q16" s="529"/>
      <c r="R16" s="529"/>
      <c r="S16" s="530"/>
      <c r="T16" s="530"/>
      <c r="U16" s="530"/>
      <c r="V16" s="530"/>
      <c r="W16" s="530"/>
      <c r="X16" s="530"/>
      <c r="Y16" s="530"/>
      <c r="Z16" s="530"/>
      <c r="AA16" s="530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29"/>
      <c r="BM16" s="529"/>
      <c r="BN16" s="529"/>
      <c r="BO16" s="529"/>
      <c r="BP16" s="529"/>
      <c r="BQ16" s="529"/>
      <c r="BR16" s="529"/>
      <c r="BS16" s="529"/>
      <c r="BT16" s="529"/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  <c r="CE16" s="529"/>
      <c r="CF16" s="529"/>
      <c r="CG16" s="529"/>
      <c r="CH16" s="529"/>
      <c r="CI16" s="529"/>
      <c r="CJ16" s="529"/>
      <c r="CK16" s="529"/>
      <c r="CL16" s="529"/>
      <c r="CM16" s="529"/>
      <c r="CN16" s="529"/>
      <c r="CO16" s="529"/>
      <c r="CP16" s="529"/>
      <c r="CQ16" s="529"/>
      <c r="CR16" s="529"/>
      <c r="CS16" s="529"/>
      <c r="CT16" s="529"/>
      <c r="CU16" s="529"/>
      <c r="CV16" s="529"/>
      <c r="CW16" s="529"/>
      <c r="CX16" s="529"/>
      <c r="CY16" s="529"/>
      <c r="CZ16" s="529"/>
      <c r="DA16" s="529"/>
      <c r="DB16" s="529"/>
      <c r="DC16" s="529"/>
      <c r="DD16" s="529"/>
      <c r="DE16" s="529"/>
      <c r="DF16" s="529"/>
      <c r="DG16" s="529"/>
      <c r="DH16" s="529"/>
      <c r="DI16" s="529"/>
      <c r="DJ16" s="529"/>
      <c r="DK16" s="529"/>
      <c r="DL16" s="529"/>
      <c r="DM16" s="529"/>
      <c r="DN16" s="529"/>
      <c r="DO16" s="529"/>
      <c r="DP16" s="529"/>
      <c r="DQ16" s="529"/>
      <c r="DR16" s="529"/>
      <c r="DS16" s="529"/>
      <c r="DT16" s="529"/>
      <c r="DU16" s="529"/>
      <c r="DV16" s="529"/>
      <c r="DW16" s="529"/>
      <c r="DX16" s="529"/>
      <c r="DY16" s="529"/>
      <c r="DZ16" s="529"/>
      <c r="EA16" s="529"/>
      <c r="EB16" s="529"/>
      <c r="EC16" s="529"/>
      <c r="ED16" s="529"/>
      <c r="EE16" s="529"/>
      <c r="EF16" s="529"/>
      <c r="EG16" s="529"/>
      <c r="EH16" s="529"/>
      <c r="EI16" s="529"/>
      <c r="EJ16" s="529"/>
      <c r="EK16" s="529"/>
      <c r="EL16" s="529"/>
      <c r="EM16" s="529"/>
      <c r="EN16" s="529"/>
      <c r="EO16" s="529"/>
      <c r="EP16" s="529"/>
      <c r="EQ16" s="529"/>
      <c r="ER16" s="529"/>
      <c r="ES16" s="529"/>
      <c r="ET16" s="529"/>
      <c r="EU16" s="529"/>
      <c r="EV16" s="529"/>
      <c r="EW16" s="529"/>
      <c r="EX16" s="529"/>
      <c r="EY16" s="529"/>
      <c r="EZ16" s="529"/>
      <c r="FA16" s="529"/>
      <c r="FB16" s="529"/>
      <c r="FC16" s="529"/>
      <c r="FD16" s="529"/>
      <c r="FE16" s="529"/>
      <c r="FF16" s="529"/>
      <c r="FG16" s="529"/>
      <c r="FH16" s="529"/>
      <c r="FI16" s="529"/>
      <c r="FJ16" s="529"/>
      <c r="FK16" s="529"/>
      <c r="FL16" s="529"/>
      <c r="FM16" s="529"/>
    </row>
    <row r="17" spans="1:169" s="14" customFormat="1" ht="23.1" customHeight="1">
      <c r="A17" s="79" t="s">
        <v>36</v>
      </c>
      <c r="B17" s="527">
        <v>12.730823737336092</v>
      </c>
      <c r="C17" s="527">
        <v>0.47576343209498934</v>
      </c>
      <c r="D17" s="527">
        <v>80.94106469708969</v>
      </c>
      <c r="E17" s="527">
        <v>2.48471195885985</v>
      </c>
      <c r="F17" s="527">
        <v>0.017679760500097595</v>
      </c>
      <c r="G17" s="527">
        <v>2.3223965813378653</v>
      </c>
      <c r="H17" s="527">
        <v>1.0275598327814304</v>
      </c>
      <c r="I17" s="528">
        <v>626997.74694</v>
      </c>
      <c r="J17" s="529"/>
      <c r="K17" s="529"/>
      <c r="L17" s="529"/>
      <c r="M17" s="529"/>
      <c r="N17" s="529"/>
      <c r="O17" s="529"/>
      <c r="P17" s="529"/>
      <c r="Q17" s="529"/>
      <c r="R17" s="529"/>
      <c r="S17" s="530"/>
      <c r="T17" s="530"/>
      <c r="U17" s="530"/>
      <c r="V17" s="530"/>
      <c r="W17" s="530"/>
      <c r="X17" s="530"/>
      <c r="Y17" s="530"/>
      <c r="Z17" s="530"/>
      <c r="AA17" s="530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29"/>
      <c r="BJ17" s="529"/>
      <c r="BK17" s="529"/>
      <c r="BL17" s="529"/>
      <c r="BM17" s="529"/>
      <c r="BN17" s="529"/>
      <c r="BO17" s="529"/>
      <c r="BP17" s="529"/>
      <c r="BQ17" s="529"/>
      <c r="BR17" s="529"/>
      <c r="BS17" s="529"/>
      <c r="BT17" s="529"/>
      <c r="BU17" s="529"/>
      <c r="BV17" s="529"/>
      <c r="BW17" s="529"/>
      <c r="BX17" s="529"/>
      <c r="BY17" s="529"/>
      <c r="BZ17" s="529"/>
      <c r="CA17" s="529"/>
      <c r="CB17" s="529"/>
      <c r="CC17" s="529"/>
      <c r="CD17" s="529"/>
      <c r="CE17" s="529"/>
      <c r="CF17" s="529"/>
      <c r="CG17" s="529"/>
      <c r="CH17" s="529"/>
      <c r="CI17" s="529"/>
      <c r="CJ17" s="529"/>
      <c r="CK17" s="529"/>
      <c r="CL17" s="529"/>
      <c r="CM17" s="529"/>
      <c r="CN17" s="529"/>
      <c r="CO17" s="529"/>
      <c r="CP17" s="529"/>
      <c r="CQ17" s="529"/>
      <c r="CR17" s="529"/>
      <c r="CS17" s="529"/>
      <c r="CT17" s="529"/>
      <c r="CU17" s="529"/>
      <c r="CV17" s="529"/>
      <c r="CW17" s="529"/>
      <c r="CX17" s="529"/>
      <c r="CY17" s="529"/>
      <c r="CZ17" s="529"/>
      <c r="DA17" s="529"/>
      <c r="DB17" s="529"/>
      <c r="DC17" s="529"/>
      <c r="DD17" s="529"/>
      <c r="DE17" s="529"/>
      <c r="DF17" s="529"/>
      <c r="DG17" s="529"/>
      <c r="DH17" s="529"/>
      <c r="DI17" s="529"/>
      <c r="DJ17" s="529"/>
      <c r="DK17" s="529"/>
      <c r="DL17" s="529"/>
      <c r="DM17" s="529"/>
      <c r="DN17" s="529"/>
      <c r="DO17" s="529"/>
      <c r="DP17" s="529"/>
      <c r="DQ17" s="529"/>
      <c r="DR17" s="529"/>
      <c r="DS17" s="529"/>
      <c r="DT17" s="529"/>
      <c r="DU17" s="529"/>
      <c r="DV17" s="529"/>
      <c r="DW17" s="529"/>
      <c r="DX17" s="529"/>
      <c r="DY17" s="529"/>
      <c r="DZ17" s="529"/>
      <c r="EA17" s="529"/>
      <c r="EB17" s="529"/>
      <c r="EC17" s="529"/>
      <c r="ED17" s="529"/>
      <c r="EE17" s="529"/>
      <c r="EF17" s="529"/>
      <c r="EG17" s="529"/>
      <c r="EH17" s="529"/>
      <c r="EI17" s="529"/>
      <c r="EJ17" s="529"/>
      <c r="EK17" s="529"/>
      <c r="EL17" s="529"/>
      <c r="EM17" s="529"/>
      <c r="EN17" s="529"/>
      <c r="EO17" s="529"/>
      <c r="EP17" s="529"/>
      <c r="EQ17" s="529"/>
      <c r="ER17" s="529"/>
      <c r="ES17" s="529"/>
      <c r="ET17" s="529"/>
      <c r="EU17" s="529"/>
      <c r="EV17" s="529"/>
      <c r="EW17" s="529"/>
      <c r="EX17" s="529"/>
      <c r="EY17" s="529"/>
      <c r="EZ17" s="529"/>
      <c r="FA17" s="529"/>
      <c r="FB17" s="529"/>
      <c r="FC17" s="529"/>
      <c r="FD17" s="529"/>
      <c r="FE17" s="529"/>
      <c r="FF17" s="529"/>
      <c r="FG17" s="529"/>
      <c r="FH17" s="529"/>
      <c r="FI17" s="529"/>
      <c r="FJ17" s="529"/>
      <c r="FK17" s="529"/>
      <c r="FL17" s="529"/>
      <c r="FM17" s="529"/>
    </row>
    <row r="18" spans="1:169" s="14" customFormat="1" ht="23.1" customHeight="1">
      <c r="A18" s="79" t="s">
        <v>37</v>
      </c>
      <c r="B18" s="527">
        <v>8.365705352125236</v>
      </c>
      <c r="C18" s="527">
        <v>5.484599833098895</v>
      </c>
      <c r="D18" s="527">
        <v>69.72111873280822</v>
      </c>
      <c r="E18" s="527">
        <v>4.941565737125606</v>
      </c>
      <c r="F18" s="527">
        <v>0.057609528895175295</v>
      </c>
      <c r="G18" s="527">
        <v>6.797196789382955</v>
      </c>
      <c r="H18" s="527">
        <v>4.632204026563908</v>
      </c>
      <c r="I18" s="528">
        <v>1149625.78709</v>
      </c>
      <c r="J18" s="529"/>
      <c r="K18" s="529"/>
      <c r="L18" s="529"/>
      <c r="M18" s="529"/>
      <c r="N18" s="529"/>
      <c r="O18" s="529"/>
      <c r="P18" s="529"/>
      <c r="Q18" s="529"/>
      <c r="R18" s="529"/>
      <c r="S18" s="530"/>
      <c r="T18" s="530"/>
      <c r="U18" s="530"/>
      <c r="V18" s="530"/>
      <c r="W18" s="530"/>
      <c r="X18" s="530"/>
      <c r="Y18" s="530"/>
      <c r="Z18" s="530"/>
      <c r="AA18" s="530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29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29"/>
      <c r="BY18" s="529"/>
      <c r="BZ18" s="529"/>
      <c r="CA18" s="529"/>
      <c r="CB18" s="529"/>
      <c r="CC18" s="529"/>
      <c r="CD18" s="529"/>
      <c r="CE18" s="529"/>
      <c r="CF18" s="529"/>
      <c r="CG18" s="529"/>
      <c r="CH18" s="529"/>
      <c r="CI18" s="529"/>
      <c r="CJ18" s="529"/>
      <c r="CK18" s="529"/>
      <c r="CL18" s="529"/>
      <c r="CM18" s="529"/>
      <c r="CN18" s="529"/>
      <c r="CO18" s="529"/>
      <c r="CP18" s="529"/>
      <c r="CQ18" s="529"/>
      <c r="CR18" s="529"/>
      <c r="CS18" s="529"/>
      <c r="CT18" s="529"/>
      <c r="CU18" s="529"/>
      <c r="CV18" s="529"/>
      <c r="CW18" s="529"/>
      <c r="CX18" s="529"/>
      <c r="CY18" s="529"/>
      <c r="CZ18" s="529"/>
      <c r="DA18" s="529"/>
      <c r="DB18" s="529"/>
      <c r="DC18" s="529"/>
      <c r="DD18" s="529"/>
      <c r="DE18" s="529"/>
      <c r="DF18" s="529"/>
      <c r="DG18" s="529"/>
      <c r="DH18" s="529"/>
      <c r="DI18" s="529"/>
      <c r="DJ18" s="529"/>
      <c r="DK18" s="529"/>
      <c r="DL18" s="529"/>
      <c r="DM18" s="529"/>
      <c r="DN18" s="529"/>
      <c r="DO18" s="529"/>
      <c r="DP18" s="529"/>
      <c r="DQ18" s="529"/>
      <c r="DR18" s="529"/>
      <c r="DS18" s="529"/>
      <c r="DT18" s="529"/>
      <c r="DU18" s="529"/>
      <c r="DV18" s="529"/>
      <c r="DW18" s="529"/>
      <c r="DX18" s="529"/>
      <c r="DY18" s="529"/>
      <c r="DZ18" s="529"/>
      <c r="EA18" s="529"/>
      <c r="EB18" s="529"/>
      <c r="EC18" s="529"/>
      <c r="ED18" s="529"/>
      <c r="EE18" s="529"/>
      <c r="EF18" s="529"/>
      <c r="EG18" s="529"/>
      <c r="EH18" s="529"/>
      <c r="EI18" s="529"/>
      <c r="EJ18" s="529"/>
      <c r="EK18" s="529"/>
      <c r="EL18" s="529"/>
      <c r="EM18" s="529"/>
      <c r="EN18" s="529"/>
      <c r="EO18" s="529"/>
      <c r="EP18" s="529"/>
      <c r="EQ18" s="529"/>
      <c r="ER18" s="529"/>
      <c r="ES18" s="529"/>
      <c r="ET18" s="529"/>
      <c r="EU18" s="529"/>
      <c r="EV18" s="529"/>
      <c r="EW18" s="529"/>
      <c r="EX18" s="529"/>
      <c r="EY18" s="529"/>
      <c r="EZ18" s="529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29"/>
      <c r="FL18" s="529"/>
      <c r="FM18" s="529"/>
    </row>
    <row r="19" spans="1:169" s="14" customFormat="1" ht="36" customHeight="1" thickBot="1">
      <c r="A19" s="85" t="s">
        <v>38</v>
      </c>
      <c r="B19" s="531">
        <v>16.47401720935805</v>
      </c>
      <c r="C19" s="531">
        <v>4.994023655927419</v>
      </c>
      <c r="D19" s="531">
        <v>69.1081199727241</v>
      </c>
      <c r="E19" s="531">
        <v>4.307966934444267</v>
      </c>
      <c r="F19" s="531">
        <v>0.01028832680819957</v>
      </c>
      <c r="G19" s="531">
        <v>1.4970783724065293</v>
      </c>
      <c r="H19" s="531">
        <v>3.608505528331419</v>
      </c>
      <c r="I19" s="532">
        <v>16287746.11499</v>
      </c>
      <c r="J19" s="529"/>
      <c r="K19" s="529"/>
      <c r="L19" s="529"/>
      <c r="M19" s="529"/>
      <c r="N19" s="529"/>
      <c r="O19" s="529"/>
      <c r="P19" s="529"/>
      <c r="Q19" s="529"/>
      <c r="R19" s="529"/>
      <c r="S19" s="530"/>
      <c r="T19" s="530"/>
      <c r="U19" s="530"/>
      <c r="V19" s="530"/>
      <c r="W19" s="530"/>
      <c r="X19" s="530"/>
      <c r="Y19" s="530"/>
      <c r="Z19" s="530"/>
      <c r="AA19" s="530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29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29"/>
      <c r="DI19" s="529"/>
      <c r="DJ19" s="529"/>
      <c r="DK19" s="529"/>
      <c r="DL19" s="529"/>
      <c r="DM19" s="529"/>
      <c r="DN19" s="529"/>
      <c r="DO19" s="529"/>
      <c r="DP19" s="529"/>
      <c r="DQ19" s="529"/>
      <c r="DR19" s="529"/>
      <c r="DS19" s="529"/>
      <c r="DT19" s="529"/>
      <c r="DU19" s="529"/>
      <c r="DV19" s="529"/>
      <c r="DW19" s="529"/>
      <c r="DX19" s="529"/>
      <c r="DY19" s="529"/>
      <c r="DZ19" s="529"/>
      <c r="EA19" s="529"/>
      <c r="EB19" s="529"/>
      <c r="EC19" s="529"/>
      <c r="ED19" s="529"/>
      <c r="EE19" s="529"/>
      <c r="EF19" s="529"/>
      <c r="EG19" s="529"/>
      <c r="EH19" s="529"/>
      <c r="EI19" s="529"/>
      <c r="EJ19" s="529"/>
      <c r="EK19" s="529"/>
      <c r="EL19" s="529"/>
      <c r="EM19" s="529"/>
      <c r="EN19" s="529"/>
      <c r="EO19" s="529"/>
      <c r="EP19" s="529"/>
      <c r="EQ19" s="529"/>
      <c r="ER19" s="529"/>
      <c r="ES19" s="529"/>
      <c r="ET19" s="529"/>
      <c r="EU19" s="529"/>
      <c r="EV19" s="529"/>
      <c r="EW19" s="529"/>
      <c r="EX19" s="529"/>
      <c r="EY19" s="529"/>
      <c r="EZ19" s="529"/>
      <c r="FA19" s="529"/>
      <c r="FB19" s="529"/>
      <c r="FC19" s="529"/>
      <c r="FD19" s="529"/>
      <c r="FE19" s="529"/>
      <c r="FF19" s="529"/>
      <c r="FG19" s="529"/>
      <c r="FH19" s="529"/>
      <c r="FI19" s="529"/>
      <c r="FJ19" s="529"/>
      <c r="FK19" s="529"/>
      <c r="FL19" s="529"/>
      <c r="FM19" s="529"/>
    </row>
    <row r="20" spans="1:168" s="521" customFormat="1" ht="8.25" customHeight="1">
      <c r="A20" s="79"/>
      <c r="B20" s="533"/>
      <c r="C20" s="533"/>
      <c r="D20" s="533"/>
      <c r="E20" s="533"/>
      <c r="F20" s="533"/>
      <c r="G20" s="533"/>
      <c r="H20" s="533"/>
      <c r="I20" s="533"/>
      <c r="J20" s="534"/>
      <c r="K20" s="534"/>
      <c r="L20" s="534"/>
      <c r="M20" s="534"/>
      <c r="N20" s="534"/>
      <c r="O20" s="534"/>
      <c r="P20" s="534"/>
      <c r="Q20" s="534"/>
      <c r="R20" s="530"/>
      <c r="S20" s="530"/>
      <c r="T20" s="530"/>
      <c r="U20" s="530"/>
      <c r="V20" s="530"/>
      <c r="W20" s="530"/>
      <c r="X20" s="530"/>
      <c r="Y20" s="530"/>
      <c r="Z20" s="530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BU20" s="534"/>
      <c r="BV20" s="534"/>
      <c r="BW20" s="534"/>
      <c r="BX20" s="534"/>
      <c r="BY20" s="534"/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4"/>
      <c r="CL20" s="534"/>
      <c r="CM20" s="534"/>
      <c r="CN20" s="534"/>
      <c r="CO20" s="534"/>
      <c r="CP20" s="534"/>
      <c r="CQ20" s="534"/>
      <c r="CR20" s="534"/>
      <c r="CS20" s="534"/>
      <c r="CT20" s="534"/>
      <c r="CU20" s="534"/>
      <c r="CV20" s="534"/>
      <c r="CW20" s="534"/>
      <c r="CX20" s="534"/>
      <c r="CY20" s="534"/>
      <c r="CZ20" s="534"/>
      <c r="DA20" s="534"/>
      <c r="DB20" s="534"/>
      <c r="DC20" s="534"/>
      <c r="DD20" s="534"/>
      <c r="DE20" s="534"/>
      <c r="DF20" s="534"/>
      <c r="DG20" s="534"/>
      <c r="DH20" s="534"/>
      <c r="DI20" s="534"/>
      <c r="DJ20" s="534"/>
      <c r="DK20" s="534"/>
      <c r="DL20" s="534"/>
      <c r="DM20" s="534"/>
      <c r="DN20" s="534"/>
      <c r="DO20" s="534"/>
      <c r="DP20" s="534"/>
      <c r="DQ20" s="534"/>
      <c r="DR20" s="534"/>
      <c r="DS20" s="534"/>
      <c r="DT20" s="534"/>
      <c r="DU20" s="534"/>
      <c r="DV20" s="534"/>
      <c r="DW20" s="534"/>
      <c r="DX20" s="534"/>
      <c r="DY20" s="534"/>
      <c r="DZ20" s="534"/>
      <c r="EA20" s="534"/>
      <c r="EB20" s="534"/>
      <c r="EC20" s="534"/>
      <c r="ED20" s="534"/>
      <c r="EE20" s="534"/>
      <c r="EF20" s="534"/>
      <c r="EG20" s="534"/>
      <c r="EH20" s="534"/>
      <c r="EI20" s="534"/>
      <c r="EJ20" s="534"/>
      <c r="EK20" s="534"/>
      <c r="EL20" s="534"/>
      <c r="EM20" s="534"/>
      <c r="EN20" s="534"/>
      <c r="EO20" s="534"/>
      <c r="EP20" s="534"/>
      <c r="EQ20" s="534"/>
      <c r="ER20" s="534"/>
      <c r="ES20" s="534"/>
      <c r="ET20" s="534"/>
      <c r="EU20" s="534"/>
      <c r="EV20" s="534"/>
      <c r="EW20" s="534"/>
      <c r="EX20" s="534"/>
      <c r="EY20" s="534"/>
      <c r="EZ20" s="534"/>
      <c r="FA20" s="534"/>
      <c r="FB20" s="534"/>
      <c r="FC20" s="534"/>
      <c r="FD20" s="534"/>
      <c r="FE20" s="534"/>
      <c r="FF20" s="534"/>
      <c r="FG20" s="534"/>
      <c r="FH20" s="534"/>
      <c r="FI20" s="534"/>
      <c r="FJ20" s="534"/>
      <c r="FK20" s="534"/>
      <c r="FL20" s="534"/>
    </row>
    <row r="21" spans="1:168" s="539" customFormat="1" ht="12" customHeight="1">
      <c r="A21" s="112" t="s">
        <v>578</v>
      </c>
      <c r="B21" s="535"/>
      <c r="C21" s="535"/>
      <c r="D21" s="535"/>
      <c r="E21" s="535"/>
      <c r="F21" s="535"/>
      <c r="G21" s="535"/>
      <c r="H21" s="536"/>
      <c r="I21" s="529"/>
      <c r="J21" s="537"/>
      <c r="K21" s="537"/>
      <c r="L21" s="537"/>
      <c r="M21" s="537"/>
      <c r="N21" s="537"/>
      <c r="O21" s="537"/>
      <c r="P21" s="537"/>
      <c r="Q21" s="537"/>
      <c r="R21" s="538"/>
      <c r="S21" s="538"/>
      <c r="T21" s="538"/>
      <c r="U21" s="538"/>
      <c r="V21" s="538"/>
      <c r="W21" s="538"/>
      <c r="X21" s="538"/>
      <c r="Y21" s="538"/>
      <c r="Z21" s="538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  <c r="BM21" s="537"/>
      <c r="BN21" s="537"/>
      <c r="BO21" s="537"/>
      <c r="BP21" s="537"/>
      <c r="BQ21" s="537"/>
      <c r="BR21" s="537"/>
      <c r="BS21" s="537"/>
      <c r="BT21" s="537"/>
      <c r="BU21" s="537"/>
      <c r="BV21" s="537"/>
      <c r="BW21" s="537"/>
      <c r="BX21" s="537"/>
      <c r="BY21" s="537"/>
      <c r="BZ21" s="537"/>
      <c r="CA21" s="537"/>
      <c r="CB21" s="537"/>
      <c r="CC21" s="537"/>
      <c r="CD21" s="537"/>
      <c r="CE21" s="537"/>
      <c r="CF21" s="537"/>
      <c r="CG21" s="537"/>
      <c r="CH21" s="537"/>
      <c r="CI21" s="537"/>
      <c r="CJ21" s="537"/>
      <c r="CK21" s="537"/>
      <c r="CL21" s="537"/>
      <c r="CM21" s="537"/>
      <c r="CN21" s="537"/>
      <c r="CO21" s="537"/>
      <c r="CP21" s="537"/>
      <c r="CQ21" s="537"/>
      <c r="CR21" s="537"/>
      <c r="CS21" s="537"/>
      <c r="CT21" s="537"/>
      <c r="CU21" s="537"/>
      <c r="CV21" s="537"/>
      <c r="CW21" s="537"/>
      <c r="CX21" s="537"/>
      <c r="CY21" s="537"/>
      <c r="CZ21" s="537"/>
      <c r="DA21" s="537"/>
      <c r="DB21" s="537"/>
      <c r="DC21" s="537"/>
      <c r="DD21" s="537"/>
      <c r="DE21" s="537"/>
      <c r="DF21" s="537"/>
      <c r="DG21" s="537"/>
      <c r="DH21" s="537"/>
      <c r="DI21" s="537"/>
      <c r="DJ21" s="537"/>
      <c r="DK21" s="537"/>
      <c r="DL21" s="537"/>
      <c r="DM21" s="537"/>
      <c r="DN21" s="537"/>
      <c r="DO21" s="537"/>
      <c r="DP21" s="537"/>
      <c r="DQ21" s="537"/>
      <c r="DR21" s="537"/>
      <c r="DS21" s="537"/>
      <c r="DT21" s="537"/>
      <c r="DU21" s="537"/>
      <c r="DV21" s="537"/>
      <c r="DW21" s="537"/>
      <c r="DX21" s="537"/>
      <c r="DY21" s="537"/>
      <c r="DZ21" s="537"/>
      <c r="EA21" s="537"/>
      <c r="EB21" s="537"/>
      <c r="EC21" s="537"/>
      <c r="ED21" s="537"/>
      <c r="EE21" s="537"/>
      <c r="EF21" s="537"/>
      <c r="EG21" s="537"/>
      <c r="EH21" s="537"/>
      <c r="EI21" s="537"/>
      <c r="EJ21" s="537"/>
      <c r="EK21" s="537"/>
      <c r="EL21" s="537"/>
      <c r="EM21" s="537"/>
      <c r="EN21" s="537"/>
      <c r="EO21" s="537"/>
      <c r="EP21" s="537"/>
      <c r="EQ21" s="537"/>
      <c r="ER21" s="537"/>
      <c r="ES21" s="537"/>
      <c r="ET21" s="537"/>
      <c r="EU21" s="537"/>
      <c r="EV21" s="537"/>
      <c r="EW21" s="537"/>
      <c r="EX21" s="537"/>
      <c r="EY21" s="537"/>
      <c r="EZ21" s="537"/>
      <c r="FA21" s="537"/>
      <c r="FB21" s="537"/>
      <c r="FC21" s="537"/>
      <c r="FD21" s="537"/>
      <c r="FE21" s="537"/>
      <c r="FF21" s="537"/>
      <c r="FG21" s="537"/>
      <c r="FH21" s="537"/>
      <c r="FI21" s="537"/>
      <c r="FJ21" s="537"/>
      <c r="FK21" s="537"/>
      <c r="FL21" s="537"/>
    </row>
    <row r="22" spans="1:168" s="539" customFormat="1" ht="12" customHeight="1">
      <c r="A22" s="112" t="s">
        <v>579</v>
      </c>
      <c r="B22" s="14"/>
      <c r="C22" s="14"/>
      <c r="D22" s="14"/>
      <c r="E22" s="14"/>
      <c r="F22" s="14"/>
      <c r="G22" s="14"/>
      <c r="H22" s="14"/>
      <c r="I22" s="14"/>
      <c r="J22" s="537"/>
      <c r="K22" s="537"/>
      <c r="L22" s="537"/>
      <c r="M22" s="537"/>
      <c r="N22" s="537"/>
      <c r="O22" s="537"/>
      <c r="P22" s="537"/>
      <c r="Q22" s="537"/>
      <c r="R22" s="538"/>
      <c r="S22" s="538"/>
      <c r="T22" s="538"/>
      <c r="U22" s="538"/>
      <c r="V22" s="538"/>
      <c r="W22" s="538"/>
      <c r="X22" s="538"/>
      <c r="Y22" s="538"/>
      <c r="Z22" s="538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7"/>
      <c r="AQ22" s="537"/>
      <c r="AR22" s="537"/>
      <c r="AS22" s="537"/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  <c r="BM22" s="537"/>
      <c r="BN22" s="537"/>
      <c r="BO22" s="537"/>
      <c r="BP22" s="537"/>
      <c r="BQ22" s="537"/>
      <c r="BR22" s="537"/>
      <c r="BS22" s="537"/>
      <c r="BT22" s="537"/>
      <c r="BU22" s="537"/>
      <c r="BV22" s="537"/>
      <c r="BW22" s="537"/>
      <c r="BX22" s="537"/>
      <c r="BY22" s="537"/>
      <c r="BZ22" s="537"/>
      <c r="CA22" s="537"/>
      <c r="CB22" s="537"/>
      <c r="CC22" s="537"/>
      <c r="CD22" s="537"/>
      <c r="CE22" s="537"/>
      <c r="CF22" s="537"/>
      <c r="CG22" s="537"/>
      <c r="CH22" s="537"/>
      <c r="CI22" s="537"/>
      <c r="CJ22" s="537"/>
      <c r="CK22" s="537"/>
      <c r="CL22" s="537"/>
      <c r="CM22" s="537"/>
      <c r="CN22" s="537"/>
      <c r="CO22" s="537"/>
      <c r="CP22" s="537"/>
      <c r="CQ22" s="537"/>
      <c r="CR22" s="537"/>
      <c r="CS22" s="537"/>
      <c r="CT22" s="537"/>
      <c r="CU22" s="537"/>
      <c r="CV22" s="537"/>
      <c r="CW22" s="537"/>
      <c r="CX22" s="537"/>
      <c r="CY22" s="537"/>
      <c r="CZ22" s="537"/>
      <c r="DA22" s="537"/>
      <c r="DB22" s="537"/>
      <c r="DC22" s="537"/>
      <c r="DD22" s="537"/>
      <c r="DE22" s="537"/>
      <c r="DF22" s="537"/>
      <c r="DG22" s="537"/>
      <c r="DH22" s="537"/>
      <c r="DI22" s="537"/>
      <c r="DJ22" s="537"/>
      <c r="DK22" s="537"/>
      <c r="DL22" s="537"/>
      <c r="DM22" s="537"/>
      <c r="DN22" s="537"/>
      <c r="DO22" s="537"/>
      <c r="DP22" s="537"/>
      <c r="DQ22" s="537"/>
      <c r="DR22" s="537"/>
      <c r="DS22" s="537"/>
      <c r="DT22" s="537"/>
      <c r="DU22" s="537"/>
      <c r="DV22" s="537"/>
      <c r="DW22" s="537"/>
      <c r="DX22" s="537"/>
      <c r="DY22" s="537"/>
      <c r="DZ22" s="537"/>
      <c r="EA22" s="537"/>
      <c r="EB22" s="537"/>
      <c r="EC22" s="537"/>
      <c r="ED22" s="537"/>
      <c r="EE22" s="537"/>
      <c r="EF22" s="537"/>
      <c r="EG22" s="537"/>
      <c r="EH22" s="537"/>
      <c r="EI22" s="537"/>
      <c r="EJ22" s="537"/>
      <c r="EK22" s="537"/>
      <c r="EL22" s="537"/>
      <c r="EM22" s="537"/>
      <c r="EN22" s="537"/>
      <c r="EO22" s="537"/>
      <c r="EP22" s="537"/>
      <c r="EQ22" s="537"/>
      <c r="ER22" s="537"/>
      <c r="ES22" s="537"/>
      <c r="ET22" s="537"/>
      <c r="EU22" s="537"/>
      <c r="EV22" s="537"/>
      <c r="EW22" s="537"/>
      <c r="EX22" s="537"/>
      <c r="EY22" s="537"/>
      <c r="EZ22" s="537"/>
      <c r="FA22" s="537"/>
      <c r="FB22" s="537"/>
      <c r="FC22" s="537"/>
      <c r="FD22" s="537"/>
      <c r="FE22" s="537"/>
      <c r="FF22" s="537"/>
      <c r="FG22" s="537"/>
      <c r="FH22" s="537"/>
      <c r="FI22" s="537"/>
      <c r="FJ22" s="537"/>
      <c r="FK22" s="537"/>
      <c r="FL22" s="537"/>
    </row>
    <row r="23" spans="1:168" s="521" customFormat="1" ht="13.5">
      <c r="A23" s="112" t="s">
        <v>580</v>
      </c>
      <c r="B23" s="529"/>
      <c r="C23" s="529"/>
      <c r="D23" s="529"/>
      <c r="E23" s="529"/>
      <c r="F23" s="529"/>
      <c r="G23" s="529"/>
      <c r="H23" s="529"/>
      <c r="I23" s="529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  <c r="BU23" s="534"/>
      <c r="BV23" s="534"/>
      <c r="BW23" s="534"/>
      <c r="BX23" s="534"/>
      <c r="BY23" s="534"/>
      <c r="BZ23" s="534"/>
      <c r="CA23" s="534"/>
      <c r="CB23" s="534"/>
      <c r="CC23" s="534"/>
      <c r="CD23" s="534"/>
      <c r="CE23" s="534"/>
      <c r="CF23" s="534"/>
      <c r="CG23" s="534"/>
      <c r="CH23" s="534"/>
      <c r="CI23" s="534"/>
      <c r="CJ23" s="534"/>
      <c r="CK23" s="534"/>
      <c r="CL23" s="534"/>
      <c r="CM23" s="534"/>
      <c r="CN23" s="534"/>
      <c r="CO23" s="534"/>
      <c r="CP23" s="534"/>
      <c r="CQ23" s="534"/>
      <c r="CR23" s="534"/>
      <c r="CS23" s="534"/>
      <c r="CT23" s="534"/>
      <c r="CU23" s="534"/>
      <c r="CV23" s="534"/>
      <c r="CW23" s="534"/>
      <c r="CX23" s="534"/>
      <c r="CY23" s="534"/>
      <c r="CZ23" s="534"/>
      <c r="DA23" s="534"/>
      <c r="DB23" s="534"/>
      <c r="DC23" s="534"/>
      <c r="DD23" s="534"/>
      <c r="DE23" s="534"/>
      <c r="DF23" s="534"/>
      <c r="DG23" s="534"/>
      <c r="DH23" s="534"/>
      <c r="DI23" s="534"/>
      <c r="DJ23" s="534"/>
      <c r="DK23" s="534"/>
      <c r="DL23" s="534"/>
      <c r="DM23" s="534"/>
      <c r="DN23" s="534"/>
      <c r="DO23" s="534"/>
      <c r="DP23" s="534"/>
      <c r="DQ23" s="534"/>
      <c r="DR23" s="534"/>
      <c r="DS23" s="534"/>
      <c r="DT23" s="534"/>
      <c r="DU23" s="534"/>
      <c r="DV23" s="534"/>
      <c r="DW23" s="534"/>
      <c r="DX23" s="534"/>
      <c r="DY23" s="534"/>
      <c r="DZ23" s="534"/>
      <c r="EA23" s="534"/>
      <c r="EB23" s="534"/>
      <c r="EC23" s="534"/>
      <c r="ED23" s="534"/>
      <c r="EE23" s="534"/>
      <c r="EF23" s="534"/>
      <c r="EG23" s="534"/>
      <c r="EH23" s="534"/>
      <c r="EI23" s="534"/>
      <c r="EJ23" s="534"/>
      <c r="EK23" s="534"/>
      <c r="EL23" s="534"/>
      <c r="EM23" s="534"/>
      <c r="EN23" s="534"/>
      <c r="EO23" s="534"/>
      <c r="EP23" s="534"/>
      <c r="EQ23" s="534"/>
      <c r="ER23" s="534"/>
      <c r="ES23" s="534"/>
      <c r="ET23" s="534"/>
      <c r="EU23" s="534"/>
      <c r="EV23" s="534"/>
      <c r="EW23" s="534"/>
      <c r="EX23" s="534"/>
      <c r="EY23" s="534"/>
      <c r="EZ23" s="534"/>
      <c r="FA23" s="534"/>
      <c r="FB23" s="534"/>
      <c r="FC23" s="534"/>
      <c r="FD23" s="534"/>
      <c r="FE23" s="534"/>
      <c r="FF23" s="534"/>
      <c r="FG23" s="534"/>
      <c r="FH23" s="534"/>
      <c r="FI23" s="534"/>
      <c r="FJ23" s="534"/>
      <c r="FK23" s="534"/>
      <c r="FL23" s="534"/>
    </row>
    <row r="24" spans="1:9" s="521" customFormat="1" ht="13.5">
      <c r="A24" s="226"/>
      <c r="B24" s="529"/>
      <c r="C24" s="529"/>
      <c r="D24" s="529"/>
      <c r="E24" s="529"/>
      <c r="F24" s="529"/>
      <c r="G24" s="529"/>
      <c r="H24" s="529"/>
      <c r="I24" s="14"/>
    </row>
    <row r="25" spans="2:8" s="521" customFormat="1" ht="15">
      <c r="B25" s="534"/>
      <c r="C25" s="534"/>
      <c r="D25" s="534"/>
      <c r="E25" s="534"/>
      <c r="F25" s="534"/>
      <c r="G25" s="534"/>
      <c r="H25" s="534"/>
    </row>
    <row r="26" spans="2:8" s="521" customFormat="1" ht="15">
      <c r="B26" s="534"/>
      <c r="C26" s="534"/>
      <c r="D26" s="534"/>
      <c r="E26" s="534"/>
      <c r="F26" s="534"/>
      <c r="G26" s="534"/>
      <c r="H26" s="534"/>
    </row>
    <row r="27" spans="2:8" s="521" customFormat="1" ht="15">
      <c r="B27" s="534"/>
      <c r="C27" s="534"/>
      <c r="D27" s="534"/>
      <c r="E27" s="534"/>
      <c r="F27" s="534"/>
      <c r="G27" s="534"/>
      <c r="H27" s="534"/>
    </row>
    <row r="28" spans="2:8" s="521" customFormat="1" ht="15">
      <c r="B28" s="534"/>
      <c r="C28" s="534"/>
      <c r="D28" s="534"/>
      <c r="E28" s="534"/>
      <c r="F28" s="534"/>
      <c r="G28" s="534"/>
      <c r="H28" s="534"/>
    </row>
    <row r="29" spans="2:8" s="521" customFormat="1" ht="15">
      <c r="B29" s="534"/>
      <c r="C29" s="534"/>
      <c r="D29" s="534"/>
      <c r="E29" s="534"/>
      <c r="F29" s="534"/>
      <c r="G29" s="534"/>
      <c r="H29" s="534"/>
    </row>
    <row r="30" spans="2:8" s="7" customFormat="1" ht="15">
      <c r="B30" s="540"/>
      <c r="C30" s="540"/>
      <c r="D30" s="540"/>
      <c r="E30" s="540"/>
      <c r="F30" s="540"/>
      <c r="G30" s="540"/>
      <c r="H30" s="540"/>
    </row>
    <row r="31" spans="2:8" s="7" customFormat="1" ht="15">
      <c r="B31" s="540"/>
      <c r="C31" s="540"/>
      <c r="D31" s="540"/>
      <c r="E31" s="540"/>
      <c r="F31" s="540"/>
      <c r="G31" s="540"/>
      <c r="H31" s="540"/>
    </row>
    <row r="32" spans="2:8" s="7" customFormat="1" ht="15">
      <c r="B32" s="540"/>
      <c r="C32" s="540"/>
      <c r="D32" s="540"/>
      <c r="E32" s="540"/>
      <c r="F32" s="540"/>
      <c r="G32" s="540"/>
      <c r="H32" s="540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74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195" t="s">
        <v>1039</v>
      </c>
    </row>
    <row r="2" spans="1:12" ht="49.5" customHeight="1">
      <c r="A2" s="1418" t="s">
        <v>615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</row>
    <row r="3" spans="1:12" ht="15.75" customHeight="1">
      <c r="A3" s="1373">
        <v>44135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</row>
    <row r="4" spans="1:12" ht="18" customHeight="1">
      <c r="A4" s="1329" t="s">
        <v>64</v>
      </c>
      <c r="B4" s="1329"/>
      <c r="C4" s="1329"/>
      <c r="D4" s="1329"/>
      <c r="E4" s="1329"/>
      <c r="F4" s="1329"/>
      <c r="G4" s="1329"/>
      <c r="H4" s="1329"/>
      <c r="I4" s="1329"/>
      <c r="J4" s="1329"/>
      <c r="K4" s="1329"/>
      <c r="L4" s="1329"/>
    </row>
    <row r="5" spans="1:253" s="577" customFormat="1" ht="15.75" customHeight="1" thickBot="1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616</v>
      </c>
      <c r="B6" s="578" t="s">
        <v>28</v>
      </c>
      <c r="C6" s="579" t="s">
        <v>29</v>
      </c>
      <c r="D6" s="579" t="s">
        <v>30</v>
      </c>
      <c r="E6" s="579" t="s">
        <v>31</v>
      </c>
      <c r="F6" s="579" t="s">
        <v>32</v>
      </c>
      <c r="G6" s="579" t="s">
        <v>33</v>
      </c>
      <c r="H6" s="579" t="s">
        <v>34</v>
      </c>
      <c r="I6" s="579" t="s">
        <v>35</v>
      </c>
      <c r="J6" s="579" t="s">
        <v>36</v>
      </c>
      <c r="K6" s="579" t="s">
        <v>37</v>
      </c>
      <c r="L6" s="580" t="s">
        <v>38</v>
      </c>
      <c r="M6" s="89"/>
    </row>
    <row r="7" spans="1:13" ht="13.5">
      <c r="A7" s="581" t="s">
        <v>617</v>
      </c>
      <c r="B7" s="582">
        <v>0</v>
      </c>
      <c r="C7" s="583">
        <v>0</v>
      </c>
      <c r="D7" s="583">
        <v>0</v>
      </c>
      <c r="E7" s="583">
        <v>0</v>
      </c>
      <c r="F7" s="583">
        <v>0</v>
      </c>
      <c r="G7" s="583">
        <v>0</v>
      </c>
      <c r="H7" s="583" t="s">
        <v>39</v>
      </c>
      <c r="I7" s="583">
        <v>0.05588059305470522</v>
      </c>
      <c r="J7" s="583">
        <v>0</v>
      </c>
      <c r="K7" s="583">
        <v>1.8139389888640218</v>
      </c>
      <c r="L7" s="583">
        <v>0.11845007387820984</v>
      </c>
      <c r="M7" s="27"/>
    </row>
    <row r="8" spans="1:13" ht="13.5">
      <c r="A8" s="584" t="s">
        <v>618</v>
      </c>
      <c r="B8" s="585">
        <v>0</v>
      </c>
      <c r="C8" s="586">
        <v>0</v>
      </c>
      <c r="D8" s="586">
        <v>0</v>
      </c>
      <c r="E8" s="586">
        <v>0</v>
      </c>
      <c r="F8" s="586">
        <v>0</v>
      </c>
      <c r="G8" s="586">
        <v>0</v>
      </c>
      <c r="H8" s="586" t="s">
        <v>39</v>
      </c>
      <c r="I8" s="586">
        <v>0</v>
      </c>
      <c r="J8" s="586">
        <v>0</v>
      </c>
      <c r="K8" s="586">
        <v>0</v>
      </c>
      <c r="L8" s="586">
        <v>0</v>
      </c>
      <c r="M8" s="27"/>
    </row>
    <row r="9" spans="1:13" ht="13.5">
      <c r="A9" s="584" t="s">
        <v>387</v>
      </c>
      <c r="B9" s="585">
        <v>0</v>
      </c>
      <c r="C9" s="586">
        <v>0</v>
      </c>
      <c r="D9" s="586">
        <v>0</v>
      </c>
      <c r="E9" s="586">
        <v>0</v>
      </c>
      <c r="F9" s="586">
        <v>0</v>
      </c>
      <c r="G9" s="586">
        <v>0</v>
      </c>
      <c r="H9" s="586" t="s">
        <v>39</v>
      </c>
      <c r="I9" s="586">
        <v>0</v>
      </c>
      <c r="J9" s="586">
        <v>0</v>
      </c>
      <c r="K9" s="586">
        <v>0</v>
      </c>
      <c r="L9" s="586">
        <v>0</v>
      </c>
      <c r="M9" s="27"/>
    </row>
    <row r="10" spans="1:13" ht="13.5">
      <c r="A10" s="584" t="s">
        <v>391</v>
      </c>
      <c r="B10" s="585">
        <v>0</v>
      </c>
      <c r="C10" s="586">
        <v>0</v>
      </c>
      <c r="D10" s="586">
        <v>0</v>
      </c>
      <c r="E10" s="586">
        <v>0</v>
      </c>
      <c r="F10" s="586">
        <v>0</v>
      </c>
      <c r="G10" s="586">
        <v>0</v>
      </c>
      <c r="H10" s="586" t="s">
        <v>39</v>
      </c>
      <c r="I10" s="586">
        <v>0</v>
      </c>
      <c r="J10" s="586">
        <v>0</v>
      </c>
      <c r="K10" s="586">
        <v>1.8139389888640218</v>
      </c>
      <c r="L10" s="586">
        <v>0.11470302781351048</v>
      </c>
      <c r="M10" s="27"/>
    </row>
    <row r="11" spans="1:13" ht="13.5">
      <c r="A11" s="584" t="s">
        <v>619</v>
      </c>
      <c r="B11" s="585">
        <v>0</v>
      </c>
      <c r="C11" s="586">
        <v>0</v>
      </c>
      <c r="D11" s="586">
        <v>0</v>
      </c>
      <c r="E11" s="586">
        <v>0</v>
      </c>
      <c r="F11" s="586">
        <v>0</v>
      </c>
      <c r="G11" s="586">
        <v>0</v>
      </c>
      <c r="H11" s="586" t="s">
        <v>39</v>
      </c>
      <c r="I11" s="586">
        <v>0</v>
      </c>
      <c r="J11" s="586">
        <v>0</v>
      </c>
      <c r="K11" s="586">
        <v>0</v>
      </c>
      <c r="L11" s="586">
        <v>0</v>
      </c>
      <c r="M11" s="27"/>
    </row>
    <row r="12" spans="1:13" ht="13.5">
      <c r="A12" s="584" t="s">
        <v>620</v>
      </c>
      <c r="B12" s="585">
        <v>0</v>
      </c>
      <c r="C12" s="586">
        <v>0</v>
      </c>
      <c r="D12" s="586">
        <v>0</v>
      </c>
      <c r="E12" s="586">
        <v>0</v>
      </c>
      <c r="F12" s="586">
        <v>0</v>
      </c>
      <c r="G12" s="586">
        <v>0</v>
      </c>
      <c r="H12" s="586" t="s">
        <v>39</v>
      </c>
      <c r="I12" s="586">
        <v>0.05588059305470522</v>
      </c>
      <c r="J12" s="586">
        <v>0</v>
      </c>
      <c r="K12" s="586">
        <v>0</v>
      </c>
      <c r="L12" s="586">
        <v>0.0037470460646993552</v>
      </c>
      <c r="M12" s="27"/>
    </row>
    <row r="13" spans="1:13" ht="13.5">
      <c r="A13" s="584" t="s">
        <v>621</v>
      </c>
      <c r="B13" s="585">
        <v>0</v>
      </c>
      <c r="C13" s="586">
        <v>0</v>
      </c>
      <c r="D13" s="586">
        <v>0</v>
      </c>
      <c r="E13" s="586">
        <v>0</v>
      </c>
      <c r="F13" s="586">
        <v>0</v>
      </c>
      <c r="G13" s="586">
        <v>0</v>
      </c>
      <c r="H13" s="586" t="s">
        <v>39</v>
      </c>
      <c r="I13" s="586">
        <v>0</v>
      </c>
      <c r="J13" s="586">
        <v>0</v>
      </c>
      <c r="K13" s="586">
        <v>0</v>
      </c>
      <c r="L13" s="586">
        <v>0</v>
      </c>
      <c r="M13" s="27"/>
    </row>
    <row r="14" spans="1:13" ht="13.5">
      <c r="A14" s="584" t="s">
        <v>622</v>
      </c>
      <c r="B14" s="585">
        <v>0</v>
      </c>
      <c r="C14" s="586">
        <v>0</v>
      </c>
      <c r="D14" s="586">
        <v>0</v>
      </c>
      <c r="E14" s="586">
        <v>0</v>
      </c>
      <c r="F14" s="586">
        <v>0</v>
      </c>
      <c r="G14" s="586">
        <v>0</v>
      </c>
      <c r="H14" s="586" t="s">
        <v>39</v>
      </c>
      <c r="I14" s="586">
        <v>0</v>
      </c>
      <c r="J14" s="586">
        <v>0</v>
      </c>
      <c r="K14" s="586">
        <v>0</v>
      </c>
      <c r="L14" s="586">
        <v>0</v>
      </c>
      <c r="M14" s="27"/>
    </row>
    <row r="15" spans="1:13" ht="3" customHeight="1">
      <c r="A15" s="584"/>
      <c r="B15" s="587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27"/>
    </row>
    <row r="16" spans="1:15" ht="13.5">
      <c r="A16" s="581" t="s">
        <v>623</v>
      </c>
      <c r="B16" s="589">
        <v>0</v>
      </c>
      <c r="C16" s="590">
        <v>0</v>
      </c>
      <c r="D16" s="590">
        <v>0</v>
      </c>
      <c r="E16" s="590">
        <v>0</v>
      </c>
      <c r="F16" s="590">
        <v>0</v>
      </c>
      <c r="G16" s="590">
        <v>0</v>
      </c>
      <c r="H16" s="583" t="s">
        <v>39</v>
      </c>
      <c r="I16" s="590">
        <v>1.204830874215397</v>
      </c>
      <c r="J16" s="590">
        <v>1.2143244492004612</v>
      </c>
      <c r="K16" s="590">
        <v>0</v>
      </c>
      <c r="L16" s="590">
        <v>0.1297089511545661</v>
      </c>
      <c r="M16" s="27"/>
      <c r="O16" s="591"/>
    </row>
    <row r="17" spans="1:13" ht="13.5">
      <c r="A17" s="584" t="s">
        <v>618</v>
      </c>
      <c r="B17" s="587">
        <v>0</v>
      </c>
      <c r="C17" s="588">
        <v>0</v>
      </c>
      <c r="D17" s="588">
        <v>0</v>
      </c>
      <c r="E17" s="588">
        <v>0</v>
      </c>
      <c r="F17" s="588">
        <v>0</v>
      </c>
      <c r="G17" s="588">
        <v>0</v>
      </c>
      <c r="H17" s="586" t="s">
        <v>39</v>
      </c>
      <c r="I17" s="588">
        <v>0</v>
      </c>
      <c r="J17" s="588">
        <v>0</v>
      </c>
      <c r="K17" s="588">
        <v>0</v>
      </c>
      <c r="L17" s="588">
        <v>0</v>
      </c>
      <c r="M17" s="27"/>
    </row>
    <row r="18" spans="1:13" ht="13.5">
      <c r="A18" s="584" t="s">
        <v>387</v>
      </c>
      <c r="B18" s="587">
        <v>0</v>
      </c>
      <c r="C18" s="588">
        <v>0</v>
      </c>
      <c r="D18" s="588">
        <v>0</v>
      </c>
      <c r="E18" s="588">
        <v>0</v>
      </c>
      <c r="F18" s="588">
        <v>0</v>
      </c>
      <c r="G18" s="588">
        <v>0</v>
      </c>
      <c r="H18" s="586" t="s">
        <v>39</v>
      </c>
      <c r="I18" s="588">
        <v>0</v>
      </c>
      <c r="J18" s="588">
        <v>0</v>
      </c>
      <c r="K18" s="588">
        <v>0</v>
      </c>
      <c r="L18" s="588">
        <v>0</v>
      </c>
      <c r="M18" s="27"/>
    </row>
    <row r="19" spans="1:13" ht="13.5">
      <c r="A19" s="584" t="s">
        <v>391</v>
      </c>
      <c r="B19" s="587">
        <v>0</v>
      </c>
      <c r="C19" s="588">
        <v>0</v>
      </c>
      <c r="D19" s="588">
        <v>0</v>
      </c>
      <c r="E19" s="588">
        <v>0</v>
      </c>
      <c r="F19" s="588">
        <v>0</v>
      </c>
      <c r="G19" s="588">
        <v>0</v>
      </c>
      <c r="H19" s="586" t="s">
        <v>39</v>
      </c>
      <c r="I19" s="588">
        <v>0.8088588819570565</v>
      </c>
      <c r="J19" s="588">
        <v>1.2143244492004612</v>
      </c>
      <c r="K19" s="588">
        <v>0</v>
      </c>
      <c r="L19" s="588">
        <v>0.10315724126361593</v>
      </c>
      <c r="M19" s="27"/>
    </row>
    <row r="20" spans="1:13" ht="13.5">
      <c r="A20" s="584" t="s">
        <v>619</v>
      </c>
      <c r="B20" s="587">
        <v>0</v>
      </c>
      <c r="C20" s="588">
        <v>0</v>
      </c>
      <c r="D20" s="588">
        <v>0</v>
      </c>
      <c r="E20" s="588">
        <v>0</v>
      </c>
      <c r="F20" s="588">
        <v>0</v>
      </c>
      <c r="G20" s="588">
        <v>0</v>
      </c>
      <c r="H20" s="586" t="s">
        <v>39</v>
      </c>
      <c r="I20" s="588">
        <v>0</v>
      </c>
      <c r="J20" s="588">
        <v>0</v>
      </c>
      <c r="K20" s="588">
        <v>0</v>
      </c>
      <c r="L20" s="588">
        <v>0</v>
      </c>
      <c r="M20" s="27"/>
    </row>
    <row r="21" spans="1:13" ht="13.5">
      <c r="A21" s="584" t="s">
        <v>620</v>
      </c>
      <c r="B21" s="587">
        <v>0</v>
      </c>
      <c r="C21" s="588">
        <v>0</v>
      </c>
      <c r="D21" s="588">
        <v>0</v>
      </c>
      <c r="E21" s="588">
        <v>0</v>
      </c>
      <c r="F21" s="588">
        <v>0</v>
      </c>
      <c r="G21" s="588">
        <v>0</v>
      </c>
      <c r="H21" s="586" t="s">
        <v>39</v>
      </c>
      <c r="I21" s="588">
        <v>0.39597199225834057</v>
      </c>
      <c r="J21" s="588">
        <v>0</v>
      </c>
      <c r="K21" s="588">
        <v>0</v>
      </c>
      <c r="L21" s="588">
        <v>0.026551709890950178</v>
      </c>
      <c r="M21" s="27"/>
    </row>
    <row r="22" spans="1:13" ht="13.5">
      <c r="A22" s="584" t="s">
        <v>621</v>
      </c>
      <c r="B22" s="587">
        <v>0</v>
      </c>
      <c r="C22" s="588">
        <v>0</v>
      </c>
      <c r="D22" s="588">
        <v>0</v>
      </c>
      <c r="E22" s="588">
        <v>0</v>
      </c>
      <c r="F22" s="588">
        <v>0</v>
      </c>
      <c r="G22" s="588">
        <v>0</v>
      </c>
      <c r="H22" s="586" t="s">
        <v>39</v>
      </c>
      <c r="I22" s="588">
        <v>0</v>
      </c>
      <c r="J22" s="588">
        <v>0</v>
      </c>
      <c r="K22" s="588">
        <v>0</v>
      </c>
      <c r="L22" s="588">
        <v>0</v>
      </c>
      <c r="M22" s="27"/>
    </row>
    <row r="23" spans="1:13" ht="13.5">
      <c r="A23" s="584" t="s">
        <v>622</v>
      </c>
      <c r="B23" s="587">
        <v>0</v>
      </c>
      <c r="C23" s="588">
        <v>0</v>
      </c>
      <c r="D23" s="588">
        <v>0</v>
      </c>
      <c r="E23" s="588">
        <v>0</v>
      </c>
      <c r="F23" s="588">
        <v>0</v>
      </c>
      <c r="G23" s="588">
        <v>0</v>
      </c>
      <c r="H23" s="586" t="s">
        <v>39</v>
      </c>
      <c r="I23" s="588">
        <v>0</v>
      </c>
      <c r="J23" s="588">
        <v>0</v>
      </c>
      <c r="K23" s="588">
        <v>0</v>
      </c>
      <c r="L23" s="588">
        <v>0</v>
      </c>
      <c r="M23" s="27"/>
    </row>
    <row r="24" spans="1:13" ht="2.25" customHeight="1">
      <c r="A24" s="584"/>
      <c r="B24" s="587"/>
      <c r="C24" s="588"/>
      <c r="D24" s="588"/>
      <c r="E24" s="588"/>
      <c r="F24" s="588"/>
      <c r="G24" s="588"/>
      <c r="H24" s="586"/>
      <c r="I24" s="588"/>
      <c r="J24" s="588"/>
      <c r="K24" s="588"/>
      <c r="L24" s="588"/>
      <c r="M24" s="27"/>
    </row>
    <row r="25" spans="1:13" ht="13.5">
      <c r="A25" s="581" t="s">
        <v>624</v>
      </c>
      <c r="B25" s="589">
        <v>0.43662589897402226</v>
      </c>
      <c r="C25" s="590">
        <v>0.2900888196972832</v>
      </c>
      <c r="D25" s="590">
        <v>0.29210137682802423</v>
      </c>
      <c r="E25" s="590">
        <v>0.019000495867780017</v>
      </c>
      <c r="F25" s="590">
        <v>0.20698977082113412</v>
      </c>
      <c r="G25" s="590">
        <v>0.22303506140820745</v>
      </c>
      <c r="H25" s="583" t="s">
        <v>39</v>
      </c>
      <c r="I25" s="590">
        <v>10.353193745814457</v>
      </c>
      <c r="J25" s="590">
        <v>2.84014834624141</v>
      </c>
      <c r="K25" s="590">
        <v>7.227304937984728</v>
      </c>
      <c r="L25" s="590">
        <v>1.522555883736938</v>
      </c>
      <c r="M25" s="27"/>
    </row>
    <row r="26" spans="1:13" ht="13.5">
      <c r="A26" s="584" t="s">
        <v>618</v>
      </c>
      <c r="B26" s="587">
        <v>0.047594362019757495</v>
      </c>
      <c r="C26" s="588">
        <v>0</v>
      </c>
      <c r="D26" s="588">
        <v>0</v>
      </c>
      <c r="E26" s="588">
        <v>0</v>
      </c>
      <c r="F26" s="588">
        <v>0</v>
      </c>
      <c r="G26" s="588">
        <v>0.14168989300684892</v>
      </c>
      <c r="H26" s="586" t="s">
        <v>39</v>
      </c>
      <c r="I26" s="588">
        <v>0</v>
      </c>
      <c r="J26" s="588">
        <v>0</v>
      </c>
      <c r="K26" s="588">
        <v>0</v>
      </c>
      <c r="L26" s="588">
        <v>0.02865946216724448</v>
      </c>
      <c r="M26" s="27"/>
    </row>
    <row r="27" spans="1:13" ht="13.5">
      <c r="A27" s="584" t="s">
        <v>387</v>
      </c>
      <c r="B27" s="587">
        <v>0</v>
      </c>
      <c r="C27" s="588">
        <v>0</v>
      </c>
      <c r="D27" s="588">
        <v>0</v>
      </c>
      <c r="E27" s="588">
        <v>0</v>
      </c>
      <c r="F27" s="588">
        <v>0</v>
      </c>
      <c r="G27" s="588">
        <v>0</v>
      </c>
      <c r="H27" s="586" t="s">
        <v>39</v>
      </c>
      <c r="I27" s="588">
        <v>0</v>
      </c>
      <c r="J27" s="588">
        <v>0</v>
      </c>
      <c r="K27" s="588">
        <v>0</v>
      </c>
      <c r="L27" s="588">
        <v>0</v>
      </c>
      <c r="M27" s="27"/>
    </row>
    <row r="28" spans="1:13" ht="13.5">
      <c r="A28" s="584" t="s">
        <v>391</v>
      </c>
      <c r="B28" s="587">
        <v>0.3890315369542648</v>
      </c>
      <c r="C28" s="588">
        <v>0.2900888196972832</v>
      </c>
      <c r="D28" s="588">
        <v>0.29210137682802423</v>
      </c>
      <c r="E28" s="588">
        <v>0.019000495867780017</v>
      </c>
      <c r="F28" s="588">
        <v>0.20698977082113412</v>
      </c>
      <c r="G28" s="588">
        <v>0.08134516840135854</v>
      </c>
      <c r="H28" s="586" t="s">
        <v>39</v>
      </c>
      <c r="I28" s="588">
        <v>8.583100215912804</v>
      </c>
      <c r="J28" s="588">
        <v>2.84014834624141</v>
      </c>
      <c r="K28" s="588">
        <v>6.61951486211971</v>
      </c>
      <c r="L28" s="588">
        <v>1.336770523468532</v>
      </c>
      <c r="M28" s="27"/>
    </row>
    <row r="29" spans="1:13" ht="13.5">
      <c r="A29" s="584" t="s">
        <v>619</v>
      </c>
      <c r="B29" s="587">
        <v>0</v>
      </c>
      <c r="C29" s="588">
        <v>0</v>
      </c>
      <c r="D29" s="588">
        <v>0</v>
      </c>
      <c r="E29" s="588">
        <v>0</v>
      </c>
      <c r="F29" s="588">
        <v>0</v>
      </c>
      <c r="G29" s="588">
        <v>0</v>
      </c>
      <c r="H29" s="586" t="s">
        <v>39</v>
      </c>
      <c r="I29" s="588">
        <v>0</v>
      </c>
      <c r="J29" s="588">
        <v>0</v>
      </c>
      <c r="K29" s="588">
        <v>0.6077900758650178</v>
      </c>
      <c r="L29" s="588">
        <v>0.03843313496468809</v>
      </c>
      <c r="M29" s="27"/>
    </row>
    <row r="30" spans="1:13" ht="13.5">
      <c r="A30" s="584" t="s">
        <v>620</v>
      </c>
      <c r="B30" s="587">
        <v>0</v>
      </c>
      <c r="C30" s="588">
        <v>0</v>
      </c>
      <c r="D30" s="588">
        <v>0</v>
      </c>
      <c r="E30" s="588">
        <v>0</v>
      </c>
      <c r="F30" s="588">
        <v>0</v>
      </c>
      <c r="G30" s="588">
        <v>0</v>
      </c>
      <c r="H30" s="586" t="s">
        <v>39</v>
      </c>
      <c r="I30" s="588">
        <v>1.7700935299016538</v>
      </c>
      <c r="J30" s="588">
        <v>0</v>
      </c>
      <c r="K30" s="588">
        <v>0</v>
      </c>
      <c r="L30" s="588">
        <v>0.1186927631364733</v>
      </c>
      <c r="M30" s="27"/>
    </row>
    <row r="31" spans="1:13" ht="13.5">
      <c r="A31" s="584" t="s">
        <v>621</v>
      </c>
      <c r="B31" s="587">
        <v>0</v>
      </c>
      <c r="C31" s="588">
        <v>0</v>
      </c>
      <c r="D31" s="588">
        <v>0</v>
      </c>
      <c r="E31" s="588">
        <v>0</v>
      </c>
      <c r="F31" s="588">
        <v>0</v>
      </c>
      <c r="G31" s="588">
        <v>0</v>
      </c>
      <c r="H31" s="586" t="s">
        <v>39</v>
      </c>
      <c r="I31" s="588">
        <v>0</v>
      </c>
      <c r="J31" s="588">
        <v>0</v>
      </c>
      <c r="K31" s="588">
        <v>0</v>
      </c>
      <c r="L31" s="588">
        <v>0</v>
      </c>
      <c r="M31" s="27"/>
    </row>
    <row r="32" spans="1:13" ht="13.5">
      <c r="A32" s="584" t="s">
        <v>622</v>
      </c>
      <c r="B32" s="587">
        <v>0</v>
      </c>
      <c r="C32" s="588">
        <v>0</v>
      </c>
      <c r="D32" s="588">
        <v>0</v>
      </c>
      <c r="E32" s="588">
        <v>0</v>
      </c>
      <c r="F32" s="588">
        <v>0</v>
      </c>
      <c r="G32" s="588">
        <v>0</v>
      </c>
      <c r="H32" s="586" t="s">
        <v>39</v>
      </c>
      <c r="I32" s="588">
        <v>0</v>
      </c>
      <c r="J32" s="588">
        <v>0</v>
      </c>
      <c r="K32" s="588">
        <v>0</v>
      </c>
      <c r="L32" s="588">
        <v>0</v>
      </c>
      <c r="M32" s="27"/>
    </row>
    <row r="33" spans="1:13" ht="3.75" customHeight="1">
      <c r="A33" s="584"/>
      <c r="B33" s="587"/>
      <c r="C33" s="588"/>
      <c r="D33" s="588"/>
      <c r="E33" s="588"/>
      <c r="F33" s="588"/>
      <c r="G33" s="588"/>
      <c r="H33" s="586"/>
      <c r="I33" s="588"/>
      <c r="J33" s="588"/>
      <c r="K33" s="588"/>
      <c r="L33" s="588"/>
      <c r="M33" s="27"/>
    </row>
    <row r="34" spans="1:13" ht="13.5">
      <c r="A34" s="581" t="s">
        <v>625</v>
      </c>
      <c r="B34" s="589">
        <v>9.808436160282191</v>
      </c>
      <c r="C34" s="590">
        <v>51.26404411496659</v>
      </c>
      <c r="D34" s="590">
        <v>45.4588642465496</v>
      </c>
      <c r="E34" s="590">
        <v>2.393005373812763</v>
      </c>
      <c r="F34" s="590">
        <v>31.880461421832884</v>
      </c>
      <c r="G34" s="590">
        <v>0</v>
      </c>
      <c r="H34" s="583" t="s">
        <v>39</v>
      </c>
      <c r="I34" s="590">
        <v>26.783771964835573</v>
      </c>
      <c r="J34" s="590">
        <v>48.58180319628058</v>
      </c>
      <c r="K34" s="590">
        <v>50.91994634783734</v>
      </c>
      <c r="L34" s="590">
        <v>27.540225201184874</v>
      </c>
      <c r="M34" s="27"/>
    </row>
    <row r="35" spans="1:13" ht="13.5">
      <c r="A35" s="584" t="s">
        <v>618</v>
      </c>
      <c r="B35" s="587">
        <v>0</v>
      </c>
      <c r="C35" s="588">
        <v>0</v>
      </c>
      <c r="D35" s="588">
        <v>0</v>
      </c>
      <c r="E35" s="588">
        <v>0</v>
      </c>
      <c r="F35" s="588">
        <v>0</v>
      </c>
      <c r="G35" s="588">
        <v>0</v>
      </c>
      <c r="H35" s="586" t="s">
        <v>39</v>
      </c>
      <c r="I35" s="588">
        <v>0</v>
      </c>
      <c r="J35" s="588">
        <v>0</v>
      </c>
      <c r="K35" s="588">
        <v>0</v>
      </c>
      <c r="L35" s="588">
        <v>0</v>
      </c>
      <c r="M35" s="27"/>
    </row>
    <row r="36" spans="1:13" ht="13.5">
      <c r="A36" s="584" t="s">
        <v>387</v>
      </c>
      <c r="B36" s="587">
        <v>0</v>
      </c>
      <c r="C36" s="588">
        <v>0</v>
      </c>
      <c r="D36" s="588">
        <v>0</v>
      </c>
      <c r="E36" s="588">
        <v>0</v>
      </c>
      <c r="F36" s="588">
        <v>0</v>
      </c>
      <c r="G36" s="588">
        <v>0</v>
      </c>
      <c r="H36" s="586" t="s">
        <v>39</v>
      </c>
      <c r="I36" s="588">
        <v>0</v>
      </c>
      <c r="J36" s="588">
        <v>0</v>
      </c>
      <c r="K36" s="588">
        <v>0</v>
      </c>
      <c r="L36" s="588">
        <v>0</v>
      </c>
      <c r="M36" s="27"/>
    </row>
    <row r="37" spans="1:13" ht="13.5">
      <c r="A37" s="584" t="s">
        <v>391</v>
      </c>
      <c r="B37" s="587">
        <v>9.808436160282191</v>
      </c>
      <c r="C37" s="588">
        <v>51.26404411496659</v>
      </c>
      <c r="D37" s="588">
        <v>45.4588642465496</v>
      </c>
      <c r="E37" s="588">
        <v>2.393005373812763</v>
      </c>
      <c r="F37" s="588">
        <v>31.880461421832884</v>
      </c>
      <c r="G37" s="588">
        <v>0</v>
      </c>
      <c r="H37" s="586" t="s">
        <v>39</v>
      </c>
      <c r="I37" s="588">
        <v>26.675801881359963</v>
      </c>
      <c r="J37" s="588">
        <v>48.58180319628058</v>
      </c>
      <c r="K37" s="588">
        <v>50.40005520063039</v>
      </c>
      <c r="L37" s="588">
        <v>27.500110405351418</v>
      </c>
      <c r="M37" s="27"/>
    </row>
    <row r="38" spans="1:13" ht="13.5">
      <c r="A38" s="584" t="s">
        <v>619</v>
      </c>
      <c r="B38" s="587">
        <v>0</v>
      </c>
      <c r="C38" s="588">
        <v>0</v>
      </c>
      <c r="D38" s="588">
        <v>0</v>
      </c>
      <c r="E38" s="588">
        <v>0</v>
      </c>
      <c r="F38" s="588">
        <v>0</v>
      </c>
      <c r="G38" s="588">
        <v>0</v>
      </c>
      <c r="H38" s="586" t="s">
        <v>39</v>
      </c>
      <c r="I38" s="588">
        <v>0</v>
      </c>
      <c r="J38" s="588">
        <v>0</v>
      </c>
      <c r="K38" s="588">
        <v>0.5198911472069542</v>
      </c>
      <c r="L38" s="588">
        <v>0.03287491425244811</v>
      </c>
      <c r="M38" s="27"/>
    </row>
    <row r="39" spans="1:13" ht="13.5">
      <c r="A39" s="584" t="s">
        <v>620</v>
      </c>
      <c r="B39" s="587">
        <v>0</v>
      </c>
      <c r="C39" s="588">
        <v>0</v>
      </c>
      <c r="D39" s="588">
        <v>0</v>
      </c>
      <c r="E39" s="588">
        <v>0</v>
      </c>
      <c r="F39" s="588">
        <v>0</v>
      </c>
      <c r="G39" s="588">
        <v>0</v>
      </c>
      <c r="H39" s="586" t="s">
        <v>39</v>
      </c>
      <c r="I39" s="588">
        <v>0.10797008347561488</v>
      </c>
      <c r="J39" s="588">
        <v>0</v>
      </c>
      <c r="K39" s="588">
        <v>0</v>
      </c>
      <c r="L39" s="588">
        <v>0.0072398815810079935</v>
      </c>
      <c r="M39" s="27"/>
    </row>
    <row r="40" spans="1:13" ht="13.5">
      <c r="A40" s="584" t="s">
        <v>621</v>
      </c>
      <c r="B40" s="587">
        <v>0</v>
      </c>
      <c r="C40" s="588">
        <v>0</v>
      </c>
      <c r="D40" s="588">
        <v>0</v>
      </c>
      <c r="E40" s="588">
        <v>0</v>
      </c>
      <c r="F40" s="588">
        <v>0</v>
      </c>
      <c r="G40" s="588">
        <v>0</v>
      </c>
      <c r="H40" s="586" t="s">
        <v>39</v>
      </c>
      <c r="I40" s="588">
        <v>0</v>
      </c>
      <c r="J40" s="588">
        <v>0</v>
      </c>
      <c r="K40" s="588">
        <v>0</v>
      </c>
      <c r="L40" s="588">
        <v>0</v>
      </c>
      <c r="M40" s="27"/>
    </row>
    <row r="41" spans="1:13" ht="13.5">
      <c r="A41" s="584" t="s">
        <v>622</v>
      </c>
      <c r="B41" s="587">
        <v>0</v>
      </c>
      <c r="C41" s="588">
        <v>0</v>
      </c>
      <c r="D41" s="588">
        <v>0</v>
      </c>
      <c r="E41" s="588">
        <v>0</v>
      </c>
      <c r="F41" s="588">
        <v>0</v>
      </c>
      <c r="G41" s="588">
        <v>0</v>
      </c>
      <c r="H41" s="586" t="s">
        <v>39</v>
      </c>
      <c r="I41" s="588">
        <v>0</v>
      </c>
      <c r="J41" s="588">
        <v>0</v>
      </c>
      <c r="K41" s="588">
        <v>0</v>
      </c>
      <c r="L41" s="588">
        <v>0</v>
      </c>
      <c r="M41" s="27"/>
    </row>
    <row r="42" spans="1:13" ht="3" customHeight="1">
      <c r="A42" s="584"/>
      <c r="B42" s="587"/>
      <c r="C42" s="588"/>
      <c r="D42" s="588"/>
      <c r="E42" s="588"/>
      <c r="F42" s="588"/>
      <c r="G42" s="588"/>
      <c r="H42" s="586"/>
      <c r="I42" s="588"/>
      <c r="J42" s="588"/>
      <c r="K42" s="588"/>
      <c r="L42" s="588"/>
      <c r="M42" s="27"/>
    </row>
    <row r="43" spans="1:13" ht="13.5">
      <c r="A43" s="581" t="s">
        <v>626</v>
      </c>
      <c r="B43" s="589">
        <v>3.852084278099916</v>
      </c>
      <c r="C43" s="590">
        <v>43.22904342284098</v>
      </c>
      <c r="D43" s="590">
        <v>34.67566766367822</v>
      </c>
      <c r="E43" s="590">
        <v>9.116148825202028</v>
      </c>
      <c r="F43" s="590">
        <v>33.836480560942576</v>
      </c>
      <c r="G43" s="590">
        <v>0</v>
      </c>
      <c r="H43" s="583" t="s">
        <v>39</v>
      </c>
      <c r="I43" s="590">
        <v>2.5915237897578964</v>
      </c>
      <c r="J43" s="590">
        <v>40.082069443217584</v>
      </c>
      <c r="K43" s="590">
        <v>26.289635712131208</v>
      </c>
      <c r="L43" s="590">
        <v>19.564786833343224</v>
      </c>
      <c r="M43" s="27"/>
    </row>
    <row r="44" spans="1:13" ht="13.5" customHeight="1">
      <c r="A44" s="584" t="s">
        <v>618</v>
      </c>
      <c r="B44" s="587">
        <v>0</v>
      </c>
      <c r="C44" s="588">
        <v>0</v>
      </c>
      <c r="D44" s="588">
        <v>0</v>
      </c>
      <c r="E44" s="588">
        <v>0</v>
      </c>
      <c r="F44" s="588">
        <v>0</v>
      </c>
      <c r="G44" s="588">
        <v>0</v>
      </c>
      <c r="H44" s="586" t="s">
        <v>39</v>
      </c>
      <c r="I44" s="588">
        <v>0</v>
      </c>
      <c r="J44" s="588">
        <v>0</v>
      </c>
      <c r="K44" s="588">
        <v>0</v>
      </c>
      <c r="L44" s="588">
        <v>0</v>
      </c>
      <c r="M44" s="27"/>
    </row>
    <row r="45" spans="1:13" ht="13.5">
      <c r="A45" s="584" t="s">
        <v>387</v>
      </c>
      <c r="B45" s="587">
        <v>0</v>
      </c>
      <c r="C45" s="588">
        <v>0</v>
      </c>
      <c r="D45" s="588">
        <v>0</v>
      </c>
      <c r="E45" s="588">
        <v>0</v>
      </c>
      <c r="F45" s="588">
        <v>0</v>
      </c>
      <c r="G45" s="588">
        <v>0</v>
      </c>
      <c r="H45" s="586" t="s">
        <v>39</v>
      </c>
      <c r="I45" s="588">
        <v>0</v>
      </c>
      <c r="J45" s="588">
        <v>0</v>
      </c>
      <c r="K45" s="588">
        <v>0</v>
      </c>
      <c r="L45" s="588">
        <v>0</v>
      </c>
      <c r="M45" s="27"/>
    </row>
    <row r="46" spans="1:13" ht="12.75" customHeight="1">
      <c r="A46" s="584" t="s">
        <v>391</v>
      </c>
      <c r="B46" s="587">
        <v>3.852084278099916</v>
      </c>
      <c r="C46" s="588">
        <v>43.22904342284098</v>
      </c>
      <c r="D46" s="588">
        <v>34.67566766367822</v>
      </c>
      <c r="E46" s="588">
        <v>9.116148825202028</v>
      </c>
      <c r="F46" s="588">
        <v>33.836480560942576</v>
      </c>
      <c r="G46" s="588">
        <v>0</v>
      </c>
      <c r="H46" s="586" t="s">
        <v>39</v>
      </c>
      <c r="I46" s="588">
        <v>2.5885093341657</v>
      </c>
      <c r="J46" s="588">
        <v>40.082069443217584</v>
      </c>
      <c r="K46" s="588">
        <v>26.27278665194347</v>
      </c>
      <c r="L46" s="588">
        <v>19.563519263207198</v>
      </c>
      <c r="M46" s="27"/>
    </row>
    <row r="47" spans="1:13" ht="13.5">
      <c r="A47" s="584" t="s">
        <v>619</v>
      </c>
      <c r="B47" s="587">
        <v>0</v>
      </c>
      <c r="C47" s="588">
        <v>0</v>
      </c>
      <c r="D47" s="588">
        <v>0</v>
      </c>
      <c r="E47" s="588">
        <v>0</v>
      </c>
      <c r="F47" s="588">
        <v>0</v>
      </c>
      <c r="G47" s="588">
        <v>0</v>
      </c>
      <c r="H47" s="586" t="s">
        <v>39</v>
      </c>
      <c r="I47" s="588">
        <v>0</v>
      </c>
      <c r="J47" s="588">
        <v>0</v>
      </c>
      <c r="K47" s="588">
        <v>0.01684906018773525</v>
      </c>
      <c r="L47" s="588">
        <v>0.0010654372783263355</v>
      </c>
      <c r="M47" s="27"/>
    </row>
    <row r="48" spans="1:13" ht="13.5">
      <c r="A48" s="584" t="s">
        <v>620</v>
      </c>
      <c r="B48" s="587">
        <v>0</v>
      </c>
      <c r="C48" s="588">
        <v>0</v>
      </c>
      <c r="D48" s="588">
        <v>0</v>
      </c>
      <c r="E48" s="588">
        <v>0</v>
      </c>
      <c r="F48" s="588">
        <v>0</v>
      </c>
      <c r="G48" s="588">
        <v>0</v>
      </c>
      <c r="H48" s="586" t="s">
        <v>39</v>
      </c>
      <c r="I48" s="588">
        <v>0.003014455592195944</v>
      </c>
      <c r="J48" s="588">
        <v>0</v>
      </c>
      <c r="K48" s="588">
        <v>0</v>
      </c>
      <c r="L48" s="588">
        <v>0.00020213285769696558</v>
      </c>
      <c r="M48" s="27"/>
    </row>
    <row r="49" spans="1:13" ht="13.5">
      <c r="A49" s="584" t="s">
        <v>621</v>
      </c>
      <c r="B49" s="587">
        <v>0</v>
      </c>
      <c r="C49" s="588">
        <v>0</v>
      </c>
      <c r="D49" s="588">
        <v>0</v>
      </c>
      <c r="E49" s="588">
        <v>0</v>
      </c>
      <c r="F49" s="588">
        <v>0</v>
      </c>
      <c r="G49" s="588">
        <v>0</v>
      </c>
      <c r="H49" s="586" t="s">
        <v>39</v>
      </c>
      <c r="I49" s="588">
        <v>0</v>
      </c>
      <c r="J49" s="588">
        <v>0</v>
      </c>
      <c r="K49" s="588">
        <v>0</v>
      </c>
      <c r="L49" s="588">
        <v>0</v>
      </c>
      <c r="M49" s="27"/>
    </row>
    <row r="50" spans="1:13" ht="13.5">
      <c r="A50" s="584" t="s">
        <v>622</v>
      </c>
      <c r="B50" s="587">
        <v>0</v>
      </c>
      <c r="C50" s="588">
        <v>0</v>
      </c>
      <c r="D50" s="588">
        <v>0</v>
      </c>
      <c r="E50" s="588">
        <v>0</v>
      </c>
      <c r="F50" s="588">
        <v>0</v>
      </c>
      <c r="G50" s="588">
        <v>0</v>
      </c>
      <c r="H50" s="586" t="s">
        <v>39</v>
      </c>
      <c r="I50" s="588">
        <v>0</v>
      </c>
      <c r="J50" s="588">
        <v>0</v>
      </c>
      <c r="K50" s="588">
        <v>0</v>
      </c>
      <c r="L50" s="588">
        <v>0</v>
      </c>
      <c r="M50" s="27"/>
    </row>
    <row r="51" spans="1:13" ht="3" customHeight="1">
      <c r="A51" s="584"/>
      <c r="B51" s="587"/>
      <c r="C51" s="588"/>
      <c r="D51" s="588"/>
      <c r="E51" s="588"/>
      <c r="F51" s="588"/>
      <c r="G51" s="588"/>
      <c r="H51" s="586"/>
      <c r="I51" s="588"/>
      <c r="J51" s="588"/>
      <c r="K51" s="588"/>
      <c r="L51" s="588"/>
      <c r="M51" s="27"/>
    </row>
    <row r="52" spans="1:13" ht="13.5">
      <c r="A52" s="581" t="s">
        <v>627</v>
      </c>
      <c r="B52" s="589">
        <v>85.8845075213602</v>
      </c>
      <c r="C52" s="590">
        <v>5.216700066057885</v>
      </c>
      <c r="D52" s="590">
        <v>19.515066265546697</v>
      </c>
      <c r="E52" s="590">
        <v>73.6138999364745</v>
      </c>
      <c r="F52" s="590">
        <v>34.07606824640341</v>
      </c>
      <c r="G52" s="590">
        <v>99.77696493859179</v>
      </c>
      <c r="H52" s="583" t="s">
        <v>39</v>
      </c>
      <c r="I52" s="590">
        <v>59.01079903232197</v>
      </c>
      <c r="J52" s="590">
        <v>7.2816545650599505</v>
      </c>
      <c r="K52" s="590">
        <v>10.230298679053561</v>
      </c>
      <c r="L52" s="590">
        <v>49.89130480112804</v>
      </c>
      <c r="M52" s="27"/>
    </row>
    <row r="53" spans="1:13" ht="13.5">
      <c r="A53" s="584" t="s">
        <v>618</v>
      </c>
      <c r="B53" s="587">
        <v>26.829888560683862</v>
      </c>
      <c r="C53" s="588">
        <v>0</v>
      </c>
      <c r="D53" s="588">
        <v>0</v>
      </c>
      <c r="E53" s="588">
        <v>0</v>
      </c>
      <c r="F53" s="588">
        <v>0</v>
      </c>
      <c r="G53" s="588">
        <v>65.89230815796179</v>
      </c>
      <c r="H53" s="586" t="s">
        <v>39</v>
      </c>
      <c r="I53" s="588">
        <v>0</v>
      </c>
      <c r="J53" s="588">
        <v>0</v>
      </c>
      <c r="K53" s="588">
        <v>0</v>
      </c>
      <c r="L53" s="588">
        <v>14.697605749584374</v>
      </c>
      <c r="M53" s="27"/>
    </row>
    <row r="54" spans="1:13" ht="13.5">
      <c r="A54" s="584" t="s">
        <v>391</v>
      </c>
      <c r="B54" s="587">
        <v>59.05461796092683</v>
      </c>
      <c r="C54" s="588">
        <v>5.216700066057885</v>
      </c>
      <c r="D54" s="588">
        <v>19.515066265546697</v>
      </c>
      <c r="E54" s="588">
        <v>73.6138999364745</v>
      </c>
      <c r="F54" s="588">
        <v>32.693497204496666</v>
      </c>
      <c r="G54" s="588">
        <v>33.88465678062999</v>
      </c>
      <c r="H54" s="586" t="s">
        <v>39</v>
      </c>
      <c r="I54" s="588">
        <v>59.00992137969134</v>
      </c>
      <c r="J54" s="588">
        <v>7.2816545650599505</v>
      </c>
      <c r="K54" s="588">
        <v>10.230298679053561</v>
      </c>
      <c r="L54" s="588">
        <v>35.16743839244557</v>
      </c>
      <c r="M54" s="27"/>
    </row>
    <row r="55" spans="1:13" ht="13.5">
      <c r="A55" s="592" t="s">
        <v>628</v>
      </c>
      <c r="B55" s="587">
        <v>0</v>
      </c>
      <c r="C55" s="588">
        <v>0</v>
      </c>
      <c r="D55" s="588">
        <v>0</v>
      </c>
      <c r="E55" s="588">
        <v>0</v>
      </c>
      <c r="F55" s="588">
        <v>0</v>
      </c>
      <c r="G55" s="588">
        <v>0</v>
      </c>
      <c r="H55" s="586" t="s">
        <v>39</v>
      </c>
      <c r="I55" s="588">
        <v>0</v>
      </c>
      <c r="J55" s="588">
        <v>0</v>
      </c>
      <c r="K55" s="588">
        <v>0</v>
      </c>
      <c r="L55" s="588">
        <v>0</v>
      </c>
      <c r="M55" s="27"/>
    </row>
    <row r="56" spans="1:13" ht="13.5">
      <c r="A56" s="592" t="s">
        <v>629</v>
      </c>
      <c r="B56" s="587">
        <v>59.05461796092683</v>
      </c>
      <c r="C56" s="588">
        <v>5.216700066057885</v>
      </c>
      <c r="D56" s="588">
        <v>19.515066265546697</v>
      </c>
      <c r="E56" s="588">
        <v>73.6138999364745</v>
      </c>
      <c r="F56" s="588">
        <v>32.693497204496666</v>
      </c>
      <c r="G56" s="588">
        <v>33.88465678062999</v>
      </c>
      <c r="H56" s="586" t="s">
        <v>39</v>
      </c>
      <c r="I56" s="588">
        <v>59.00992137969134</v>
      </c>
      <c r="J56" s="588">
        <v>7.2816545650599505</v>
      </c>
      <c r="K56" s="588">
        <v>10.230298679053561</v>
      </c>
      <c r="L56" s="588">
        <v>35.16743839244557</v>
      </c>
      <c r="M56" s="27"/>
    </row>
    <row r="57" spans="1:13" ht="13.5">
      <c r="A57" s="593" t="s">
        <v>630</v>
      </c>
      <c r="B57" s="587">
        <v>0.0002987314995001883</v>
      </c>
      <c r="C57" s="588">
        <v>0</v>
      </c>
      <c r="D57" s="588">
        <v>0</v>
      </c>
      <c r="E57" s="588">
        <v>5.729896976148466</v>
      </c>
      <c r="F57" s="588">
        <v>0</v>
      </c>
      <c r="G57" s="588">
        <v>0</v>
      </c>
      <c r="H57" s="586" t="s">
        <v>39</v>
      </c>
      <c r="I57" s="588">
        <v>58.81073683183914</v>
      </c>
      <c r="J57" s="588">
        <v>0</v>
      </c>
      <c r="K57" s="588">
        <v>0</v>
      </c>
      <c r="L57" s="588">
        <v>4.327844653257976</v>
      </c>
      <c r="M57" s="27"/>
    </row>
    <row r="58" spans="1:13" ht="13.5">
      <c r="A58" s="584" t="s">
        <v>620</v>
      </c>
      <c r="B58" s="587">
        <v>0</v>
      </c>
      <c r="C58" s="588">
        <v>0</v>
      </c>
      <c r="D58" s="588">
        <v>0</v>
      </c>
      <c r="E58" s="588">
        <v>0</v>
      </c>
      <c r="F58" s="588">
        <v>0</v>
      </c>
      <c r="G58" s="588">
        <v>0</v>
      </c>
      <c r="H58" s="586" t="s">
        <v>39</v>
      </c>
      <c r="I58" s="588">
        <v>0.0008776526306266188</v>
      </c>
      <c r="J58" s="588">
        <v>0</v>
      </c>
      <c r="K58" s="588">
        <v>0</v>
      </c>
      <c r="L58" s="588">
        <v>5.885057147734768E-05</v>
      </c>
      <c r="M58" s="27"/>
    </row>
    <row r="59" spans="1:13" ht="13.5">
      <c r="A59" s="584" t="s">
        <v>622</v>
      </c>
      <c r="B59" s="587">
        <v>9.99749517777368E-07</v>
      </c>
      <c r="C59" s="588">
        <v>0</v>
      </c>
      <c r="D59" s="588">
        <v>0</v>
      </c>
      <c r="E59" s="588">
        <v>0</v>
      </c>
      <c r="F59" s="588">
        <v>1.382571041906745</v>
      </c>
      <c r="G59" s="588">
        <v>0</v>
      </c>
      <c r="H59" s="586" t="s">
        <v>39</v>
      </c>
      <c r="I59" s="588">
        <v>0</v>
      </c>
      <c r="J59" s="588">
        <v>0</v>
      </c>
      <c r="K59" s="588">
        <v>0</v>
      </c>
      <c r="L59" s="588">
        <v>0.02620180852661092</v>
      </c>
      <c r="M59" s="27"/>
    </row>
    <row r="60" spans="1:13" ht="3" customHeight="1">
      <c r="A60" s="584"/>
      <c r="B60" s="587">
        <v>0</v>
      </c>
      <c r="C60" s="588">
        <v>0</v>
      </c>
      <c r="D60" s="588">
        <v>0</v>
      </c>
      <c r="E60" s="588">
        <v>0</v>
      </c>
      <c r="F60" s="588">
        <v>0</v>
      </c>
      <c r="G60" s="588">
        <v>0</v>
      </c>
      <c r="H60" s="586">
        <v>0</v>
      </c>
      <c r="I60" s="588">
        <v>0</v>
      </c>
      <c r="J60" s="588">
        <v>0</v>
      </c>
      <c r="K60" s="588">
        <v>0</v>
      </c>
      <c r="L60" s="588">
        <v>0</v>
      </c>
      <c r="M60" s="27"/>
    </row>
    <row r="61" spans="1:13" ht="13.5">
      <c r="A61" s="581" t="s">
        <v>631</v>
      </c>
      <c r="B61" s="589">
        <v>0.018346141283663478</v>
      </c>
      <c r="C61" s="590">
        <v>0.00012357643726115542</v>
      </c>
      <c r="D61" s="590">
        <v>0.05830044739746343</v>
      </c>
      <c r="E61" s="590">
        <v>14.85794536864292</v>
      </c>
      <c r="F61" s="590">
        <v>0</v>
      </c>
      <c r="G61" s="590">
        <v>0</v>
      </c>
      <c r="H61" s="583" t="s">
        <v>39</v>
      </c>
      <c r="I61" s="590">
        <v>0</v>
      </c>
      <c r="J61" s="590">
        <v>0</v>
      </c>
      <c r="K61" s="590">
        <v>3.5188753341291372</v>
      </c>
      <c r="L61" s="590">
        <v>1.232968255574161</v>
      </c>
      <c r="M61" s="27"/>
    </row>
    <row r="62" spans="1:13" ht="13.5">
      <c r="A62" s="584" t="s">
        <v>391</v>
      </c>
      <c r="B62" s="587">
        <v>0</v>
      </c>
      <c r="C62" s="588">
        <v>0</v>
      </c>
      <c r="D62" s="588">
        <v>0.005627518037713631</v>
      </c>
      <c r="E62" s="588">
        <v>0</v>
      </c>
      <c r="F62" s="588">
        <v>0</v>
      </c>
      <c r="G62" s="588">
        <v>0</v>
      </c>
      <c r="H62" s="586" t="s">
        <v>39</v>
      </c>
      <c r="I62" s="588">
        <v>0</v>
      </c>
      <c r="J62" s="588">
        <v>0</v>
      </c>
      <c r="K62" s="588">
        <v>0.013715477073622995</v>
      </c>
      <c r="L62" s="588">
        <v>0.0017113662148994394</v>
      </c>
      <c r="M62" s="27"/>
    </row>
    <row r="63" spans="1:13" ht="13.5">
      <c r="A63" s="584" t="s">
        <v>632</v>
      </c>
      <c r="B63" s="587">
        <v>0.018346141283663478</v>
      </c>
      <c r="C63" s="588">
        <v>0.00012357643726115542</v>
      </c>
      <c r="D63" s="588">
        <v>0.04494504719432508</v>
      </c>
      <c r="E63" s="588">
        <v>14.85794536864292</v>
      </c>
      <c r="F63" s="588">
        <v>0</v>
      </c>
      <c r="G63" s="588">
        <v>0</v>
      </c>
      <c r="H63" s="586" t="s">
        <v>39</v>
      </c>
      <c r="I63" s="588">
        <v>0</v>
      </c>
      <c r="J63" s="588">
        <v>0</v>
      </c>
      <c r="K63" s="588">
        <v>3.505159857055514</v>
      </c>
      <c r="L63" s="588">
        <v>1.230097774414128</v>
      </c>
      <c r="M63" s="27"/>
    </row>
    <row r="64" spans="1:13" ht="13.5">
      <c r="A64" s="584" t="s">
        <v>622</v>
      </c>
      <c r="B64" s="587">
        <v>0</v>
      </c>
      <c r="C64" s="588">
        <v>0</v>
      </c>
      <c r="D64" s="588">
        <v>0.007727882165424719</v>
      </c>
      <c r="E64" s="588">
        <v>0</v>
      </c>
      <c r="F64" s="588">
        <v>0</v>
      </c>
      <c r="G64" s="588">
        <v>0</v>
      </c>
      <c r="H64" s="586" t="s">
        <v>39</v>
      </c>
      <c r="I64" s="588">
        <v>0</v>
      </c>
      <c r="J64" s="588">
        <v>0</v>
      </c>
      <c r="K64" s="588">
        <v>0</v>
      </c>
      <c r="L64" s="588">
        <v>0.0011591149451338158</v>
      </c>
      <c r="M64" s="27"/>
    </row>
    <row r="65" spans="1:13" ht="4.5" customHeight="1">
      <c r="A65" s="594"/>
      <c r="B65" s="59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96" t="s">
        <v>633</v>
      </c>
      <c r="B66" s="597">
        <v>3940987.1472199997</v>
      </c>
      <c r="C66" s="598">
        <v>2668575.0723099997</v>
      </c>
      <c r="D66" s="598">
        <v>2026855.69794</v>
      </c>
      <c r="E66" s="598">
        <v>906157.4034600001</v>
      </c>
      <c r="F66" s="598">
        <v>256091.87251</v>
      </c>
      <c r="G66" s="598">
        <v>1409493.8796400002</v>
      </c>
      <c r="H66" s="598">
        <v>0</v>
      </c>
      <c r="I66" s="598">
        <v>906118.1750599999</v>
      </c>
      <c r="J66" s="598">
        <v>544383.5397000001</v>
      </c>
      <c r="K66" s="598">
        <v>854494.00973</v>
      </c>
      <c r="L66" s="598">
        <v>13513156.79757</v>
      </c>
      <c r="M66" s="27"/>
    </row>
    <row r="67" spans="1:13" ht="6" customHeight="1" thickBot="1">
      <c r="A67" s="59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635</v>
      </c>
      <c r="B70" s="600"/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27"/>
    </row>
    <row r="71" spans="1:13" ht="13.5">
      <c r="A71" s="601" t="s">
        <v>636</v>
      </c>
      <c r="B71" s="600"/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27"/>
    </row>
    <row r="72" spans="1:13" ht="13.5">
      <c r="A72" s="1326"/>
      <c r="B72" s="1326"/>
      <c r="C72" s="1326"/>
      <c r="D72" s="1326"/>
      <c r="E72" s="1326"/>
      <c r="F72" s="1326"/>
      <c r="G72" s="1326"/>
      <c r="H72" s="602"/>
      <c r="I72" s="602"/>
      <c r="J72" s="602"/>
      <c r="K72" s="602"/>
      <c r="L72" s="602"/>
      <c r="M72" s="27"/>
    </row>
    <row r="73" spans="1:13" ht="13.5">
      <c r="A73" s="603"/>
      <c r="B73" s="604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27"/>
    </row>
    <row r="74" spans="1:13" ht="13.5">
      <c r="A74" s="60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60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605"/>
      <c r="B76" s="606"/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27"/>
    </row>
    <row r="77" spans="1:12" ht="15">
      <c r="A77" s="607"/>
      <c r="B77" s="608"/>
      <c r="C77" s="608"/>
      <c r="D77" s="608"/>
      <c r="E77" s="608"/>
      <c r="F77" s="608"/>
      <c r="G77" s="608"/>
      <c r="H77" s="608"/>
      <c r="I77" s="608"/>
      <c r="J77" s="608"/>
      <c r="K77" s="608"/>
      <c r="L77" s="608"/>
    </row>
    <row r="78" spans="1:12" ht="15">
      <c r="A78" s="60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60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60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60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60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60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60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60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60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60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60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60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60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60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60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60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60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60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60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60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0.851562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0.8515625" style="5" customWidth="1"/>
    <col min="14" max="14" width="12.7109375" style="5" customWidth="1"/>
    <col min="15" max="16384" width="10.8515625" style="5" customWidth="1"/>
  </cols>
  <sheetData>
    <row r="1" spans="1:11" s="93" customFormat="1" ht="20.1" customHeight="1">
      <c r="A1" s="1195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72" t="s">
        <v>637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609"/>
      <c r="M2" s="609"/>
      <c r="N2" s="609"/>
    </row>
    <row r="3" spans="1:14" s="93" customFormat="1" ht="20.1" customHeight="1">
      <c r="A3" s="95">
        <v>44135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10"/>
      <c r="M3" s="610"/>
      <c r="N3" s="610"/>
    </row>
    <row r="4" spans="1:14" s="99" customFormat="1" ht="20.1" customHeight="1">
      <c r="A4" s="375" t="s">
        <v>64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611"/>
      <c r="M4" s="611"/>
      <c r="N4" s="611"/>
    </row>
    <row r="5" ht="6.75" customHeight="1" thickBot="1">
      <c r="A5" s="612"/>
    </row>
    <row r="6" spans="1:33" s="104" customFormat="1" ht="60" customHeight="1">
      <c r="A6" s="162" t="s">
        <v>1</v>
      </c>
      <c r="B6" s="565" t="s">
        <v>638</v>
      </c>
      <c r="C6" s="565" t="s">
        <v>390</v>
      </c>
      <c r="D6" s="613" t="s">
        <v>639</v>
      </c>
      <c r="E6" s="614" t="s">
        <v>391</v>
      </c>
      <c r="F6" s="565" t="s">
        <v>640</v>
      </c>
      <c r="G6" s="565" t="s">
        <v>619</v>
      </c>
      <c r="H6" s="613" t="s">
        <v>641</v>
      </c>
      <c r="I6" s="565" t="s">
        <v>642</v>
      </c>
      <c r="J6" s="613" t="s">
        <v>643</v>
      </c>
      <c r="K6" s="162" t="s">
        <v>644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28</v>
      </c>
      <c r="B8" s="615">
        <v>9.895997765353789E-07</v>
      </c>
      <c r="C8" s="615">
        <v>26.87748291202433</v>
      </c>
      <c r="D8" s="615" t="s">
        <v>39</v>
      </c>
      <c r="E8" s="615">
        <v>73.10416993349307</v>
      </c>
      <c r="F8" s="615">
        <v>0.0183461395084829</v>
      </c>
      <c r="G8" s="615" t="s">
        <v>39</v>
      </c>
      <c r="H8" s="615" t="s">
        <v>39</v>
      </c>
      <c r="I8" s="615" t="s">
        <v>39</v>
      </c>
      <c r="J8" s="615">
        <v>2.5374353716992587E-08</v>
      </c>
      <c r="K8" s="616">
        <v>3940987.147</v>
      </c>
      <c r="L8" s="617"/>
    </row>
    <row r="9" spans="1:12" s="20" customFormat="1" ht="20.1" customHeight="1">
      <c r="A9" s="21" t="s">
        <v>29</v>
      </c>
      <c r="B9" s="615" t="s">
        <v>39</v>
      </c>
      <c r="C9" s="615" t="s">
        <v>39</v>
      </c>
      <c r="D9" s="615" t="s">
        <v>39</v>
      </c>
      <c r="E9" s="615">
        <v>99.99987645091814</v>
      </c>
      <c r="F9" s="615">
        <v>0.00012358655503471629</v>
      </c>
      <c r="G9" s="615" t="s">
        <v>39</v>
      </c>
      <c r="H9" s="615" t="s">
        <v>39</v>
      </c>
      <c r="I9" s="615" t="s">
        <v>39</v>
      </c>
      <c r="J9" s="615">
        <v>-3.7473172749486816E-08</v>
      </c>
      <c r="K9" s="616">
        <v>2668575.072</v>
      </c>
      <c r="L9" s="617"/>
    </row>
    <row r="10" spans="1:12" s="20" customFormat="1" ht="20.1" customHeight="1">
      <c r="A10" s="21" t="s">
        <v>30</v>
      </c>
      <c r="B10" s="615" t="s">
        <v>39</v>
      </c>
      <c r="C10" s="615" t="s">
        <v>39</v>
      </c>
      <c r="D10" s="615" t="s">
        <v>39</v>
      </c>
      <c r="E10" s="615">
        <v>99.94169959895275</v>
      </c>
      <c r="F10" s="615">
        <v>0.05830045038475179</v>
      </c>
      <c r="G10" s="615" t="s">
        <v>39</v>
      </c>
      <c r="H10" s="615" t="s">
        <v>39</v>
      </c>
      <c r="I10" s="615" t="s">
        <v>39</v>
      </c>
      <c r="J10" s="615">
        <v>-4.933750163700333E-08</v>
      </c>
      <c r="K10" s="616">
        <v>2026855.697</v>
      </c>
      <c r="L10" s="617"/>
    </row>
    <row r="11" spans="1:12" s="20" customFormat="1" ht="20.1" customHeight="1">
      <c r="A11" s="21" t="s">
        <v>31</v>
      </c>
      <c r="B11" s="615" t="s">
        <v>39</v>
      </c>
      <c r="C11" s="615" t="s">
        <v>39</v>
      </c>
      <c r="D11" s="615" t="s">
        <v>39</v>
      </c>
      <c r="E11" s="615">
        <v>85.14205472975648</v>
      </c>
      <c r="F11" s="615">
        <v>14.857945380599622</v>
      </c>
      <c r="G11" s="615" t="s">
        <v>39</v>
      </c>
      <c r="H11" s="615" t="s">
        <v>39</v>
      </c>
      <c r="I11" s="615" t="s">
        <v>39</v>
      </c>
      <c r="J11" s="615">
        <v>-1.1035609893769857E-07</v>
      </c>
      <c r="K11" s="616">
        <v>906157.403</v>
      </c>
      <c r="L11" s="617"/>
    </row>
    <row r="12" spans="1:12" s="20" customFormat="1" ht="20.1" customHeight="1">
      <c r="A12" s="21" t="s">
        <v>32</v>
      </c>
      <c r="B12" s="615" t="s">
        <v>39</v>
      </c>
      <c r="C12" s="615" t="s">
        <v>39</v>
      </c>
      <c r="D12" s="615" t="s">
        <v>39</v>
      </c>
      <c r="E12" s="615">
        <v>98.61742898267384</v>
      </c>
      <c r="F12" s="615" t="s">
        <v>39</v>
      </c>
      <c r="G12" s="615" t="s">
        <v>39</v>
      </c>
      <c r="H12" s="615" t="s">
        <v>39</v>
      </c>
      <c r="I12" s="615" t="s">
        <v>39</v>
      </c>
      <c r="J12" s="615">
        <v>1.3825710173261578</v>
      </c>
      <c r="K12" s="616">
        <v>256091.872</v>
      </c>
      <c r="L12" s="617"/>
    </row>
    <row r="13" spans="1:12" s="20" customFormat="1" ht="20.1" customHeight="1">
      <c r="A13" s="21" t="s">
        <v>33</v>
      </c>
      <c r="B13" s="615" t="s">
        <v>39</v>
      </c>
      <c r="C13" s="615">
        <v>66.03399808024281</v>
      </c>
      <c r="D13" s="615" t="s">
        <v>39</v>
      </c>
      <c r="E13" s="615">
        <v>33.96600199070463</v>
      </c>
      <c r="F13" s="615" t="s">
        <v>39</v>
      </c>
      <c r="G13" s="615" t="s">
        <v>39</v>
      </c>
      <c r="H13" s="615" t="s">
        <v>39</v>
      </c>
      <c r="I13" s="615" t="s">
        <v>39</v>
      </c>
      <c r="J13" s="615">
        <v>-7.094745171928415E-08</v>
      </c>
      <c r="K13" s="616">
        <v>1409493.879</v>
      </c>
      <c r="L13" s="617"/>
    </row>
    <row r="14" spans="1:12" s="20" customFormat="1" ht="20.1" customHeight="1">
      <c r="A14" s="21" t="s">
        <v>34</v>
      </c>
      <c r="B14" s="615" t="s">
        <v>39</v>
      </c>
      <c r="C14" s="615" t="s">
        <v>39</v>
      </c>
      <c r="D14" s="615" t="s">
        <v>39</v>
      </c>
      <c r="E14" s="615" t="s">
        <v>39</v>
      </c>
      <c r="F14" s="615" t="s">
        <v>39</v>
      </c>
      <c r="G14" s="615" t="s">
        <v>39</v>
      </c>
      <c r="H14" s="615" t="s">
        <v>39</v>
      </c>
      <c r="I14" s="615" t="s">
        <v>39</v>
      </c>
      <c r="J14" s="615" t="s">
        <v>39</v>
      </c>
      <c r="K14" s="616" t="s">
        <v>39</v>
      </c>
      <c r="L14" s="617"/>
    </row>
    <row r="15" spans="1:12" s="20" customFormat="1" ht="20.1" customHeight="1">
      <c r="A15" s="79" t="s">
        <v>35</v>
      </c>
      <c r="B15" s="615" t="s">
        <v>39</v>
      </c>
      <c r="C15" s="615" t="s">
        <v>39</v>
      </c>
      <c r="D15" s="615" t="s">
        <v>39</v>
      </c>
      <c r="E15" s="615">
        <v>97.66619171941893</v>
      </c>
      <c r="F15" s="615" t="s">
        <v>39</v>
      </c>
      <c r="G15" s="615" t="s">
        <v>39</v>
      </c>
      <c r="H15" s="615">
        <v>2.3338082805810623</v>
      </c>
      <c r="I15" s="615" t="s">
        <v>39</v>
      </c>
      <c r="J15" s="615">
        <v>1.1241735284535923E-14</v>
      </c>
      <c r="K15" s="616">
        <v>906118.175</v>
      </c>
      <c r="L15" s="617"/>
    </row>
    <row r="16" spans="1:12" s="20" customFormat="1" ht="20.1" customHeight="1">
      <c r="A16" s="79" t="s">
        <v>36</v>
      </c>
      <c r="B16" s="615" t="s">
        <v>39</v>
      </c>
      <c r="C16" s="615" t="s">
        <v>39</v>
      </c>
      <c r="D16" s="615" t="s">
        <v>39</v>
      </c>
      <c r="E16" s="615">
        <v>100.00000018369404</v>
      </c>
      <c r="F16" s="615" t="s">
        <v>39</v>
      </c>
      <c r="G16" s="615" t="s">
        <v>39</v>
      </c>
      <c r="H16" s="615" t="s">
        <v>39</v>
      </c>
      <c r="I16" s="615" t="s">
        <v>39</v>
      </c>
      <c r="J16" s="615">
        <v>-1.8369402743778617E-07</v>
      </c>
      <c r="K16" s="616">
        <v>544383.539</v>
      </c>
      <c r="L16" s="617"/>
    </row>
    <row r="17" spans="1:12" s="20" customFormat="1" ht="20.1" customHeight="1">
      <c r="A17" s="79" t="s">
        <v>37</v>
      </c>
      <c r="B17" s="615" t="s">
        <v>39</v>
      </c>
      <c r="C17" s="615" t="s">
        <v>39</v>
      </c>
      <c r="D17" s="615" t="s">
        <v>39</v>
      </c>
      <c r="E17" s="615">
        <v>95.33659445469559</v>
      </c>
      <c r="F17" s="615">
        <v>3.518875344157036</v>
      </c>
      <c r="G17" s="615">
        <v>1.1445303181757005</v>
      </c>
      <c r="H17" s="615" t="s">
        <v>39</v>
      </c>
      <c r="I17" s="615" t="s">
        <v>39</v>
      </c>
      <c r="J17" s="615">
        <v>-1.1702832794646665E-07</v>
      </c>
      <c r="K17" s="616">
        <v>854494.009</v>
      </c>
      <c r="L17" s="617"/>
    </row>
    <row r="18" spans="1:12" s="121" customFormat="1" ht="27" customHeight="1" thickBot="1">
      <c r="A18" s="85" t="s">
        <v>38</v>
      </c>
      <c r="B18" s="618">
        <v>2.8860761846708184E-07</v>
      </c>
      <c r="C18" s="618">
        <v>14.72626521310578</v>
      </c>
      <c r="D18" s="618" t="s">
        <v>39</v>
      </c>
      <c r="E18" s="618">
        <v>83.78569888913741</v>
      </c>
      <c r="F18" s="618">
        <v>1.2329682586552073</v>
      </c>
      <c r="G18" s="618">
        <v>0.07237348866599506</v>
      </c>
      <c r="H18" s="618">
        <v>0.1564923823791822</v>
      </c>
      <c r="I18" s="618" t="s">
        <v>39</v>
      </c>
      <c r="J18" s="618">
        <v>0.026201479448787774</v>
      </c>
      <c r="K18" s="108">
        <v>13513156.793000003</v>
      </c>
      <c r="L18" s="617"/>
    </row>
    <row r="19" spans="1:12" s="6" customFormat="1" ht="7.5" customHeight="1">
      <c r="A19" s="619"/>
      <c r="B19" s="113"/>
      <c r="C19" s="113"/>
      <c r="D19" s="113"/>
      <c r="E19" s="113"/>
      <c r="F19" s="113"/>
      <c r="G19" s="113"/>
      <c r="H19" s="113"/>
      <c r="I19" s="113"/>
      <c r="J19" s="114"/>
      <c r="K19" s="620"/>
      <c r="L19" s="621"/>
    </row>
    <row r="20" spans="1:11" s="122" customFormat="1" ht="11.25" customHeight="1">
      <c r="A20" s="91" t="s">
        <v>645</v>
      </c>
      <c r="B20" s="27"/>
      <c r="C20" s="27"/>
      <c r="D20" s="27"/>
      <c r="E20" s="27"/>
      <c r="F20" s="27"/>
      <c r="G20" s="27"/>
      <c r="H20" s="27"/>
      <c r="I20" s="27"/>
      <c r="J20" s="27"/>
      <c r="K20" s="553"/>
    </row>
    <row r="21" spans="1:11" s="122" customFormat="1" ht="13.5" customHeight="1">
      <c r="A21" s="91" t="s">
        <v>646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647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648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26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0.851562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0.8515625" style="5" customWidth="1"/>
  </cols>
  <sheetData>
    <row r="1" spans="1:7" s="623" customFormat="1" ht="18" customHeight="1">
      <c r="A1" s="1195" t="s">
        <v>1039</v>
      </c>
      <c r="B1" s="622"/>
      <c r="C1" s="622"/>
      <c r="D1" s="622"/>
      <c r="E1" s="622"/>
      <c r="F1" s="622"/>
      <c r="G1" s="622"/>
    </row>
    <row r="2" spans="1:7" s="517" customFormat="1" ht="24.95" customHeight="1">
      <c r="A2" s="372" t="s">
        <v>649</v>
      </c>
      <c r="B2" s="372"/>
      <c r="C2" s="372"/>
      <c r="D2" s="372"/>
      <c r="E2" s="372"/>
      <c r="F2" s="372"/>
      <c r="G2" s="372"/>
    </row>
    <row r="3" spans="1:7" s="624" customFormat="1" ht="18" customHeight="1">
      <c r="A3" s="95">
        <v>44135</v>
      </c>
      <c r="B3" s="95"/>
      <c r="C3" s="95"/>
      <c r="D3" s="95"/>
      <c r="E3" s="95"/>
      <c r="F3" s="95"/>
      <c r="G3" s="95"/>
    </row>
    <row r="4" spans="1:7" s="99" customFormat="1" ht="18" customHeight="1">
      <c r="A4" s="375" t="s">
        <v>64</v>
      </c>
      <c r="B4" s="375"/>
      <c r="C4" s="375"/>
      <c r="D4" s="375"/>
      <c r="E4" s="375"/>
      <c r="F4" s="375"/>
      <c r="G4" s="375"/>
    </row>
    <row r="5" spans="1:3" ht="7.5" customHeight="1" thickBot="1">
      <c r="A5" s="625"/>
      <c r="B5" s="625"/>
      <c r="C5" s="625"/>
    </row>
    <row r="6" spans="1:30" ht="27" customHeight="1">
      <c r="A6" s="1346" t="s">
        <v>1</v>
      </c>
      <c r="B6" s="1350" t="s">
        <v>650</v>
      </c>
      <c r="C6" s="1350" t="s">
        <v>651</v>
      </c>
      <c r="D6" s="1350" t="s">
        <v>652</v>
      </c>
      <c r="E6" s="1350" t="s">
        <v>653</v>
      </c>
      <c r="F6" s="1350" t="s">
        <v>654</v>
      </c>
      <c r="G6" s="1346" t="s">
        <v>655</v>
      </c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</row>
    <row r="7" spans="1:30" ht="39" customHeight="1">
      <c r="A7" s="1347"/>
      <c r="B7" s="1351"/>
      <c r="C7" s="1351"/>
      <c r="D7" s="1351"/>
      <c r="E7" s="1351"/>
      <c r="F7" s="1351"/>
      <c r="G7" s="1347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</row>
    <row r="8" spans="1:30" ht="3" customHeight="1">
      <c r="A8" s="627"/>
      <c r="B8" s="628"/>
      <c r="C8" s="628"/>
      <c r="D8" s="628"/>
      <c r="E8" s="628"/>
      <c r="F8" s="628"/>
      <c r="G8" s="101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</row>
    <row r="9" spans="1:17" s="83" customFormat="1" ht="6" customHeight="1">
      <c r="A9" s="629"/>
      <c r="B9" s="630"/>
      <c r="C9" s="630"/>
      <c r="D9" s="630"/>
      <c r="E9" s="630"/>
      <c r="F9" s="630"/>
      <c r="G9" s="631"/>
      <c r="H9" s="632"/>
      <c r="I9" s="632"/>
      <c r="J9" s="632"/>
      <c r="K9" s="632"/>
      <c r="L9" s="632"/>
      <c r="M9" s="632"/>
      <c r="N9" s="633"/>
      <c r="O9" s="633"/>
      <c r="P9" s="20"/>
      <c r="Q9" s="20"/>
    </row>
    <row r="10" spans="1:17" s="83" customFormat="1" ht="20.1" customHeight="1">
      <c r="A10" s="79" t="s">
        <v>28</v>
      </c>
      <c r="B10" s="634" t="s">
        <v>39</v>
      </c>
      <c r="C10" s="634">
        <v>3.7867307797213487</v>
      </c>
      <c r="D10" s="634" t="s">
        <v>39</v>
      </c>
      <c r="E10" s="634" t="s">
        <v>39</v>
      </c>
      <c r="F10" s="634">
        <v>96.21326922027865</v>
      </c>
      <c r="G10" s="635">
        <v>3168960.43</v>
      </c>
      <c r="H10" s="632"/>
      <c r="I10" s="632"/>
      <c r="J10" s="632"/>
      <c r="K10" s="632"/>
      <c r="L10" s="632"/>
      <c r="M10" s="632"/>
      <c r="N10" s="633"/>
      <c r="O10" s="633"/>
      <c r="P10" s="20"/>
      <c r="Q10" s="20"/>
    </row>
    <row r="11" spans="1:17" s="83" customFormat="1" ht="20.1" customHeight="1">
      <c r="A11" s="21" t="s">
        <v>29</v>
      </c>
      <c r="B11" s="634" t="s">
        <v>39</v>
      </c>
      <c r="C11" s="634" t="s">
        <v>39</v>
      </c>
      <c r="D11" s="634" t="s">
        <v>39</v>
      </c>
      <c r="E11" s="634" t="s">
        <v>39</v>
      </c>
      <c r="F11" s="634" t="s">
        <v>39</v>
      </c>
      <c r="G11" s="635" t="s">
        <v>39</v>
      </c>
      <c r="H11" s="632"/>
      <c r="I11" s="632"/>
      <c r="J11" s="632"/>
      <c r="K11" s="632"/>
      <c r="L11" s="632"/>
      <c r="M11" s="632"/>
      <c r="N11" s="633"/>
      <c r="O11" s="633"/>
      <c r="P11" s="20"/>
      <c r="Q11" s="20"/>
    </row>
    <row r="12" spans="1:17" s="83" customFormat="1" ht="20.1" customHeight="1">
      <c r="A12" s="21" t="s">
        <v>30</v>
      </c>
      <c r="B12" s="634" t="s">
        <v>39</v>
      </c>
      <c r="C12" s="634" t="s">
        <v>39</v>
      </c>
      <c r="D12" s="634" t="s">
        <v>39</v>
      </c>
      <c r="E12" s="634" t="s">
        <v>39</v>
      </c>
      <c r="F12" s="634">
        <v>100</v>
      </c>
      <c r="G12" s="635">
        <v>513.318</v>
      </c>
      <c r="H12" s="632"/>
      <c r="I12" s="632"/>
      <c r="J12" s="632"/>
      <c r="K12" s="632"/>
      <c r="L12" s="632"/>
      <c r="M12" s="632"/>
      <c r="N12" s="633"/>
      <c r="O12" s="633"/>
      <c r="P12" s="20"/>
      <c r="Q12" s="20"/>
    </row>
    <row r="13" spans="1:17" s="83" customFormat="1" ht="20.1" customHeight="1">
      <c r="A13" s="21" t="s">
        <v>31</v>
      </c>
      <c r="B13" s="634" t="s">
        <v>39</v>
      </c>
      <c r="C13" s="634">
        <v>2.0565874236567026</v>
      </c>
      <c r="D13" s="634" t="s">
        <v>39</v>
      </c>
      <c r="E13" s="634" t="s">
        <v>39</v>
      </c>
      <c r="F13" s="634">
        <v>97.9434125763433</v>
      </c>
      <c r="G13" s="635">
        <v>217000.549</v>
      </c>
      <c r="H13" s="632"/>
      <c r="I13" s="632"/>
      <c r="J13" s="632"/>
      <c r="K13" s="632"/>
      <c r="L13" s="632"/>
      <c r="M13" s="632"/>
      <c r="N13" s="633"/>
      <c r="O13" s="633"/>
      <c r="P13" s="20"/>
      <c r="Q13" s="20"/>
    </row>
    <row r="14" spans="1:17" s="83" customFormat="1" ht="20.1" customHeight="1">
      <c r="A14" s="21" t="s">
        <v>32</v>
      </c>
      <c r="B14" s="634" t="s">
        <v>39</v>
      </c>
      <c r="C14" s="634" t="s">
        <v>39</v>
      </c>
      <c r="D14" s="634" t="s">
        <v>39</v>
      </c>
      <c r="E14" s="634" t="s">
        <v>39</v>
      </c>
      <c r="F14" s="634" t="s">
        <v>39</v>
      </c>
      <c r="G14" s="635" t="s">
        <v>39</v>
      </c>
      <c r="H14" s="632"/>
      <c r="I14" s="632"/>
      <c r="J14" s="632"/>
      <c r="K14" s="632"/>
      <c r="L14" s="632"/>
      <c r="M14" s="632"/>
      <c r="N14" s="633"/>
      <c r="O14" s="633"/>
      <c r="P14" s="20"/>
      <c r="Q14" s="20"/>
    </row>
    <row r="15" spans="1:17" s="83" customFormat="1" ht="20.1" customHeight="1">
      <c r="A15" s="21" t="s">
        <v>33</v>
      </c>
      <c r="B15" s="634" t="s">
        <v>39</v>
      </c>
      <c r="C15" s="634" t="s">
        <v>39</v>
      </c>
      <c r="D15" s="634" t="s">
        <v>39</v>
      </c>
      <c r="E15" s="634" t="s">
        <v>39</v>
      </c>
      <c r="F15" s="634">
        <v>100</v>
      </c>
      <c r="G15" s="635">
        <v>3147055.926</v>
      </c>
      <c r="H15" s="632"/>
      <c r="I15" s="632"/>
      <c r="J15" s="632"/>
      <c r="K15" s="632"/>
      <c r="L15" s="632"/>
      <c r="M15" s="632"/>
      <c r="N15" s="633"/>
      <c r="O15" s="633"/>
      <c r="P15" s="20"/>
      <c r="Q15" s="20"/>
    </row>
    <row r="16" spans="1:17" s="83" customFormat="1" ht="20.1" customHeight="1">
      <c r="A16" s="21" t="s">
        <v>34</v>
      </c>
      <c r="B16" s="634" t="s">
        <v>39</v>
      </c>
      <c r="C16" s="634" t="s">
        <v>39</v>
      </c>
      <c r="D16" s="634" t="s">
        <v>39</v>
      </c>
      <c r="E16" s="634" t="s">
        <v>39</v>
      </c>
      <c r="F16" s="634" t="s">
        <v>39</v>
      </c>
      <c r="G16" s="635" t="s">
        <v>39</v>
      </c>
      <c r="H16" s="632"/>
      <c r="I16" s="632"/>
      <c r="J16" s="632"/>
      <c r="K16" s="632"/>
      <c r="L16" s="632"/>
      <c r="M16" s="632"/>
      <c r="N16" s="633"/>
      <c r="O16" s="633"/>
      <c r="P16" s="20"/>
      <c r="Q16" s="20"/>
    </row>
    <row r="17" spans="1:17" s="83" customFormat="1" ht="20.1" customHeight="1">
      <c r="A17" s="79" t="s">
        <v>35</v>
      </c>
      <c r="B17" s="634" t="s">
        <v>39</v>
      </c>
      <c r="C17" s="634" t="s">
        <v>39</v>
      </c>
      <c r="D17" s="634" t="s">
        <v>39</v>
      </c>
      <c r="E17" s="634" t="s">
        <v>39</v>
      </c>
      <c r="F17" s="634" t="s">
        <v>39</v>
      </c>
      <c r="G17" s="635" t="s">
        <v>39</v>
      </c>
      <c r="H17" s="632"/>
      <c r="I17" s="632"/>
      <c r="J17" s="632"/>
      <c r="K17" s="632"/>
      <c r="L17" s="632"/>
      <c r="M17" s="632"/>
      <c r="N17" s="633"/>
      <c r="O17" s="633"/>
      <c r="P17" s="20"/>
      <c r="Q17" s="20"/>
    </row>
    <row r="18" spans="1:17" s="83" customFormat="1" ht="20.1" customHeight="1">
      <c r="A18" s="79" t="s">
        <v>36</v>
      </c>
      <c r="B18" s="634" t="s">
        <v>39</v>
      </c>
      <c r="C18" s="634" t="s">
        <v>39</v>
      </c>
      <c r="D18" s="634" t="s">
        <v>39</v>
      </c>
      <c r="E18" s="634" t="s">
        <v>39</v>
      </c>
      <c r="F18" s="634" t="s">
        <v>39</v>
      </c>
      <c r="G18" s="635" t="s">
        <v>39</v>
      </c>
      <c r="H18" s="632"/>
      <c r="I18" s="632"/>
      <c r="J18" s="632"/>
      <c r="K18" s="632"/>
      <c r="L18" s="632"/>
      <c r="M18" s="632"/>
      <c r="N18" s="633"/>
      <c r="O18" s="633"/>
      <c r="P18" s="20"/>
      <c r="Q18" s="20"/>
    </row>
    <row r="19" spans="1:17" s="83" customFormat="1" ht="20.1" customHeight="1">
      <c r="A19" s="79" t="s">
        <v>37</v>
      </c>
      <c r="B19" s="634" t="s">
        <v>39</v>
      </c>
      <c r="C19" s="634">
        <v>100</v>
      </c>
      <c r="D19" s="634" t="s">
        <v>39</v>
      </c>
      <c r="E19" s="634" t="s">
        <v>39</v>
      </c>
      <c r="F19" s="634" t="s">
        <v>39</v>
      </c>
      <c r="G19" s="635">
        <v>3277.051</v>
      </c>
      <c r="H19" s="632"/>
      <c r="I19" s="632"/>
      <c r="J19" s="632"/>
      <c r="K19" s="632"/>
      <c r="L19" s="632"/>
      <c r="M19" s="632"/>
      <c r="N19" s="633"/>
      <c r="O19" s="633"/>
      <c r="P19" s="20"/>
      <c r="Q19" s="20"/>
    </row>
    <row r="20" spans="1:17" s="640" customFormat="1" ht="30" customHeight="1" thickBot="1">
      <c r="A20" s="85" t="s">
        <v>38</v>
      </c>
      <c r="B20" s="636" t="s">
        <v>39</v>
      </c>
      <c r="C20" s="636">
        <v>1.9541628144382095</v>
      </c>
      <c r="D20" s="636" t="s">
        <v>39</v>
      </c>
      <c r="E20" s="636" t="s">
        <v>39</v>
      </c>
      <c r="F20" s="636">
        <v>98.0458371855618</v>
      </c>
      <c r="G20" s="637">
        <v>6536807.274</v>
      </c>
      <c r="H20" s="632"/>
      <c r="I20" s="638"/>
      <c r="J20" s="638"/>
      <c r="K20" s="638"/>
      <c r="L20" s="638"/>
      <c r="M20" s="638"/>
      <c r="N20" s="639"/>
      <c r="O20" s="639"/>
      <c r="P20" s="639"/>
      <c r="Q20" s="639"/>
    </row>
    <row r="21" spans="1:16" s="70" customFormat="1" ht="6" customHeight="1">
      <c r="A21" s="123"/>
      <c r="B21" s="641"/>
      <c r="C21" s="642"/>
      <c r="D21" s="641"/>
      <c r="E21" s="641"/>
      <c r="F21" s="641"/>
      <c r="G21" s="643"/>
      <c r="H21" s="644"/>
      <c r="I21" s="644"/>
      <c r="J21" s="644"/>
      <c r="K21" s="644"/>
      <c r="L21" s="644"/>
      <c r="M21" s="644"/>
      <c r="N21" s="644"/>
      <c r="O21" s="644"/>
      <c r="P21" s="644"/>
    </row>
    <row r="22" spans="1:7" s="174" customFormat="1" ht="11.25" customHeight="1">
      <c r="A22" s="134" t="s">
        <v>656</v>
      </c>
      <c r="B22" s="123"/>
      <c r="C22" s="123"/>
      <c r="D22" s="123"/>
      <c r="E22" s="645"/>
      <c r="F22" s="645"/>
      <c r="G22" s="123"/>
    </row>
    <row r="23" spans="1:16" s="70" customFormat="1" ht="15">
      <c r="A23" s="134" t="s">
        <v>657</v>
      </c>
      <c r="B23" s="123"/>
      <c r="C23" s="123"/>
      <c r="D23" s="123"/>
      <c r="E23" s="123"/>
      <c r="F23" s="123"/>
      <c r="G23" s="21"/>
      <c r="H23" s="644"/>
      <c r="I23" s="644"/>
      <c r="J23" s="644"/>
      <c r="K23" s="644"/>
      <c r="L23" s="644"/>
      <c r="M23" s="644"/>
      <c r="N23" s="644"/>
      <c r="O23" s="644"/>
      <c r="P23" s="644"/>
    </row>
    <row r="24" spans="1:16" s="70" customFormat="1" ht="13.5">
      <c r="A24" s="226"/>
      <c r="B24" s="72"/>
      <c r="C24" s="72"/>
      <c r="D24" s="72"/>
      <c r="E24" s="72"/>
      <c r="F24" s="72"/>
      <c r="G24" s="229"/>
      <c r="H24" s="644"/>
      <c r="I24" s="644"/>
      <c r="J24" s="644"/>
      <c r="K24" s="644"/>
      <c r="L24" s="644"/>
      <c r="M24" s="644"/>
      <c r="N24" s="644"/>
      <c r="O24" s="644"/>
      <c r="P24" s="644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0.851562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0.8515625" style="5" customWidth="1"/>
  </cols>
  <sheetData>
    <row r="1" spans="1:9" s="2" customFormat="1" ht="18.75" customHeight="1">
      <c r="A1" s="1195" t="s">
        <v>1039</v>
      </c>
      <c r="B1" s="65"/>
      <c r="C1" s="65"/>
      <c r="D1" s="65"/>
      <c r="E1" s="65"/>
      <c r="F1" s="65"/>
      <c r="G1" s="65"/>
      <c r="H1" s="65"/>
      <c r="I1" s="65"/>
    </row>
    <row r="2" spans="1:9" s="517" customFormat="1" ht="33.75" customHeight="1">
      <c r="A2" s="1327" t="s">
        <v>581</v>
      </c>
      <c r="B2" s="1327"/>
      <c r="C2" s="1327"/>
      <c r="D2" s="1327"/>
      <c r="E2" s="1327"/>
      <c r="F2" s="1327"/>
      <c r="G2" s="1327"/>
      <c r="H2" s="1327"/>
      <c r="I2" s="1327"/>
    </row>
    <row r="3" spans="1:9" s="518" customFormat="1" ht="24" customHeight="1">
      <c r="A3" s="1328">
        <v>44135</v>
      </c>
      <c r="B3" s="1328"/>
      <c r="C3" s="1328"/>
      <c r="D3" s="1328"/>
      <c r="E3" s="1328"/>
      <c r="F3" s="1328"/>
      <c r="G3" s="1328"/>
      <c r="H3" s="1328"/>
      <c r="I3" s="1328"/>
    </row>
    <row r="4" spans="1:9" s="519" customFormat="1" ht="22.5" customHeight="1">
      <c r="A4" s="1329" t="s">
        <v>64</v>
      </c>
      <c r="B4" s="1329"/>
      <c r="C4" s="1329"/>
      <c r="D4" s="1329"/>
      <c r="E4" s="1329"/>
      <c r="F4" s="1329"/>
      <c r="G4" s="1329"/>
      <c r="H4" s="1329"/>
      <c r="I4" s="1329"/>
    </row>
    <row r="5" s="521" customFormat="1" ht="12" customHeight="1" thickBot="1"/>
    <row r="6" spans="1:9" s="521" customFormat="1" ht="30" customHeight="1">
      <c r="A6" s="1348" t="s">
        <v>1</v>
      </c>
      <c r="B6" s="1400" t="s">
        <v>582</v>
      </c>
      <c r="C6" s="1400"/>
      <c r="D6" s="1419" t="s">
        <v>583</v>
      </c>
      <c r="E6" s="1419" t="s">
        <v>584</v>
      </c>
      <c r="F6" s="1350" t="s">
        <v>585</v>
      </c>
      <c r="G6" s="1419" t="s">
        <v>586</v>
      </c>
      <c r="H6" s="1419" t="s">
        <v>587</v>
      </c>
      <c r="I6" s="1346" t="s">
        <v>588</v>
      </c>
    </row>
    <row r="7" spans="1:9" s="521" customFormat="1" ht="50.1" customHeight="1">
      <c r="A7" s="1349"/>
      <c r="B7" s="541" t="s">
        <v>589</v>
      </c>
      <c r="C7" s="541" t="s">
        <v>590</v>
      </c>
      <c r="D7" s="1420"/>
      <c r="E7" s="1420"/>
      <c r="F7" s="1351"/>
      <c r="G7" s="1420"/>
      <c r="H7" s="1420"/>
      <c r="I7" s="1347"/>
    </row>
    <row r="8" spans="1:10" s="521" customFormat="1" ht="8.25" customHeight="1">
      <c r="A8" s="79"/>
      <c r="B8" s="542"/>
      <c r="C8" s="542"/>
      <c r="D8" s="542"/>
      <c r="E8" s="542"/>
      <c r="F8" s="542"/>
      <c r="G8" s="542"/>
      <c r="H8" s="542"/>
      <c r="I8" s="543"/>
      <c r="J8" s="544"/>
    </row>
    <row r="9" spans="1:10" s="14" customFormat="1" ht="20.1" customHeight="1">
      <c r="A9" s="79" t="s">
        <v>28</v>
      </c>
      <c r="B9" s="545">
        <v>71.55556586516511</v>
      </c>
      <c r="C9" s="545">
        <v>1.8237527555684572</v>
      </c>
      <c r="D9" s="545" t="s">
        <v>39</v>
      </c>
      <c r="E9" s="545">
        <v>16.813013910417567</v>
      </c>
      <c r="F9" s="545">
        <v>4.015316341098705</v>
      </c>
      <c r="G9" s="545">
        <v>3.87918044872294</v>
      </c>
      <c r="H9" s="545">
        <v>1.9131706790272474</v>
      </c>
      <c r="I9" s="546">
        <v>3297549.1779999994</v>
      </c>
      <c r="J9" s="547"/>
    </row>
    <row r="10" spans="1:10" s="14" customFormat="1" ht="20.1" customHeight="1">
      <c r="A10" s="21" t="s">
        <v>29</v>
      </c>
      <c r="B10" s="545">
        <v>62.939119257865684</v>
      </c>
      <c r="C10" s="545">
        <v>0.38222010424176134</v>
      </c>
      <c r="D10" s="545" t="s">
        <v>39</v>
      </c>
      <c r="E10" s="545">
        <v>20.429666866556385</v>
      </c>
      <c r="F10" s="545">
        <v>9.889347864923364</v>
      </c>
      <c r="G10" s="545">
        <v>5.137932730650923</v>
      </c>
      <c r="H10" s="545">
        <v>1.2217131757618809</v>
      </c>
      <c r="I10" s="546">
        <v>3072117.3140000002</v>
      </c>
      <c r="J10" s="547"/>
    </row>
    <row r="11" spans="1:10" s="14" customFormat="1" ht="20.1" customHeight="1">
      <c r="A11" s="21" t="s">
        <v>30</v>
      </c>
      <c r="B11" s="545">
        <v>73.56592169262787</v>
      </c>
      <c r="C11" s="545">
        <v>1.8320516748134692</v>
      </c>
      <c r="D11" s="545" t="s">
        <v>39</v>
      </c>
      <c r="E11" s="545">
        <v>18.418357585675345</v>
      </c>
      <c r="F11" s="545">
        <v>1.4265377815463793</v>
      </c>
      <c r="G11" s="545">
        <v>3.0733065060165745</v>
      </c>
      <c r="H11" s="545">
        <v>1.6838247593203601</v>
      </c>
      <c r="I11" s="546">
        <v>2125289.452</v>
      </c>
      <c r="J11" s="547"/>
    </row>
    <row r="12" spans="1:10" s="14" customFormat="1" ht="20.1" customHeight="1">
      <c r="A12" s="21" t="s">
        <v>31</v>
      </c>
      <c r="B12" s="545">
        <v>60.897588038880315</v>
      </c>
      <c r="C12" s="545" t="s">
        <v>39</v>
      </c>
      <c r="D12" s="545" t="s">
        <v>39</v>
      </c>
      <c r="E12" s="545">
        <v>19.08542700014095</v>
      </c>
      <c r="F12" s="545">
        <v>8.265636013019034</v>
      </c>
      <c r="G12" s="545">
        <v>7.7350775900389035</v>
      </c>
      <c r="H12" s="545">
        <v>4.016271357920803</v>
      </c>
      <c r="I12" s="546">
        <v>846879.779</v>
      </c>
      <c r="J12" s="547"/>
    </row>
    <row r="13" spans="1:10" s="14" customFormat="1" ht="20.1" customHeight="1">
      <c r="A13" s="21" t="s">
        <v>32</v>
      </c>
      <c r="B13" s="545">
        <v>76.07354570452365</v>
      </c>
      <c r="C13" s="545" t="s">
        <v>39</v>
      </c>
      <c r="D13" s="545" t="s">
        <v>39</v>
      </c>
      <c r="E13" s="545">
        <v>7.5063563620523075</v>
      </c>
      <c r="F13" s="545" t="s">
        <v>39</v>
      </c>
      <c r="G13" s="545">
        <v>15.661458029345148</v>
      </c>
      <c r="H13" s="545">
        <v>0.758639904078886</v>
      </c>
      <c r="I13" s="546">
        <v>334202.958</v>
      </c>
      <c r="J13" s="547"/>
    </row>
    <row r="14" spans="1:10" s="14" customFormat="1" ht="20.1" customHeight="1">
      <c r="A14" s="21" t="s">
        <v>33</v>
      </c>
      <c r="B14" s="545">
        <v>37.21960228312294</v>
      </c>
      <c r="C14" s="545">
        <v>1.7406547179456044</v>
      </c>
      <c r="D14" s="545" t="s">
        <v>39</v>
      </c>
      <c r="E14" s="545">
        <v>8.076637891267605</v>
      </c>
      <c r="F14" s="545">
        <v>44.88494038370385</v>
      </c>
      <c r="G14" s="545">
        <v>6.799202307795116</v>
      </c>
      <c r="H14" s="545">
        <v>1.2789624161648816</v>
      </c>
      <c r="I14" s="546">
        <v>1436241.188</v>
      </c>
      <c r="J14" s="547"/>
    </row>
    <row r="15" spans="1:10" s="14" customFormat="1" ht="20.1" customHeight="1">
      <c r="A15" s="21" t="s">
        <v>34</v>
      </c>
      <c r="B15" s="545" t="s">
        <v>39</v>
      </c>
      <c r="C15" s="545" t="s">
        <v>39</v>
      </c>
      <c r="D15" s="545" t="s">
        <v>39</v>
      </c>
      <c r="E15" s="545" t="s">
        <v>39</v>
      </c>
      <c r="F15" s="545" t="s">
        <v>39</v>
      </c>
      <c r="G15" s="545">
        <v>91.6487201571378</v>
      </c>
      <c r="H15" s="545">
        <v>8.351279842862189</v>
      </c>
      <c r="I15" s="546">
        <v>4034.675</v>
      </c>
      <c r="J15" s="547"/>
    </row>
    <row r="16" spans="1:10" s="14" customFormat="1" ht="20.1" customHeight="1">
      <c r="A16" s="79" t="s">
        <v>35</v>
      </c>
      <c r="B16" s="545" t="s">
        <v>39</v>
      </c>
      <c r="C16" s="545" t="s">
        <v>39</v>
      </c>
      <c r="D16" s="545" t="s">
        <v>39</v>
      </c>
      <c r="E16" s="545">
        <v>93.932901037815</v>
      </c>
      <c r="F16" s="545" t="s">
        <v>39</v>
      </c>
      <c r="G16" s="545">
        <v>4.843756926596078</v>
      </c>
      <c r="H16" s="545">
        <v>1.2233420355889215</v>
      </c>
      <c r="I16" s="546">
        <v>678318.39</v>
      </c>
      <c r="J16" s="548"/>
    </row>
    <row r="17" spans="1:10" s="14" customFormat="1" ht="20.1" customHeight="1">
      <c r="A17" s="79" t="s">
        <v>36</v>
      </c>
      <c r="B17" s="545">
        <v>79.69830490680837</v>
      </c>
      <c r="C17" s="545">
        <v>1.2298316619720255</v>
      </c>
      <c r="D17" s="545" t="s">
        <v>39</v>
      </c>
      <c r="E17" s="545">
        <v>5.584280337783542</v>
      </c>
      <c r="F17" s="545" t="s">
        <v>39</v>
      </c>
      <c r="G17" s="545">
        <v>12.68044504314885</v>
      </c>
      <c r="H17" s="545">
        <v>0.8071380502872016</v>
      </c>
      <c r="I17" s="546">
        <v>539763.303</v>
      </c>
      <c r="J17" s="548"/>
    </row>
    <row r="18" spans="1:10" s="14" customFormat="1" ht="20.1" customHeight="1">
      <c r="A18" s="79" t="s">
        <v>37</v>
      </c>
      <c r="B18" s="545">
        <v>75.71331472917151</v>
      </c>
      <c r="C18" s="545">
        <v>0.314532684403545</v>
      </c>
      <c r="D18" s="545" t="s">
        <v>39</v>
      </c>
      <c r="E18" s="545">
        <v>15.47898814014733</v>
      </c>
      <c r="F18" s="545" t="s">
        <v>39</v>
      </c>
      <c r="G18" s="545">
        <v>8.173852871659228</v>
      </c>
      <c r="H18" s="545">
        <v>0.3193115746183806</v>
      </c>
      <c r="I18" s="546">
        <v>996716.7660000001</v>
      </c>
      <c r="J18" s="548"/>
    </row>
    <row r="19" spans="1:10" s="14" customFormat="1" ht="36" customHeight="1" thickBot="1">
      <c r="A19" s="85" t="s">
        <v>38</v>
      </c>
      <c r="B19" s="549">
        <v>62.60538402248813</v>
      </c>
      <c r="C19" s="549">
        <v>1.092114176567527</v>
      </c>
      <c r="D19" s="549" t="s">
        <v>39</v>
      </c>
      <c r="E19" s="549">
        <v>20.236786983899215</v>
      </c>
      <c r="F19" s="549">
        <v>8.860426408013998</v>
      </c>
      <c r="G19" s="549">
        <v>5.64879349406562</v>
      </c>
      <c r="H19" s="549">
        <v>1.5564949149655032</v>
      </c>
      <c r="I19" s="550">
        <v>13331113.003</v>
      </c>
      <c r="J19" s="529"/>
    </row>
    <row r="20" spans="1:9" s="521" customFormat="1" ht="6.75" customHeight="1">
      <c r="A20" s="79"/>
      <c r="B20" s="551"/>
      <c r="C20" s="551"/>
      <c r="D20" s="551"/>
      <c r="E20" s="551"/>
      <c r="F20" s="551"/>
      <c r="G20" s="551"/>
      <c r="H20" s="551"/>
      <c r="I20" s="14"/>
    </row>
    <row r="21" spans="1:9" s="539" customFormat="1" ht="12" customHeight="1">
      <c r="A21" s="552" t="s">
        <v>578</v>
      </c>
      <c r="B21" s="14"/>
      <c r="C21" s="14"/>
      <c r="D21" s="14"/>
      <c r="E21" s="14"/>
      <c r="F21" s="14"/>
      <c r="G21" s="14"/>
      <c r="H21" s="553"/>
      <c r="I21" s="14"/>
    </row>
    <row r="22" spans="1:9" s="539" customFormat="1" ht="12" customHeight="1">
      <c r="A22" s="27" t="s">
        <v>591</v>
      </c>
      <c r="B22" s="14"/>
      <c r="C22" s="14"/>
      <c r="D22" s="14"/>
      <c r="E22" s="14"/>
      <c r="F22" s="14"/>
      <c r="G22" s="14"/>
      <c r="H22" s="553"/>
      <c r="I22" s="14"/>
    </row>
    <row r="23" spans="1:9" s="521" customFormat="1" ht="13.5">
      <c r="A23" s="226"/>
      <c r="B23" s="21"/>
      <c r="C23" s="21"/>
      <c r="D23" s="21"/>
      <c r="E23" s="21"/>
      <c r="F23" s="21"/>
      <c r="G23" s="21"/>
      <c r="H23" s="21"/>
      <c r="I23" s="14"/>
    </row>
    <row r="24" spans="2:8" s="521" customFormat="1" ht="12" customHeight="1">
      <c r="B24" s="534"/>
      <c r="C24" s="534"/>
      <c r="D24" s="534"/>
      <c r="E24" s="534"/>
      <c r="F24" s="534"/>
      <c r="G24" s="534"/>
      <c r="H24" s="534"/>
    </row>
    <row r="25" spans="2:8" s="521" customFormat="1" ht="15">
      <c r="B25" s="534"/>
      <c r="C25" s="534"/>
      <c r="D25" s="534"/>
      <c r="E25" s="534"/>
      <c r="F25" s="534"/>
      <c r="G25" s="534"/>
      <c r="H25" s="534"/>
    </row>
    <row r="26" spans="2:8" s="521" customFormat="1" ht="15">
      <c r="B26" s="534"/>
      <c r="C26" s="534"/>
      <c r="D26" s="534"/>
      <c r="E26" s="534"/>
      <c r="F26" s="534"/>
      <c r="G26" s="534"/>
      <c r="H26" s="534"/>
    </row>
    <row r="27" spans="2:8" s="521" customFormat="1" ht="15">
      <c r="B27" s="534"/>
      <c r="C27" s="534"/>
      <c r="D27" s="534"/>
      <c r="E27" s="534"/>
      <c r="F27" s="534"/>
      <c r="G27" s="534"/>
      <c r="H27" s="534"/>
    </row>
    <row r="28" spans="2:8" s="521" customFormat="1" ht="15">
      <c r="B28" s="534"/>
      <c r="C28" s="534"/>
      <c r="D28" s="534"/>
      <c r="E28" s="534"/>
      <c r="F28" s="534"/>
      <c r="G28" s="534"/>
      <c r="H28" s="534"/>
    </row>
    <row r="29" spans="2:8" s="521" customFormat="1" ht="15">
      <c r="B29" s="534"/>
      <c r="C29" s="534"/>
      <c r="D29" s="534"/>
      <c r="E29" s="534"/>
      <c r="F29" s="534"/>
      <c r="G29" s="534"/>
      <c r="H29" s="534"/>
    </row>
    <row r="30" spans="2:8" s="7" customFormat="1" ht="15">
      <c r="B30" s="540"/>
      <c r="C30" s="540"/>
      <c r="D30" s="540"/>
      <c r="E30" s="540"/>
      <c r="F30" s="540"/>
      <c r="G30" s="540"/>
      <c r="H30" s="540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0.851562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0.8515625" style="5" customWidth="1"/>
    <col min="11" max="11" width="13.8515625" style="5" customWidth="1"/>
    <col min="12" max="16384" width="10.8515625" style="5" customWidth="1"/>
  </cols>
  <sheetData>
    <row r="1" spans="1:8" s="646" customFormat="1" ht="20.1" customHeight="1">
      <c r="A1" s="1195" t="s">
        <v>1039</v>
      </c>
      <c r="B1" s="65"/>
      <c r="C1" s="65"/>
      <c r="D1" s="65"/>
      <c r="E1" s="65"/>
      <c r="F1" s="65"/>
      <c r="G1" s="65"/>
      <c r="H1" s="65"/>
    </row>
    <row r="2" spans="1:8" s="517" customFormat="1" ht="24.95" customHeight="1">
      <c r="A2" s="372" t="s">
        <v>658</v>
      </c>
      <c r="B2" s="372"/>
      <c r="C2" s="372"/>
      <c r="D2" s="372"/>
      <c r="E2" s="372"/>
      <c r="F2" s="372"/>
      <c r="G2" s="372"/>
      <c r="H2" s="372"/>
    </row>
    <row r="3" spans="1:8" s="624" customFormat="1" ht="20.1" customHeight="1">
      <c r="A3" s="95">
        <v>44135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375" t="s">
        <v>64</v>
      </c>
      <c r="B4" s="375"/>
      <c r="C4" s="375"/>
      <c r="D4" s="375"/>
      <c r="E4" s="375"/>
      <c r="F4" s="375"/>
      <c r="G4" s="375"/>
      <c r="H4" s="375"/>
    </row>
    <row r="5" ht="20.1" customHeight="1" thickBot="1"/>
    <row r="6" spans="1:11" s="90" customFormat="1" ht="24.95" customHeight="1">
      <c r="A6" s="1348" t="s">
        <v>1</v>
      </c>
      <c r="B6" s="1348" t="s">
        <v>659</v>
      </c>
      <c r="C6" s="1348"/>
      <c r="D6" s="1348"/>
      <c r="E6" s="1348"/>
      <c r="F6" s="1348"/>
      <c r="G6" s="1350" t="s">
        <v>660</v>
      </c>
      <c r="H6" s="1346" t="s">
        <v>661</v>
      </c>
      <c r="I6" s="647"/>
      <c r="J6" s="647"/>
      <c r="K6" s="647"/>
    </row>
    <row r="7" spans="1:15" ht="15.75" customHeight="1">
      <c r="A7" s="1417"/>
      <c r="B7" s="1423" t="s">
        <v>662</v>
      </c>
      <c r="C7" s="1423" t="s">
        <v>663</v>
      </c>
      <c r="D7" s="1423" t="s">
        <v>664</v>
      </c>
      <c r="E7" s="1423" t="s">
        <v>665</v>
      </c>
      <c r="F7" s="1423" t="s">
        <v>99</v>
      </c>
      <c r="G7" s="1421"/>
      <c r="H7" s="1422"/>
      <c r="I7" s="647"/>
      <c r="J7" s="647"/>
      <c r="K7" s="647"/>
      <c r="L7" s="90"/>
      <c r="M7" s="90"/>
      <c r="N7" s="90"/>
      <c r="O7" s="90"/>
    </row>
    <row r="8" spans="1:15" ht="24.95" customHeight="1">
      <c r="A8" s="1349"/>
      <c r="B8" s="1351"/>
      <c r="C8" s="1351"/>
      <c r="D8" s="1351"/>
      <c r="E8" s="1351"/>
      <c r="F8" s="1351"/>
      <c r="G8" s="1351"/>
      <c r="H8" s="1347"/>
      <c r="I8" s="647"/>
      <c r="J8" s="647"/>
      <c r="K8" s="647"/>
      <c r="L8" s="90"/>
      <c r="M8" s="90"/>
      <c r="N8" s="90"/>
      <c r="O8" s="90"/>
    </row>
    <row r="9" spans="1:11" ht="9.75" customHeight="1">
      <c r="A9" s="34"/>
      <c r="B9" s="648"/>
      <c r="C9" s="648"/>
      <c r="D9" s="648"/>
      <c r="E9" s="648"/>
      <c r="F9" s="648"/>
      <c r="G9" s="648"/>
      <c r="H9" s="649"/>
      <c r="I9" s="647"/>
      <c r="J9" s="647"/>
      <c r="K9" s="647"/>
    </row>
    <row r="10" spans="1:17" s="83" customFormat="1" ht="20.1" customHeight="1">
      <c r="A10" s="79" t="s">
        <v>28</v>
      </c>
      <c r="B10" s="650">
        <v>0.12123022784663556</v>
      </c>
      <c r="C10" s="650">
        <v>16.690411874490966</v>
      </c>
      <c r="D10" s="650">
        <v>79.78040817380526</v>
      </c>
      <c r="E10" s="650">
        <v>0.9225726586998021</v>
      </c>
      <c r="F10" s="650">
        <v>97.51462293484265</v>
      </c>
      <c r="G10" s="650">
        <v>2.485377065157362</v>
      </c>
      <c r="H10" s="651">
        <v>2419719.118</v>
      </c>
      <c r="I10" s="652"/>
      <c r="J10" s="653"/>
      <c r="K10" s="653"/>
      <c r="L10" s="653"/>
      <c r="M10" s="653"/>
      <c r="N10" s="653"/>
      <c r="O10" s="653"/>
      <c r="P10" s="653"/>
      <c r="Q10" s="653"/>
    </row>
    <row r="11" spans="1:17" s="83" customFormat="1" ht="20.1" customHeight="1">
      <c r="A11" s="21" t="s">
        <v>29</v>
      </c>
      <c r="B11" s="650" t="s">
        <v>39</v>
      </c>
      <c r="C11" s="650">
        <v>13.423561014054023</v>
      </c>
      <c r="D11" s="650">
        <v>85.96184349069678</v>
      </c>
      <c r="E11" s="650">
        <v>0.010975754902251025</v>
      </c>
      <c r="F11" s="650">
        <v>99.39638025965306</v>
      </c>
      <c r="G11" s="650">
        <v>0.6036197403469459</v>
      </c>
      <c r="H11" s="651">
        <v>1945305.83</v>
      </c>
      <c r="I11" s="652"/>
      <c r="J11" s="653"/>
      <c r="K11" s="653"/>
      <c r="L11" s="653"/>
      <c r="M11" s="653"/>
      <c r="N11" s="653"/>
      <c r="O11" s="653"/>
      <c r="P11" s="653"/>
      <c r="Q11" s="653"/>
    </row>
    <row r="12" spans="1:17" s="83" customFormat="1" ht="20.1" customHeight="1">
      <c r="A12" s="21" t="s">
        <v>30</v>
      </c>
      <c r="B12" s="650" t="s">
        <v>39</v>
      </c>
      <c r="C12" s="650">
        <v>16.416029721949418</v>
      </c>
      <c r="D12" s="650">
        <v>78.79749467865167</v>
      </c>
      <c r="E12" s="650">
        <v>2.3566335320462</v>
      </c>
      <c r="F12" s="650">
        <v>97.5701579326473</v>
      </c>
      <c r="G12" s="650">
        <v>2.429842067352692</v>
      </c>
      <c r="H12" s="651">
        <v>1602425.175</v>
      </c>
      <c r="I12" s="652"/>
      <c r="J12" s="653"/>
      <c r="K12" s="653"/>
      <c r="L12" s="653"/>
      <c r="M12" s="653"/>
      <c r="N12" s="653"/>
      <c r="O12" s="653"/>
      <c r="P12" s="653"/>
      <c r="Q12" s="653"/>
    </row>
    <row r="13" spans="1:17" s="83" customFormat="1" ht="20.1" customHeight="1">
      <c r="A13" s="21" t="s">
        <v>31</v>
      </c>
      <c r="B13" s="650" t="s">
        <v>39</v>
      </c>
      <c r="C13" s="650" t="s">
        <v>39</v>
      </c>
      <c r="D13" s="650">
        <v>100</v>
      </c>
      <c r="E13" s="650" t="s">
        <v>39</v>
      </c>
      <c r="F13" s="650">
        <v>100</v>
      </c>
      <c r="G13" s="650" t="s">
        <v>39</v>
      </c>
      <c r="H13" s="651">
        <v>515729.359</v>
      </c>
      <c r="I13" s="652"/>
      <c r="J13" s="653"/>
      <c r="K13" s="653"/>
      <c r="L13" s="653"/>
      <c r="M13" s="653"/>
      <c r="N13" s="653"/>
      <c r="O13" s="653"/>
      <c r="P13" s="653"/>
      <c r="Q13" s="653"/>
    </row>
    <row r="14" spans="1:17" s="83" customFormat="1" ht="20.1" customHeight="1">
      <c r="A14" s="21" t="s">
        <v>32</v>
      </c>
      <c r="B14" s="650" t="s">
        <v>39</v>
      </c>
      <c r="C14" s="650">
        <v>6.562849423717837</v>
      </c>
      <c r="D14" s="650">
        <v>93.43522798375896</v>
      </c>
      <c r="E14" s="650">
        <v>0.001922592523191862</v>
      </c>
      <c r="F14" s="650">
        <v>100</v>
      </c>
      <c r="G14" s="650" t="s">
        <v>39</v>
      </c>
      <c r="H14" s="651">
        <v>254240.04</v>
      </c>
      <c r="I14" s="652"/>
      <c r="J14" s="653"/>
      <c r="K14" s="653"/>
      <c r="L14" s="653"/>
      <c r="M14" s="653"/>
      <c r="N14" s="653"/>
      <c r="O14" s="653"/>
      <c r="P14" s="653"/>
      <c r="Q14" s="653"/>
    </row>
    <row r="15" spans="1:17" s="83" customFormat="1" ht="20.1" customHeight="1">
      <c r="A15" s="21" t="s">
        <v>33</v>
      </c>
      <c r="B15" s="650" t="s">
        <v>39</v>
      </c>
      <c r="C15" s="650" t="s">
        <v>39</v>
      </c>
      <c r="D15" s="650">
        <v>95.48943329656572</v>
      </c>
      <c r="E15" s="650">
        <v>0.04279659119434178</v>
      </c>
      <c r="F15" s="650">
        <v>95.53222988776007</v>
      </c>
      <c r="G15" s="650">
        <v>4.467770112239928</v>
      </c>
      <c r="H15" s="651">
        <v>559563.258</v>
      </c>
      <c r="I15" s="652"/>
      <c r="J15" s="653"/>
      <c r="K15" s="653"/>
      <c r="L15" s="653"/>
      <c r="M15" s="653"/>
      <c r="N15" s="653"/>
      <c r="O15" s="653"/>
      <c r="P15" s="653"/>
      <c r="Q15" s="653"/>
    </row>
    <row r="16" spans="1:17" s="83" customFormat="1" ht="20.1" customHeight="1">
      <c r="A16" s="21" t="s">
        <v>34</v>
      </c>
      <c r="B16" s="650" t="s">
        <v>39</v>
      </c>
      <c r="C16" s="650" t="s">
        <v>39</v>
      </c>
      <c r="D16" s="650" t="s">
        <v>39</v>
      </c>
      <c r="E16" s="650" t="s">
        <v>39</v>
      </c>
      <c r="F16" s="650" t="s">
        <v>39</v>
      </c>
      <c r="G16" s="650" t="s">
        <v>39</v>
      </c>
      <c r="H16" s="651" t="s">
        <v>39</v>
      </c>
      <c r="I16" s="652"/>
      <c r="J16" s="653"/>
      <c r="K16" s="653"/>
      <c r="L16" s="653"/>
      <c r="M16" s="653"/>
      <c r="N16" s="653"/>
      <c r="O16" s="653"/>
      <c r="P16" s="653"/>
      <c r="Q16" s="653"/>
    </row>
    <row r="17" spans="1:17" s="83" customFormat="1" ht="20.1" customHeight="1">
      <c r="A17" s="79" t="s">
        <v>35</v>
      </c>
      <c r="B17" s="650" t="s">
        <v>39</v>
      </c>
      <c r="C17" s="650" t="s">
        <v>39</v>
      </c>
      <c r="D17" s="650" t="s">
        <v>39</v>
      </c>
      <c r="E17" s="650" t="s">
        <v>39</v>
      </c>
      <c r="F17" s="650" t="s">
        <v>39</v>
      </c>
      <c r="G17" s="650" t="s">
        <v>39</v>
      </c>
      <c r="H17" s="654" t="s">
        <v>39</v>
      </c>
      <c r="I17" s="652"/>
      <c r="J17" s="653"/>
      <c r="K17" s="653"/>
      <c r="L17" s="653"/>
      <c r="M17" s="653"/>
      <c r="N17" s="653"/>
      <c r="O17" s="653"/>
      <c r="P17" s="653"/>
      <c r="Q17" s="653"/>
    </row>
    <row r="18" spans="1:17" s="83" customFormat="1" ht="20.1" customHeight="1">
      <c r="A18" s="79" t="s">
        <v>36</v>
      </c>
      <c r="B18" s="650" t="s">
        <v>39</v>
      </c>
      <c r="C18" s="650">
        <v>5.347170807274349</v>
      </c>
      <c r="D18" s="650">
        <v>92.88031987280227</v>
      </c>
      <c r="E18" s="650">
        <v>0.2528503803816316</v>
      </c>
      <c r="F18" s="650">
        <v>98.48034106045826</v>
      </c>
      <c r="G18" s="650">
        <v>1.5196589395417477</v>
      </c>
      <c r="H18" s="654">
        <v>436820.383</v>
      </c>
      <c r="I18" s="652"/>
      <c r="J18" s="653"/>
      <c r="K18" s="653"/>
      <c r="L18" s="653"/>
      <c r="M18" s="653"/>
      <c r="N18" s="653"/>
      <c r="O18" s="653"/>
      <c r="P18" s="653"/>
      <c r="Q18" s="653"/>
    </row>
    <row r="19" spans="1:17" s="83" customFormat="1" ht="20.1" customHeight="1">
      <c r="A19" s="79" t="s">
        <v>37</v>
      </c>
      <c r="B19" s="650" t="s">
        <v>39</v>
      </c>
      <c r="C19" s="650">
        <v>15.326200241609758</v>
      </c>
      <c r="D19" s="650">
        <v>81.8172350243144</v>
      </c>
      <c r="E19" s="650">
        <v>2.4428575266462214</v>
      </c>
      <c r="F19" s="650">
        <v>99.58629279257039</v>
      </c>
      <c r="G19" s="650">
        <v>0.4137072074296082</v>
      </c>
      <c r="H19" s="654">
        <v>757782.302</v>
      </c>
      <c r="I19" s="652"/>
      <c r="J19" s="653"/>
      <c r="K19" s="653"/>
      <c r="L19" s="653"/>
      <c r="M19" s="653"/>
      <c r="N19" s="653"/>
      <c r="O19" s="653"/>
      <c r="P19" s="653"/>
      <c r="Q19" s="653"/>
    </row>
    <row r="20" spans="1:17" s="173" customFormat="1" ht="25.5" customHeight="1" thickBot="1">
      <c r="A20" s="85" t="s">
        <v>38</v>
      </c>
      <c r="B20" s="655">
        <v>0.03454515075059661</v>
      </c>
      <c r="C20" s="655">
        <v>12.768253413557321</v>
      </c>
      <c r="D20" s="655">
        <v>84.5386655246954</v>
      </c>
      <c r="E20" s="655">
        <v>0.9440036178214453</v>
      </c>
      <c r="F20" s="655">
        <v>98.28546770682476</v>
      </c>
      <c r="G20" s="655">
        <v>1.7145322931752411</v>
      </c>
      <c r="H20" s="656">
        <v>8491585.465</v>
      </c>
      <c r="J20" s="657"/>
      <c r="K20" s="657"/>
      <c r="L20" s="657"/>
      <c r="M20" s="657"/>
      <c r="N20" s="657"/>
      <c r="O20" s="657"/>
      <c r="P20" s="657"/>
      <c r="Q20" s="657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552" t="s">
        <v>578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666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26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0.851562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0.8515625" style="5" customWidth="1"/>
  </cols>
  <sheetData>
    <row r="1" spans="1:6" s="658" customFormat="1" ht="18" customHeight="1">
      <c r="A1" s="1195" t="s">
        <v>1039</v>
      </c>
      <c r="B1" s="65"/>
      <c r="C1" s="65"/>
      <c r="D1" s="65"/>
      <c r="E1" s="65"/>
      <c r="F1" s="65"/>
    </row>
    <row r="2" spans="1:8" s="517" customFormat="1" ht="24.95" customHeight="1">
      <c r="A2" s="372" t="s">
        <v>667</v>
      </c>
      <c r="B2" s="372"/>
      <c r="C2" s="372"/>
      <c r="D2" s="372"/>
      <c r="E2" s="372"/>
      <c r="F2" s="372"/>
      <c r="H2" s="659"/>
    </row>
    <row r="3" spans="1:8" s="518" customFormat="1" ht="18" customHeight="1">
      <c r="A3" s="95">
        <v>44135</v>
      </c>
      <c r="B3" s="95"/>
      <c r="C3" s="95"/>
      <c r="D3" s="95"/>
      <c r="E3" s="95"/>
      <c r="F3" s="95"/>
      <c r="H3" s="660"/>
    </row>
    <row r="4" spans="1:8" s="99" customFormat="1" ht="18" customHeight="1">
      <c r="A4" s="375" t="s">
        <v>64</v>
      </c>
      <c r="B4" s="375"/>
      <c r="C4" s="375"/>
      <c r="D4" s="375"/>
      <c r="E4" s="375"/>
      <c r="F4" s="375"/>
      <c r="H4" s="611"/>
    </row>
    <row r="5" spans="1:8" s="90" customFormat="1" ht="7.5" customHeight="1" thickBot="1">
      <c r="A5" s="661"/>
      <c r="B5" s="661"/>
      <c r="C5" s="661"/>
      <c r="D5" s="661"/>
      <c r="E5" s="661"/>
      <c r="F5" s="661"/>
      <c r="G5" s="661"/>
      <c r="H5" s="661"/>
    </row>
    <row r="6" spans="1:6" s="25" customFormat="1" ht="35.1" customHeight="1">
      <c r="A6" s="1346" t="s">
        <v>1</v>
      </c>
      <c r="B6" s="1346" t="s">
        <v>668</v>
      </c>
      <c r="C6" s="1346"/>
      <c r="D6" s="1346" t="s">
        <v>669</v>
      </c>
      <c r="E6" s="1346"/>
      <c r="F6" s="1346" t="s">
        <v>670</v>
      </c>
    </row>
    <row r="7" spans="1:6" s="25" customFormat="1" ht="35.1" customHeight="1">
      <c r="A7" s="1422"/>
      <c r="B7" s="1423" t="s">
        <v>671</v>
      </c>
      <c r="C7" s="1423" t="s">
        <v>672</v>
      </c>
      <c r="D7" s="1423" t="s">
        <v>671</v>
      </c>
      <c r="E7" s="1423" t="s">
        <v>672</v>
      </c>
      <c r="F7" s="1422"/>
    </row>
    <row r="8" spans="1:6" s="25" customFormat="1" ht="7.5" customHeight="1">
      <c r="A8" s="1424"/>
      <c r="B8" s="1425"/>
      <c r="C8" s="1425"/>
      <c r="D8" s="1425"/>
      <c r="E8" s="1425"/>
      <c r="F8" s="1424"/>
    </row>
    <row r="9" spans="1:6" s="25" customFormat="1" ht="8.25" customHeight="1">
      <c r="A9" s="662"/>
      <c r="B9" s="663"/>
      <c r="C9" s="663"/>
      <c r="D9" s="663"/>
      <c r="E9" s="663"/>
      <c r="F9" s="664"/>
    </row>
    <row r="10" spans="1:15" s="83" customFormat="1" ht="20.1" customHeight="1">
      <c r="A10" s="79" t="s">
        <v>28</v>
      </c>
      <c r="B10" s="665">
        <v>72.15311037441066</v>
      </c>
      <c r="C10" s="665">
        <v>27.84688962558935</v>
      </c>
      <c r="D10" s="665" t="s">
        <v>39</v>
      </c>
      <c r="E10" s="665" t="s">
        <v>39</v>
      </c>
      <c r="F10" s="666">
        <v>554417.402</v>
      </c>
      <c r="G10" s="667"/>
      <c r="H10" s="653"/>
      <c r="I10" s="653"/>
      <c r="J10" s="653"/>
      <c r="K10" s="653"/>
      <c r="L10" s="653"/>
      <c r="M10" s="653"/>
      <c r="N10" s="653"/>
      <c r="O10" s="653"/>
    </row>
    <row r="11" spans="1:15" s="83" customFormat="1" ht="20.1" customHeight="1">
      <c r="A11" s="21" t="s">
        <v>29</v>
      </c>
      <c r="B11" s="665">
        <v>82.8025671888142</v>
      </c>
      <c r="C11" s="665">
        <v>16.111909115399314</v>
      </c>
      <c r="D11" s="665">
        <v>1.085523695786498</v>
      </c>
      <c r="E11" s="665" t="s">
        <v>39</v>
      </c>
      <c r="F11" s="666">
        <v>627623.333</v>
      </c>
      <c r="G11" s="667"/>
      <c r="H11" s="653"/>
      <c r="I11" s="653"/>
      <c r="J11" s="653"/>
      <c r="K11" s="653"/>
      <c r="L11" s="653"/>
      <c r="M11" s="653"/>
      <c r="N11" s="653"/>
      <c r="O11" s="653"/>
    </row>
    <row r="12" spans="1:15" s="83" customFormat="1" ht="20.1" customHeight="1">
      <c r="A12" s="21" t="s">
        <v>30</v>
      </c>
      <c r="B12" s="665">
        <v>46.3670486971104</v>
      </c>
      <c r="C12" s="665">
        <v>33.46449814172502</v>
      </c>
      <c r="D12" s="665">
        <v>11.866849382221432</v>
      </c>
      <c r="E12" s="665">
        <v>8.301603778943157</v>
      </c>
      <c r="F12" s="666">
        <v>391443.411</v>
      </c>
      <c r="G12" s="667"/>
      <c r="H12" s="653"/>
      <c r="I12" s="653"/>
      <c r="J12" s="653"/>
      <c r="K12" s="653"/>
      <c r="L12" s="653"/>
      <c r="M12" s="653"/>
      <c r="N12" s="653"/>
      <c r="O12" s="653"/>
    </row>
    <row r="13" spans="1:15" s="83" customFormat="1" ht="20.1" customHeight="1">
      <c r="A13" s="21" t="s">
        <v>31</v>
      </c>
      <c r="B13" s="665">
        <v>21.236511111118535</v>
      </c>
      <c r="C13" s="665">
        <v>78.76348827018683</v>
      </c>
      <c r="D13" s="665" t="s">
        <v>39</v>
      </c>
      <c r="E13" s="665" t="s">
        <v>39</v>
      </c>
      <c r="F13" s="666">
        <v>161630.622</v>
      </c>
      <c r="G13" s="667"/>
      <c r="H13" s="653"/>
      <c r="I13" s="653"/>
      <c r="J13" s="653"/>
      <c r="K13" s="653"/>
      <c r="L13" s="653"/>
      <c r="M13" s="653"/>
      <c r="N13" s="653"/>
      <c r="O13" s="653"/>
    </row>
    <row r="14" spans="1:15" s="83" customFormat="1" ht="20.1" customHeight="1">
      <c r="A14" s="21" t="s">
        <v>32</v>
      </c>
      <c r="B14" s="665">
        <v>59.242770952384085</v>
      </c>
      <c r="C14" s="665">
        <v>40.757229047615915</v>
      </c>
      <c r="D14" s="665" t="s">
        <v>39</v>
      </c>
      <c r="E14" s="665" t="s">
        <v>39</v>
      </c>
      <c r="F14" s="666">
        <v>25086.465</v>
      </c>
      <c r="G14" s="667"/>
      <c r="H14" s="653"/>
      <c r="I14" s="653"/>
      <c r="J14" s="653"/>
      <c r="K14" s="653"/>
      <c r="L14" s="653"/>
      <c r="M14" s="653"/>
      <c r="N14" s="653"/>
      <c r="O14" s="653"/>
    </row>
    <row r="15" spans="1:15" s="83" customFormat="1" ht="20.1" customHeight="1">
      <c r="A15" s="21" t="s">
        <v>33</v>
      </c>
      <c r="B15" s="665">
        <v>100</v>
      </c>
      <c r="C15" s="665" t="s">
        <v>39</v>
      </c>
      <c r="D15" s="665" t="s">
        <v>39</v>
      </c>
      <c r="E15" s="665" t="s">
        <v>39</v>
      </c>
      <c r="F15" s="666">
        <v>116000</v>
      </c>
      <c r="G15" s="667"/>
      <c r="H15" s="653"/>
      <c r="I15" s="653"/>
      <c r="J15" s="653"/>
      <c r="K15" s="653"/>
      <c r="L15" s="653"/>
      <c r="M15" s="653"/>
      <c r="N15" s="653"/>
      <c r="O15" s="653"/>
    </row>
    <row r="16" spans="1:15" s="83" customFormat="1" ht="20.1" customHeight="1">
      <c r="A16" s="21" t="s">
        <v>34</v>
      </c>
      <c r="B16" s="665" t="s">
        <v>39</v>
      </c>
      <c r="C16" s="665" t="s">
        <v>39</v>
      </c>
      <c r="D16" s="665" t="s">
        <v>39</v>
      </c>
      <c r="E16" s="665" t="s">
        <v>39</v>
      </c>
      <c r="F16" s="666" t="s">
        <v>39</v>
      </c>
      <c r="G16" s="667"/>
      <c r="H16" s="653"/>
      <c r="I16" s="653"/>
      <c r="J16" s="653"/>
      <c r="K16" s="653"/>
      <c r="L16" s="653"/>
      <c r="M16" s="653"/>
      <c r="N16" s="653"/>
      <c r="O16" s="653"/>
    </row>
    <row r="17" spans="1:15" s="83" customFormat="1" ht="20.1" customHeight="1">
      <c r="A17" s="79" t="s">
        <v>35</v>
      </c>
      <c r="B17" s="665">
        <v>16.94499876611073</v>
      </c>
      <c r="C17" s="665">
        <v>7.009052150960499</v>
      </c>
      <c r="D17" s="665">
        <v>28.004668850307024</v>
      </c>
      <c r="E17" s="665">
        <v>48.04128023262175</v>
      </c>
      <c r="F17" s="666">
        <v>637164.142</v>
      </c>
      <c r="G17" s="667"/>
      <c r="H17" s="653"/>
      <c r="I17" s="653"/>
      <c r="J17" s="653"/>
      <c r="K17" s="653"/>
      <c r="L17" s="653"/>
      <c r="M17" s="653"/>
      <c r="N17" s="653"/>
      <c r="O17" s="653"/>
    </row>
    <row r="18" spans="1:15" s="83" customFormat="1" ht="20.1" customHeight="1">
      <c r="A18" s="79" t="s">
        <v>36</v>
      </c>
      <c r="B18" s="665">
        <v>14.932915965206703</v>
      </c>
      <c r="C18" s="665">
        <v>79.10417115101185</v>
      </c>
      <c r="D18" s="665">
        <v>5.962912883781431</v>
      </c>
      <c r="E18" s="665" t="s">
        <v>39</v>
      </c>
      <c r="F18" s="666">
        <v>30141.896</v>
      </c>
      <c r="G18" s="667"/>
      <c r="H18" s="668"/>
      <c r="I18" s="653"/>
      <c r="J18" s="653"/>
      <c r="K18" s="653"/>
      <c r="L18" s="653"/>
      <c r="M18" s="653"/>
      <c r="N18" s="653"/>
      <c r="O18" s="653"/>
    </row>
    <row r="19" spans="1:15" s="83" customFormat="1" ht="20.1" customHeight="1">
      <c r="A19" s="79" t="s">
        <v>37</v>
      </c>
      <c r="B19" s="665">
        <v>42.13231228311179</v>
      </c>
      <c r="C19" s="665">
        <v>34.449480615552055</v>
      </c>
      <c r="D19" s="665">
        <v>18.734565162536807</v>
      </c>
      <c r="E19" s="665">
        <v>4.683641290634202</v>
      </c>
      <c r="F19" s="666">
        <v>154281.67</v>
      </c>
      <c r="G19" s="667"/>
      <c r="H19" s="653"/>
      <c r="I19" s="653"/>
      <c r="J19" s="653"/>
      <c r="K19" s="653"/>
      <c r="L19" s="653"/>
      <c r="M19" s="653"/>
      <c r="N19" s="653"/>
      <c r="O19" s="653"/>
    </row>
    <row r="20" spans="1:15" s="640" customFormat="1" ht="30" customHeight="1" thickBot="1">
      <c r="A20" s="85" t="s">
        <v>38</v>
      </c>
      <c r="B20" s="669">
        <v>53.520716319075454</v>
      </c>
      <c r="C20" s="669">
        <v>23.933934496768327</v>
      </c>
      <c r="D20" s="669">
        <v>9.726559369123013</v>
      </c>
      <c r="E20" s="669">
        <v>12.818789740898415</v>
      </c>
      <c r="F20" s="670">
        <v>2697788.941</v>
      </c>
      <c r="G20" s="667"/>
      <c r="H20" s="671"/>
      <c r="I20" s="671"/>
      <c r="J20" s="671"/>
      <c r="K20" s="671"/>
      <c r="L20" s="671"/>
      <c r="M20" s="671"/>
      <c r="N20" s="671"/>
      <c r="O20" s="671"/>
    </row>
    <row r="21" spans="1:8" s="90" customFormat="1" ht="5.25" customHeight="1">
      <c r="A21" s="27"/>
      <c r="B21" s="672"/>
      <c r="C21" s="672"/>
      <c r="D21" s="672"/>
      <c r="E21" s="672"/>
      <c r="F21" s="673"/>
      <c r="G21" s="674"/>
      <c r="H21" s="675"/>
    </row>
    <row r="22" spans="1:8" s="90" customFormat="1" ht="13.5">
      <c r="A22" s="235" t="s">
        <v>578</v>
      </c>
      <c r="B22" s="27"/>
      <c r="C22" s="27"/>
      <c r="D22" s="27"/>
      <c r="E22" s="27"/>
      <c r="F22" s="676"/>
      <c r="G22" s="25"/>
      <c r="H22" s="387"/>
    </row>
    <row r="23" spans="1:8" s="90" customFormat="1" ht="13.5">
      <c r="A23" s="226"/>
      <c r="B23" s="672"/>
      <c r="C23" s="672"/>
      <c r="D23" s="672"/>
      <c r="E23" s="672"/>
      <c r="F23" s="673"/>
      <c r="G23" s="674"/>
      <c r="H23" s="675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87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87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87"/>
    </row>
    <row r="27" s="90" customFormat="1" ht="15">
      <c r="H27" s="387"/>
    </row>
    <row r="28" s="90" customFormat="1" ht="15">
      <c r="H28" s="387"/>
    </row>
    <row r="29" s="90" customFormat="1" ht="15">
      <c r="H29" s="387"/>
    </row>
    <row r="30" s="90" customFormat="1" ht="15">
      <c r="D30" s="677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82" customWidth="1"/>
    <col min="2" max="5" width="15.7109375" style="682" customWidth="1"/>
    <col min="6" max="256" width="10.8515625" style="682" customWidth="1"/>
    <col min="257" max="257" width="37.140625" style="682" customWidth="1"/>
    <col min="258" max="261" width="15.7109375" style="682" customWidth="1"/>
    <col min="262" max="512" width="10.8515625" style="682" customWidth="1"/>
    <col min="513" max="513" width="37.140625" style="682" customWidth="1"/>
    <col min="514" max="517" width="15.7109375" style="682" customWidth="1"/>
    <col min="518" max="768" width="10.8515625" style="682" customWidth="1"/>
    <col min="769" max="769" width="37.140625" style="682" customWidth="1"/>
    <col min="770" max="773" width="15.7109375" style="682" customWidth="1"/>
    <col min="774" max="1024" width="10.8515625" style="682" customWidth="1"/>
    <col min="1025" max="1025" width="37.140625" style="682" customWidth="1"/>
    <col min="1026" max="1029" width="15.7109375" style="682" customWidth="1"/>
    <col min="1030" max="1280" width="10.8515625" style="682" customWidth="1"/>
    <col min="1281" max="1281" width="37.140625" style="682" customWidth="1"/>
    <col min="1282" max="1285" width="15.7109375" style="682" customWidth="1"/>
    <col min="1286" max="1536" width="10.8515625" style="682" customWidth="1"/>
    <col min="1537" max="1537" width="37.140625" style="682" customWidth="1"/>
    <col min="1538" max="1541" width="15.7109375" style="682" customWidth="1"/>
    <col min="1542" max="1792" width="10.8515625" style="682" customWidth="1"/>
    <col min="1793" max="1793" width="37.140625" style="682" customWidth="1"/>
    <col min="1794" max="1797" width="15.7109375" style="682" customWidth="1"/>
    <col min="1798" max="2048" width="10.8515625" style="682" customWidth="1"/>
    <col min="2049" max="2049" width="37.140625" style="682" customWidth="1"/>
    <col min="2050" max="2053" width="15.7109375" style="682" customWidth="1"/>
    <col min="2054" max="2304" width="10.8515625" style="682" customWidth="1"/>
    <col min="2305" max="2305" width="37.140625" style="682" customWidth="1"/>
    <col min="2306" max="2309" width="15.7109375" style="682" customWidth="1"/>
    <col min="2310" max="2560" width="10.8515625" style="682" customWidth="1"/>
    <col min="2561" max="2561" width="37.140625" style="682" customWidth="1"/>
    <col min="2562" max="2565" width="15.7109375" style="682" customWidth="1"/>
    <col min="2566" max="2816" width="10.8515625" style="682" customWidth="1"/>
    <col min="2817" max="2817" width="37.140625" style="682" customWidth="1"/>
    <col min="2818" max="2821" width="15.7109375" style="682" customWidth="1"/>
    <col min="2822" max="3072" width="10.8515625" style="682" customWidth="1"/>
    <col min="3073" max="3073" width="37.140625" style="682" customWidth="1"/>
    <col min="3074" max="3077" width="15.7109375" style="682" customWidth="1"/>
    <col min="3078" max="3328" width="10.8515625" style="682" customWidth="1"/>
    <col min="3329" max="3329" width="37.140625" style="682" customWidth="1"/>
    <col min="3330" max="3333" width="15.7109375" style="682" customWidth="1"/>
    <col min="3334" max="3584" width="10.8515625" style="682" customWidth="1"/>
    <col min="3585" max="3585" width="37.140625" style="682" customWidth="1"/>
    <col min="3586" max="3589" width="15.7109375" style="682" customWidth="1"/>
    <col min="3590" max="3840" width="10.8515625" style="682" customWidth="1"/>
    <col min="3841" max="3841" width="37.140625" style="682" customWidth="1"/>
    <col min="3842" max="3845" width="15.7109375" style="682" customWidth="1"/>
    <col min="3846" max="4096" width="10.8515625" style="682" customWidth="1"/>
    <col min="4097" max="4097" width="37.140625" style="682" customWidth="1"/>
    <col min="4098" max="4101" width="15.7109375" style="682" customWidth="1"/>
    <col min="4102" max="4352" width="10.8515625" style="682" customWidth="1"/>
    <col min="4353" max="4353" width="37.140625" style="682" customWidth="1"/>
    <col min="4354" max="4357" width="15.7109375" style="682" customWidth="1"/>
    <col min="4358" max="4608" width="10.8515625" style="682" customWidth="1"/>
    <col min="4609" max="4609" width="37.140625" style="682" customWidth="1"/>
    <col min="4610" max="4613" width="15.7109375" style="682" customWidth="1"/>
    <col min="4614" max="4864" width="10.8515625" style="682" customWidth="1"/>
    <col min="4865" max="4865" width="37.140625" style="682" customWidth="1"/>
    <col min="4866" max="4869" width="15.7109375" style="682" customWidth="1"/>
    <col min="4870" max="5120" width="10.8515625" style="682" customWidth="1"/>
    <col min="5121" max="5121" width="37.140625" style="682" customWidth="1"/>
    <col min="5122" max="5125" width="15.7109375" style="682" customWidth="1"/>
    <col min="5126" max="5376" width="10.8515625" style="682" customWidth="1"/>
    <col min="5377" max="5377" width="37.140625" style="682" customWidth="1"/>
    <col min="5378" max="5381" width="15.7109375" style="682" customWidth="1"/>
    <col min="5382" max="5632" width="10.8515625" style="682" customWidth="1"/>
    <col min="5633" max="5633" width="37.140625" style="682" customWidth="1"/>
    <col min="5634" max="5637" width="15.7109375" style="682" customWidth="1"/>
    <col min="5638" max="5888" width="10.8515625" style="682" customWidth="1"/>
    <col min="5889" max="5889" width="37.140625" style="682" customWidth="1"/>
    <col min="5890" max="5893" width="15.7109375" style="682" customWidth="1"/>
    <col min="5894" max="6144" width="10.8515625" style="682" customWidth="1"/>
    <col min="6145" max="6145" width="37.140625" style="682" customWidth="1"/>
    <col min="6146" max="6149" width="15.7109375" style="682" customWidth="1"/>
    <col min="6150" max="6400" width="10.8515625" style="682" customWidth="1"/>
    <col min="6401" max="6401" width="37.140625" style="682" customWidth="1"/>
    <col min="6402" max="6405" width="15.7109375" style="682" customWidth="1"/>
    <col min="6406" max="6656" width="10.8515625" style="682" customWidth="1"/>
    <col min="6657" max="6657" width="37.140625" style="682" customWidth="1"/>
    <col min="6658" max="6661" width="15.7109375" style="682" customWidth="1"/>
    <col min="6662" max="6912" width="10.8515625" style="682" customWidth="1"/>
    <col min="6913" max="6913" width="37.140625" style="682" customWidth="1"/>
    <col min="6914" max="6917" width="15.7109375" style="682" customWidth="1"/>
    <col min="6918" max="7168" width="10.8515625" style="682" customWidth="1"/>
    <col min="7169" max="7169" width="37.140625" style="682" customWidth="1"/>
    <col min="7170" max="7173" width="15.7109375" style="682" customWidth="1"/>
    <col min="7174" max="7424" width="10.8515625" style="682" customWidth="1"/>
    <col min="7425" max="7425" width="37.140625" style="682" customWidth="1"/>
    <col min="7426" max="7429" width="15.7109375" style="682" customWidth="1"/>
    <col min="7430" max="7680" width="10.8515625" style="682" customWidth="1"/>
    <col min="7681" max="7681" width="37.140625" style="682" customWidth="1"/>
    <col min="7682" max="7685" width="15.7109375" style="682" customWidth="1"/>
    <col min="7686" max="7936" width="10.8515625" style="682" customWidth="1"/>
    <col min="7937" max="7937" width="37.140625" style="682" customWidth="1"/>
    <col min="7938" max="7941" width="15.7109375" style="682" customWidth="1"/>
    <col min="7942" max="8192" width="10.8515625" style="682" customWidth="1"/>
    <col min="8193" max="8193" width="37.140625" style="682" customWidth="1"/>
    <col min="8194" max="8197" width="15.7109375" style="682" customWidth="1"/>
    <col min="8198" max="8448" width="10.8515625" style="682" customWidth="1"/>
    <col min="8449" max="8449" width="37.140625" style="682" customWidth="1"/>
    <col min="8450" max="8453" width="15.7109375" style="682" customWidth="1"/>
    <col min="8454" max="8704" width="10.8515625" style="682" customWidth="1"/>
    <col min="8705" max="8705" width="37.140625" style="682" customWidth="1"/>
    <col min="8706" max="8709" width="15.7109375" style="682" customWidth="1"/>
    <col min="8710" max="8960" width="10.8515625" style="682" customWidth="1"/>
    <col min="8961" max="8961" width="37.140625" style="682" customWidth="1"/>
    <col min="8962" max="8965" width="15.7109375" style="682" customWidth="1"/>
    <col min="8966" max="9216" width="10.8515625" style="682" customWidth="1"/>
    <col min="9217" max="9217" width="37.140625" style="682" customWidth="1"/>
    <col min="9218" max="9221" width="15.7109375" style="682" customWidth="1"/>
    <col min="9222" max="9472" width="10.8515625" style="682" customWidth="1"/>
    <col min="9473" max="9473" width="37.140625" style="682" customWidth="1"/>
    <col min="9474" max="9477" width="15.7109375" style="682" customWidth="1"/>
    <col min="9478" max="9728" width="10.8515625" style="682" customWidth="1"/>
    <col min="9729" max="9729" width="37.140625" style="682" customWidth="1"/>
    <col min="9730" max="9733" width="15.7109375" style="682" customWidth="1"/>
    <col min="9734" max="9984" width="10.8515625" style="682" customWidth="1"/>
    <col min="9985" max="9985" width="37.140625" style="682" customWidth="1"/>
    <col min="9986" max="9989" width="15.7109375" style="682" customWidth="1"/>
    <col min="9990" max="10240" width="10.8515625" style="682" customWidth="1"/>
    <col min="10241" max="10241" width="37.140625" style="682" customWidth="1"/>
    <col min="10242" max="10245" width="15.7109375" style="682" customWidth="1"/>
    <col min="10246" max="10496" width="10.8515625" style="682" customWidth="1"/>
    <col min="10497" max="10497" width="37.140625" style="682" customWidth="1"/>
    <col min="10498" max="10501" width="15.7109375" style="682" customWidth="1"/>
    <col min="10502" max="10752" width="10.8515625" style="682" customWidth="1"/>
    <col min="10753" max="10753" width="37.140625" style="682" customWidth="1"/>
    <col min="10754" max="10757" width="15.7109375" style="682" customWidth="1"/>
    <col min="10758" max="11008" width="10.8515625" style="682" customWidth="1"/>
    <col min="11009" max="11009" width="37.140625" style="682" customWidth="1"/>
    <col min="11010" max="11013" width="15.7109375" style="682" customWidth="1"/>
    <col min="11014" max="11264" width="10.8515625" style="682" customWidth="1"/>
    <col min="11265" max="11265" width="37.140625" style="682" customWidth="1"/>
    <col min="11266" max="11269" width="15.7109375" style="682" customWidth="1"/>
    <col min="11270" max="11520" width="10.8515625" style="682" customWidth="1"/>
    <col min="11521" max="11521" width="37.140625" style="682" customWidth="1"/>
    <col min="11522" max="11525" width="15.7109375" style="682" customWidth="1"/>
    <col min="11526" max="11776" width="10.8515625" style="682" customWidth="1"/>
    <col min="11777" max="11777" width="37.140625" style="682" customWidth="1"/>
    <col min="11778" max="11781" width="15.7109375" style="682" customWidth="1"/>
    <col min="11782" max="12032" width="10.8515625" style="682" customWidth="1"/>
    <col min="12033" max="12033" width="37.140625" style="682" customWidth="1"/>
    <col min="12034" max="12037" width="15.7109375" style="682" customWidth="1"/>
    <col min="12038" max="12288" width="10.8515625" style="682" customWidth="1"/>
    <col min="12289" max="12289" width="37.140625" style="682" customWidth="1"/>
    <col min="12290" max="12293" width="15.7109375" style="682" customWidth="1"/>
    <col min="12294" max="12544" width="10.8515625" style="682" customWidth="1"/>
    <col min="12545" max="12545" width="37.140625" style="682" customWidth="1"/>
    <col min="12546" max="12549" width="15.7109375" style="682" customWidth="1"/>
    <col min="12550" max="12800" width="10.8515625" style="682" customWidth="1"/>
    <col min="12801" max="12801" width="37.140625" style="682" customWidth="1"/>
    <col min="12802" max="12805" width="15.7109375" style="682" customWidth="1"/>
    <col min="12806" max="13056" width="10.8515625" style="682" customWidth="1"/>
    <col min="13057" max="13057" width="37.140625" style="682" customWidth="1"/>
    <col min="13058" max="13061" width="15.7109375" style="682" customWidth="1"/>
    <col min="13062" max="13312" width="10.8515625" style="682" customWidth="1"/>
    <col min="13313" max="13313" width="37.140625" style="682" customWidth="1"/>
    <col min="13314" max="13317" width="15.7109375" style="682" customWidth="1"/>
    <col min="13318" max="13568" width="10.8515625" style="682" customWidth="1"/>
    <col min="13569" max="13569" width="37.140625" style="682" customWidth="1"/>
    <col min="13570" max="13573" width="15.7109375" style="682" customWidth="1"/>
    <col min="13574" max="13824" width="10.8515625" style="682" customWidth="1"/>
    <col min="13825" max="13825" width="37.140625" style="682" customWidth="1"/>
    <col min="13826" max="13829" width="15.7109375" style="682" customWidth="1"/>
    <col min="13830" max="14080" width="10.8515625" style="682" customWidth="1"/>
    <col min="14081" max="14081" width="37.140625" style="682" customWidth="1"/>
    <col min="14082" max="14085" width="15.7109375" style="682" customWidth="1"/>
    <col min="14086" max="14336" width="10.8515625" style="682" customWidth="1"/>
    <col min="14337" max="14337" width="37.140625" style="682" customWidth="1"/>
    <col min="14338" max="14341" width="15.7109375" style="682" customWidth="1"/>
    <col min="14342" max="14592" width="10.8515625" style="682" customWidth="1"/>
    <col min="14593" max="14593" width="37.140625" style="682" customWidth="1"/>
    <col min="14594" max="14597" width="15.7109375" style="682" customWidth="1"/>
    <col min="14598" max="14848" width="10.8515625" style="682" customWidth="1"/>
    <col min="14849" max="14849" width="37.140625" style="682" customWidth="1"/>
    <col min="14850" max="14853" width="15.7109375" style="682" customWidth="1"/>
    <col min="14854" max="15104" width="10.8515625" style="682" customWidth="1"/>
    <col min="15105" max="15105" width="37.140625" style="682" customWidth="1"/>
    <col min="15106" max="15109" width="15.7109375" style="682" customWidth="1"/>
    <col min="15110" max="15360" width="10.8515625" style="682" customWidth="1"/>
    <col min="15361" max="15361" width="37.140625" style="682" customWidth="1"/>
    <col min="15362" max="15365" width="15.7109375" style="682" customWidth="1"/>
    <col min="15366" max="15616" width="10.8515625" style="682" customWidth="1"/>
    <col min="15617" max="15617" width="37.140625" style="682" customWidth="1"/>
    <col min="15618" max="15621" width="15.7109375" style="682" customWidth="1"/>
    <col min="15622" max="15872" width="10.8515625" style="682" customWidth="1"/>
    <col min="15873" max="15873" width="37.140625" style="682" customWidth="1"/>
    <col min="15874" max="15877" width="15.7109375" style="682" customWidth="1"/>
    <col min="15878" max="16128" width="10.8515625" style="682" customWidth="1"/>
    <col min="16129" max="16129" width="37.140625" style="682" customWidth="1"/>
    <col min="16130" max="16133" width="15.7109375" style="682" customWidth="1"/>
    <col min="16134" max="16384" width="10.8515625" style="682" customWidth="1"/>
  </cols>
  <sheetData>
    <row r="1" ht="18" customHeight="1">
      <c r="A1" s="1195" t="s">
        <v>1039</v>
      </c>
    </row>
    <row r="2" spans="1:5" ht="24.75" customHeight="1">
      <c r="A2" s="1426" t="s">
        <v>683</v>
      </c>
      <c r="B2" s="1426"/>
      <c r="C2" s="1426"/>
      <c r="D2" s="1426"/>
      <c r="E2" s="1426"/>
    </row>
    <row r="3" spans="1:5" ht="20.25" customHeight="1">
      <c r="A3" s="1427">
        <v>44135</v>
      </c>
      <c r="B3" s="1427"/>
      <c r="C3" s="1427"/>
      <c r="D3" s="1427"/>
      <c r="E3" s="1427"/>
    </row>
    <row r="4" spans="1:5" ht="18" customHeight="1">
      <c r="A4" s="1428" t="s">
        <v>69</v>
      </c>
      <c r="B4" s="1428"/>
      <c r="C4" s="1428"/>
      <c r="D4" s="1428"/>
      <c r="E4" s="1428"/>
    </row>
    <row r="5" spans="1:5" ht="13.5" thickBot="1">
      <c r="A5" s="683"/>
      <c r="B5" s="684"/>
      <c r="C5" s="684"/>
      <c r="D5" s="684"/>
      <c r="E5" s="684"/>
    </row>
    <row r="6" spans="1:5" ht="18" customHeight="1">
      <c r="A6" s="685"/>
      <c r="B6" s="1429" t="s">
        <v>684</v>
      </c>
      <c r="C6" s="1429"/>
      <c r="D6" s="1429"/>
      <c r="E6" s="1429"/>
    </row>
    <row r="7" spans="1:5" ht="15">
      <c r="A7" s="686"/>
      <c r="B7" s="1430" t="s">
        <v>685</v>
      </c>
      <c r="C7" s="1430" t="s">
        <v>686</v>
      </c>
      <c r="D7" s="1430" t="s">
        <v>687</v>
      </c>
      <c r="E7" s="1432" t="s">
        <v>422</v>
      </c>
    </row>
    <row r="8" spans="1:5" ht="15">
      <c r="A8" s="687" t="s">
        <v>688</v>
      </c>
      <c r="B8" s="1431"/>
      <c r="C8" s="1431"/>
      <c r="D8" s="1431"/>
      <c r="E8" s="1433"/>
    </row>
    <row r="9" spans="1:5" ht="15">
      <c r="A9" s="688"/>
      <c r="B9" s="689" t="s">
        <v>689</v>
      </c>
      <c r="C9" s="689" t="s">
        <v>690</v>
      </c>
      <c r="D9" s="689" t="s">
        <v>691</v>
      </c>
      <c r="E9" s="689" t="s">
        <v>692</v>
      </c>
    </row>
    <row r="10" spans="1:5" ht="10.5" customHeight="1">
      <c r="A10" s="690"/>
      <c r="B10" s="691"/>
      <c r="C10" s="692"/>
      <c r="D10" s="692"/>
      <c r="E10" s="693"/>
    </row>
    <row r="11" spans="1:6" ht="24.95" customHeight="1">
      <c r="A11" s="694" t="s">
        <v>28</v>
      </c>
      <c r="B11" s="694">
        <v>829889.106</v>
      </c>
      <c r="C11" s="694">
        <v>183979.832</v>
      </c>
      <c r="D11" s="694">
        <v>0</v>
      </c>
      <c r="E11" s="695">
        <v>1013868.9380000001</v>
      </c>
      <c r="F11" s="696"/>
    </row>
    <row r="12" spans="1:6" ht="24.95" customHeight="1">
      <c r="A12" s="694" t="s">
        <v>29</v>
      </c>
      <c r="B12" s="694">
        <v>604928.908</v>
      </c>
      <c r="C12" s="694">
        <v>33012.632</v>
      </c>
      <c r="D12" s="694">
        <v>0</v>
      </c>
      <c r="E12" s="695">
        <v>637941.54</v>
      </c>
      <c r="F12" s="696"/>
    </row>
    <row r="13" spans="1:6" ht="24.95" customHeight="1">
      <c r="A13" s="694" t="s">
        <v>30</v>
      </c>
      <c r="B13" s="694">
        <v>312582.602</v>
      </c>
      <c r="C13" s="694">
        <v>76991.908</v>
      </c>
      <c r="D13" s="694">
        <v>0</v>
      </c>
      <c r="E13" s="695">
        <v>389574.51</v>
      </c>
      <c r="F13" s="696"/>
    </row>
    <row r="14" spans="1:6" ht="24.95" customHeight="1">
      <c r="A14" s="694" t="s">
        <v>31</v>
      </c>
      <c r="B14" s="694">
        <v>242559.97</v>
      </c>
      <c r="C14" s="694">
        <v>14360.774</v>
      </c>
      <c r="D14" s="694">
        <v>0</v>
      </c>
      <c r="E14" s="695">
        <v>256920.744</v>
      </c>
      <c r="F14" s="696"/>
    </row>
    <row r="15" spans="1:6" ht="24.95" customHeight="1">
      <c r="A15" s="694" t="s">
        <v>32</v>
      </c>
      <c r="B15" s="694">
        <v>46520.68</v>
      </c>
      <c r="C15" s="694">
        <v>3195.895</v>
      </c>
      <c r="D15" s="694">
        <v>0</v>
      </c>
      <c r="E15" s="695">
        <v>49716.575</v>
      </c>
      <c r="F15" s="696"/>
    </row>
    <row r="16" spans="1:6" ht="24.95" customHeight="1">
      <c r="A16" s="697" t="s">
        <v>33</v>
      </c>
      <c r="B16" s="694">
        <v>325141.604</v>
      </c>
      <c r="C16" s="694">
        <v>18268.475</v>
      </c>
      <c r="D16" s="694">
        <v>0</v>
      </c>
      <c r="E16" s="695">
        <v>343410.07899999997</v>
      </c>
      <c r="F16" s="696"/>
    </row>
    <row r="17" spans="1:6" ht="24.95" customHeight="1">
      <c r="A17" s="694" t="s">
        <v>34</v>
      </c>
      <c r="B17" s="694">
        <v>16281.707</v>
      </c>
      <c r="C17" s="694">
        <v>0</v>
      </c>
      <c r="D17" s="694">
        <v>0</v>
      </c>
      <c r="E17" s="695">
        <v>16281.707</v>
      </c>
      <c r="F17" s="696"/>
    </row>
    <row r="18" spans="1:6" ht="24.95" customHeight="1">
      <c r="A18" s="694" t="s">
        <v>35</v>
      </c>
      <c r="B18" s="694">
        <v>174858.626</v>
      </c>
      <c r="C18" s="694">
        <v>11866.111</v>
      </c>
      <c r="D18" s="694">
        <v>0</v>
      </c>
      <c r="E18" s="695">
        <v>186724.737</v>
      </c>
      <c r="F18" s="696"/>
    </row>
    <row r="19" spans="1:6" ht="24.95" customHeight="1">
      <c r="A19" s="694" t="s">
        <v>36</v>
      </c>
      <c r="B19" s="694">
        <v>87092.676</v>
      </c>
      <c r="C19" s="694">
        <v>6336.791</v>
      </c>
      <c r="D19" s="694">
        <v>0</v>
      </c>
      <c r="E19" s="695">
        <v>93429.467</v>
      </c>
      <c r="F19" s="696"/>
    </row>
    <row r="20" spans="1:6" ht="24.95" customHeight="1">
      <c r="A20" s="694" t="s">
        <v>37</v>
      </c>
      <c r="B20" s="694">
        <v>152909.016</v>
      </c>
      <c r="C20" s="694">
        <v>14013.622</v>
      </c>
      <c r="D20" s="694">
        <v>0</v>
      </c>
      <c r="E20" s="695">
        <v>166922.638</v>
      </c>
      <c r="F20" s="696"/>
    </row>
    <row r="21" spans="1:6" ht="31.5" customHeight="1" thickBot="1">
      <c r="A21" s="698" t="s">
        <v>693</v>
      </c>
      <c r="B21" s="699">
        <v>2792764.8949999996</v>
      </c>
      <c r="C21" s="699">
        <v>362026.0399999999</v>
      </c>
      <c r="D21" s="699">
        <v>0</v>
      </c>
      <c r="E21" s="699">
        <v>3154790.9350000005</v>
      </c>
      <c r="F21" s="696"/>
    </row>
    <row r="22" spans="1:5" ht="13.5">
      <c r="A22" s="700" t="s">
        <v>694</v>
      </c>
      <c r="B22" s="701"/>
      <c r="C22" s="701"/>
      <c r="D22" s="701"/>
      <c r="E22" s="701"/>
    </row>
    <row r="23" ht="13.5">
      <c r="A23" s="447"/>
    </row>
    <row r="199" ht="15">
      <c r="C199" s="682" t="s">
        <v>517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4">
      <selection activeCell="B1" sqref="B1"/>
    </sheetView>
  </sheetViews>
  <sheetFormatPr defaultColWidth="10.851562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0.8515625" style="5" customWidth="1"/>
  </cols>
  <sheetData>
    <row r="1" spans="1:12" s="2" customFormat="1" ht="22.5" customHeight="1">
      <c r="A1" s="1195" t="s">
        <v>1039</v>
      </c>
      <c r="B1" s="1195" t="s">
        <v>1039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17" customFormat="1" ht="26.25" customHeight="1">
      <c r="B2" s="1327" t="s">
        <v>592</v>
      </c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554"/>
      <c r="N2" s="554"/>
      <c r="O2" s="554"/>
      <c r="P2" s="554"/>
    </row>
    <row r="3" spans="2:16" s="518" customFormat="1" ht="24.75" customHeight="1">
      <c r="B3" s="1328">
        <v>44135</v>
      </c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555"/>
      <c r="N3" s="555"/>
      <c r="O3" s="555"/>
      <c r="P3" s="555"/>
    </row>
    <row r="4" spans="2:12" s="519" customFormat="1" ht="22.5" customHeight="1">
      <c r="B4" s="1329" t="s">
        <v>64</v>
      </c>
      <c r="C4" s="1329"/>
      <c r="D4" s="1329"/>
      <c r="E4" s="1329"/>
      <c r="F4" s="1329"/>
      <c r="G4" s="1329"/>
      <c r="H4" s="1329"/>
      <c r="I4" s="1329"/>
      <c r="J4" s="1329"/>
      <c r="K4" s="1329"/>
      <c r="L4" s="1329"/>
    </row>
    <row r="5" spans="2:11" s="521" customFormat="1" ht="10.5" customHeight="1" thickBot="1">
      <c r="B5" s="556"/>
      <c r="C5" s="556"/>
      <c r="D5" s="556"/>
      <c r="E5" s="556"/>
      <c r="F5" s="556"/>
      <c r="G5" s="556"/>
      <c r="H5" s="556"/>
      <c r="I5" s="556"/>
      <c r="J5" s="556"/>
      <c r="K5" s="556"/>
    </row>
    <row r="6" spans="2:12" s="521" customFormat="1" ht="30.75" customHeight="1">
      <c r="B6" s="1348" t="s">
        <v>1</v>
      </c>
      <c r="C6" s="1404" t="s">
        <v>593</v>
      </c>
      <c r="D6" s="1404"/>
      <c r="E6" s="1404"/>
      <c r="F6" s="1404"/>
      <c r="G6" s="1350" t="s">
        <v>594</v>
      </c>
      <c r="H6" s="1350" t="s">
        <v>595</v>
      </c>
      <c r="I6" s="1350" t="s">
        <v>596</v>
      </c>
      <c r="J6" s="1350" t="s">
        <v>597</v>
      </c>
      <c r="K6" s="1350" t="s">
        <v>598</v>
      </c>
      <c r="L6" s="1346" t="s">
        <v>599</v>
      </c>
    </row>
    <row r="7" spans="2:12" s="521" customFormat="1" ht="50.25" customHeight="1">
      <c r="B7" s="1349"/>
      <c r="C7" s="541" t="s">
        <v>455</v>
      </c>
      <c r="D7" s="541" t="s">
        <v>600</v>
      </c>
      <c r="E7" s="541" t="s">
        <v>601</v>
      </c>
      <c r="F7" s="541" t="s">
        <v>602</v>
      </c>
      <c r="G7" s="1351"/>
      <c r="H7" s="1351"/>
      <c r="I7" s="1351"/>
      <c r="J7" s="1351"/>
      <c r="K7" s="1351"/>
      <c r="L7" s="1434"/>
    </row>
    <row r="8" spans="2:12" s="521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57"/>
      <c r="B9" s="79" t="s">
        <v>28</v>
      </c>
      <c r="C9" s="558">
        <v>0.15207750761162983</v>
      </c>
      <c r="D9" s="558">
        <v>0.025214444883210153</v>
      </c>
      <c r="E9" s="558">
        <v>0.50256081097314</v>
      </c>
      <c r="F9" s="558">
        <v>98.62708070796403</v>
      </c>
      <c r="G9" s="558">
        <v>0.5002465241312448</v>
      </c>
      <c r="H9" s="558" t="s">
        <v>39</v>
      </c>
      <c r="I9" s="558">
        <v>0.19281953786551856</v>
      </c>
      <c r="J9" s="558" t="s">
        <v>39</v>
      </c>
      <c r="K9" s="558">
        <v>4.665712757338765E-07</v>
      </c>
      <c r="L9" s="559">
        <v>1071647.6259999997</v>
      </c>
      <c r="M9" s="560"/>
    </row>
    <row r="10" spans="1:13" s="14" customFormat="1" ht="20.1" customHeight="1">
      <c r="A10" s="557"/>
      <c r="B10" s="21" t="s">
        <v>381</v>
      </c>
      <c r="C10" s="558">
        <v>0.5383225841912139</v>
      </c>
      <c r="D10" s="558" t="s">
        <v>39</v>
      </c>
      <c r="E10" s="558">
        <v>0.3438412301587993</v>
      </c>
      <c r="F10" s="558">
        <v>99.0940405812246</v>
      </c>
      <c r="G10" s="558" t="s">
        <v>39</v>
      </c>
      <c r="H10" s="558" t="s">
        <v>39</v>
      </c>
      <c r="I10" s="558">
        <v>0.02379560442538441</v>
      </c>
      <c r="J10" s="558" t="s">
        <v>39</v>
      </c>
      <c r="K10" s="558" t="s">
        <v>39</v>
      </c>
      <c r="L10" s="559">
        <v>554837.766</v>
      </c>
      <c r="M10" s="560"/>
    </row>
    <row r="11" spans="1:13" s="14" customFormat="1" ht="20.1" customHeight="1">
      <c r="A11" s="557"/>
      <c r="B11" s="21" t="s">
        <v>30</v>
      </c>
      <c r="C11" s="558">
        <v>0.2421736781319432</v>
      </c>
      <c r="D11" s="558">
        <v>0.019208127688856703</v>
      </c>
      <c r="E11" s="558">
        <v>0.17361711839705002</v>
      </c>
      <c r="F11" s="558">
        <v>99.50616616200352</v>
      </c>
      <c r="G11" s="558" t="s">
        <v>39</v>
      </c>
      <c r="H11" s="558" t="s">
        <v>39</v>
      </c>
      <c r="I11" s="558">
        <v>0.05883491377862488</v>
      </c>
      <c r="J11" s="558" t="s">
        <v>39</v>
      </c>
      <c r="K11" s="558" t="s">
        <v>39</v>
      </c>
      <c r="L11" s="559">
        <v>371655.172</v>
      </c>
      <c r="M11" s="560"/>
    </row>
    <row r="12" spans="1:13" s="14" customFormat="1" ht="20.1" customHeight="1">
      <c r="A12" s="557"/>
      <c r="B12" s="21" t="s">
        <v>31</v>
      </c>
      <c r="C12" s="558">
        <v>0.2787731955568242</v>
      </c>
      <c r="D12" s="558" t="s">
        <v>39</v>
      </c>
      <c r="E12" s="558">
        <v>0.1882609809863339</v>
      </c>
      <c r="F12" s="558">
        <v>99.52249857158193</v>
      </c>
      <c r="G12" s="558" t="s">
        <v>39</v>
      </c>
      <c r="H12" s="558" t="s">
        <v>39</v>
      </c>
      <c r="I12" s="558">
        <v>0.010467251874913248</v>
      </c>
      <c r="J12" s="558" t="s">
        <v>39</v>
      </c>
      <c r="K12" s="558" t="s">
        <v>39</v>
      </c>
      <c r="L12" s="559">
        <v>277494.039</v>
      </c>
      <c r="M12" s="560"/>
    </row>
    <row r="13" spans="1:13" s="14" customFormat="1" ht="20.1" customHeight="1">
      <c r="A13" s="557"/>
      <c r="B13" s="21" t="s">
        <v>32</v>
      </c>
      <c r="C13" s="558">
        <v>0.4032748744779383</v>
      </c>
      <c r="D13" s="558" t="s">
        <v>39</v>
      </c>
      <c r="E13" s="558">
        <v>0.09938874588613132</v>
      </c>
      <c r="F13" s="558">
        <v>99.07199987454598</v>
      </c>
      <c r="G13" s="558" t="s">
        <v>39</v>
      </c>
      <c r="H13" s="558" t="s">
        <v>39</v>
      </c>
      <c r="I13" s="558">
        <v>0.029331363787982543</v>
      </c>
      <c r="J13" s="558" t="s">
        <v>39</v>
      </c>
      <c r="K13" s="558">
        <v>0.39600514130196596</v>
      </c>
      <c r="L13" s="559">
        <v>70910.443</v>
      </c>
      <c r="M13" s="560"/>
    </row>
    <row r="14" spans="1:13" s="14" customFormat="1" ht="20.1" customHeight="1">
      <c r="A14" s="557"/>
      <c r="B14" s="21" t="s">
        <v>33</v>
      </c>
      <c r="C14" s="558">
        <v>0.4533147988168674</v>
      </c>
      <c r="D14" s="558" t="s">
        <v>39</v>
      </c>
      <c r="E14" s="558" t="s">
        <v>39</v>
      </c>
      <c r="F14" s="558">
        <v>98.91050474261758</v>
      </c>
      <c r="G14" s="558" t="s">
        <v>39</v>
      </c>
      <c r="H14" s="558">
        <v>0.5930210656562932</v>
      </c>
      <c r="I14" s="558">
        <v>0.043159392909264765</v>
      </c>
      <c r="J14" s="558" t="s">
        <v>39</v>
      </c>
      <c r="K14" s="558" t="s">
        <v>39</v>
      </c>
      <c r="L14" s="559">
        <v>383571.197</v>
      </c>
      <c r="M14" s="560"/>
    </row>
    <row r="15" spans="1:13" s="14" customFormat="1" ht="20.1" customHeight="1">
      <c r="A15" s="557"/>
      <c r="B15" s="21" t="s">
        <v>34</v>
      </c>
      <c r="C15" s="558">
        <v>6.394846202920326</v>
      </c>
      <c r="D15" s="558" t="s">
        <v>39</v>
      </c>
      <c r="E15" s="558">
        <v>49.65388949505429</v>
      </c>
      <c r="F15" s="558" t="s">
        <v>39</v>
      </c>
      <c r="G15" s="558" t="s">
        <v>39</v>
      </c>
      <c r="H15" s="558" t="s">
        <v>39</v>
      </c>
      <c r="I15" s="558">
        <v>43.951264302025386</v>
      </c>
      <c r="J15" s="558" t="s">
        <v>39</v>
      </c>
      <c r="K15" s="558" t="s">
        <v>39</v>
      </c>
      <c r="L15" s="559">
        <v>335.442</v>
      </c>
      <c r="M15" s="560"/>
    </row>
    <row r="16" spans="1:13" s="14" customFormat="1" ht="20.1" customHeight="1">
      <c r="A16" s="557"/>
      <c r="B16" s="21" t="s">
        <v>35</v>
      </c>
      <c r="C16" s="558">
        <v>0.06840340435541806</v>
      </c>
      <c r="D16" s="558" t="s">
        <v>39</v>
      </c>
      <c r="E16" s="558" t="s">
        <v>39</v>
      </c>
      <c r="F16" s="558">
        <v>93.08249925842101</v>
      </c>
      <c r="G16" s="558" t="s">
        <v>39</v>
      </c>
      <c r="H16" s="558" t="s">
        <v>39</v>
      </c>
      <c r="I16" s="558">
        <v>6.848722557007888</v>
      </c>
      <c r="J16" s="558" t="s">
        <v>39</v>
      </c>
      <c r="K16" s="558">
        <v>0.00037478021569480535</v>
      </c>
      <c r="L16" s="559">
        <v>108063.33499999999</v>
      </c>
      <c r="M16" s="560"/>
    </row>
    <row r="17" spans="1:13" s="14" customFormat="1" ht="20.1" customHeight="1">
      <c r="A17" s="557"/>
      <c r="B17" s="21" t="s">
        <v>36</v>
      </c>
      <c r="C17" s="558">
        <v>0.7089077551899774</v>
      </c>
      <c r="D17" s="558" t="s">
        <v>39</v>
      </c>
      <c r="E17" s="558">
        <v>0.09088502145570093</v>
      </c>
      <c r="F17" s="558">
        <v>98.82592930852005</v>
      </c>
      <c r="G17" s="558" t="s">
        <v>39</v>
      </c>
      <c r="H17" s="558" t="s">
        <v>39</v>
      </c>
      <c r="I17" s="558">
        <v>0.37427791483426603</v>
      </c>
      <c r="J17" s="558" t="s">
        <v>39</v>
      </c>
      <c r="K17" s="558" t="s">
        <v>39</v>
      </c>
      <c r="L17" s="559">
        <v>87187.084</v>
      </c>
      <c r="M17" s="560"/>
    </row>
    <row r="18" spans="1:13" s="14" customFormat="1" ht="20.1" customHeight="1">
      <c r="A18" s="557"/>
      <c r="B18" s="21" t="s">
        <v>37</v>
      </c>
      <c r="C18" s="558">
        <v>0.2522865974092027</v>
      </c>
      <c r="D18" s="558">
        <v>0.1261843175526724</v>
      </c>
      <c r="E18" s="558">
        <v>0.07932562642261293</v>
      </c>
      <c r="F18" s="558">
        <v>99.37662932724372</v>
      </c>
      <c r="G18" s="558">
        <v>0.00312570516225581</v>
      </c>
      <c r="H18" s="558" t="s">
        <v>39</v>
      </c>
      <c r="I18" s="558">
        <v>0.16244842620951896</v>
      </c>
      <c r="J18" s="558" t="s">
        <v>39</v>
      </c>
      <c r="K18" s="558" t="s">
        <v>39</v>
      </c>
      <c r="L18" s="559">
        <v>145055.268</v>
      </c>
      <c r="M18" s="560"/>
    </row>
    <row r="19" spans="1:13" s="14" customFormat="1" ht="31.5" customHeight="1" thickBot="1">
      <c r="A19" s="557">
        <v>10012</v>
      </c>
      <c r="B19" s="85" t="s">
        <v>38</v>
      </c>
      <c r="C19" s="561">
        <v>0.3059288267337587</v>
      </c>
      <c r="D19" s="561">
        <v>0.01708487309299538</v>
      </c>
      <c r="E19" s="561">
        <v>0.28958507373730735</v>
      </c>
      <c r="F19" s="561">
        <v>98.77960100847721</v>
      </c>
      <c r="G19" s="561">
        <v>0.17472608057293304</v>
      </c>
      <c r="H19" s="561">
        <v>0.07407482013202833</v>
      </c>
      <c r="I19" s="561">
        <v>0.3498413485205825</v>
      </c>
      <c r="J19" s="561" t="s">
        <v>39</v>
      </c>
      <c r="K19" s="561">
        <v>0.009157968733193684</v>
      </c>
      <c r="L19" s="562">
        <v>3070757.3719999995</v>
      </c>
      <c r="M19" s="560"/>
    </row>
    <row r="20" spans="2:12" s="521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39" customFormat="1" ht="15">
      <c r="B21" s="14" t="s">
        <v>578</v>
      </c>
      <c r="C21" s="529"/>
      <c r="D21" s="529"/>
      <c r="E21" s="529"/>
      <c r="F21" s="529"/>
      <c r="G21" s="529"/>
      <c r="H21" s="529"/>
      <c r="I21" s="529"/>
      <c r="J21" s="529"/>
      <c r="K21" s="529"/>
      <c r="L21" s="14"/>
    </row>
    <row r="22" spans="2:12" s="539" customFormat="1" ht="13.5">
      <c r="B22" s="226"/>
      <c r="C22" s="529"/>
      <c r="D22" s="529"/>
      <c r="E22" s="529"/>
      <c r="F22" s="529"/>
      <c r="G22" s="529"/>
      <c r="H22" s="529"/>
      <c r="I22" s="529"/>
      <c r="J22" s="529"/>
      <c r="K22" s="529"/>
      <c r="L22" s="14"/>
    </row>
    <row r="23" spans="3:11" s="521" customFormat="1" ht="6" customHeight="1">
      <c r="C23" s="534"/>
      <c r="D23" s="534"/>
      <c r="E23" s="534"/>
      <c r="F23" s="534"/>
      <c r="G23" s="534"/>
      <c r="H23" s="534"/>
      <c r="I23" s="534"/>
      <c r="J23" s="534"/>
      <c r="K23" s="534"/>
    </row>
    <row r="24" spans="3:11" s="521" customFormat="1" ht="15">
      <c r="C24" s="534"/>
      <c r="D24" s="534"/>
      <c r="E24" s="534"/>
      <c r="F24" s="534"/>
      <c r="G24" s="534"/>
      <c r="H24" s="534"/>
      <c r="I24" s="534"/>
      <c r="J24" s="534"/>
      <c r="K24" s="534"/>
    </row>
    <row r="25" spans="3:11" s="521" customFormat="1" ht="15">
      <c r="C25" s="534"/>
      <c r="D25" s="534"/>
      <c r="E25" s="534"/>
      <c r="F25" s="534"/>
      <c r="G25" s="534"/>
      <c r="H25" s="534"/>
      <c r="I25" s="534"/>
      <c r="J25" s="534"/>
      <c r="K25" s="534"/>
    </row>
    <row r="26" spans="3:11" s="521" customFormat="1" ht="15">
      <c r="C26" s="534"/>
      <c r="D26" s="534"/>
      <c r="E26" s="534"/>
      <c r="F26" s="534"/>
      <c r="G26" s="534"/>
      <c r="H26" s="534"/>
      <c r="I26" s="534"/>
      <c r="J26" s="534"/>
      <c r="K26" s="534"/>
    </row>
    <row r="27" s="521" customFormat="1" ht="15"/>
    <row r="28" s="521" customFormat="1" ht="15"/>
    <row r="29" s="521" customFormat="1" ht="15"/>
    <row r="30" s="7" customFormat="1" ht="15">
      <c r="B30" s="563"/>
    </row>
    <row r="31" s="7" customFormat="1" ht="15">
      <c r="B31" s="563"/>
    </row>
    <row r="32" s="7" customFormat="1" ht="15">
      <c r="B32" s="563"/>
    </row>
    <row r="33" s="7" customFormat="1" ht="15">
      <c r="B33" s="563"/>
    </row>
    <row r="34" s="7" customFormat="1" ht="15">
      <c r="B34" s="563"/>
    </row>
    <row r="35" s="7" customFormat="1" ht="15">
      <c r="B35" s="563"/>
    </row>
    <row r="36" s="7" customFormat="1" ht="15">
      <c r="B36" s="563"/>
    </row>
    <row r="37" s="7" customFormat="1" ht="15">
      <c r="B37" s="563"/>
    </row>
    <row r="38" s="7" customFormat="1" ht="15">
      <c r="B38" s="563"/>
    </row>
    <row r="39" s="7" customFormat="1" ht="15">
      <c r="B39" s="563"/>
    </row>
    <row r="40" s="7" customFormat="1" ht="15">
      <c r="B40" s="563"/>
    </row>
    <row r="41" s="7" customFormat="1" ht="15">
      <c r="B41" s="563"/>
    </row>
    <row r="42" s="7" customFormat="1" ht="15">
      <c r="B42" s="563"/>
    </row>
    <row r="43" s="7" customFormat="1" ht="15">
      <c r="B43" s="563"/>
    </row>
    <row r="44" s="7" customFormat="1" ht="15">
      <c r="B44" s="563"/>
    </row>
    <row r="45" s="7" customFormat="1" ht="15">
      <c r="B45" s="563"/>
    </row>
    <row r="46" s="7" customFormat="1" ht="15">
      <c r="B46" s="563"/>
    </row>
    <row r="47" s="7" customFormat="1" ht="15">
      <c r="B47" s="563"/>
    </row>
    <row r="48" s="7" customFormat="1" ht="15">
      <c r="B48" s="563"/>
    </row>
    <row r="49" s="7" customFormat="1" ht="15">
      <c r="B49" s="563"/>
    </row>
    <row r="50" s="7" customFormat="1" ht="15">
      <c r="B50" s="563"/>
    </row>
    <row r="51" s="7" customFormat="1" ht="15">
      <c r="B51" s="563"/>
    </row>
    <row r="52" s="7" customFormat="1" ht="15">
      <c r="B52" s="563"/>
    </row>
    <row r="53" s="7" customFormat="1" ht="15">
      <c r="B53" s="563"/>
    </row>
    <row r="54" s="7" customFormat="1" ht="15">
      <c r="B54" s="563"/>
    </row>
    <row r="55" s="7" customFormat="1" ht="15">
      <c r="B55" s="563"/>
    </row>
    <row r="56" s="7" customFormat="1" ht="15">
      <c r="B56" s="563"/>
    </row>
    <row r="57" s="7" customFormat="1" ht="15">
      <c r="B57" s="563"/>
    </row>
    <row r="58" s="7" customFormat="1" ht="15">
      <c r="B58" s="563"/>
    </row>
    <row r="59" s="7" customFormat="1" ht="15">
      <c r="B59" s="563"/>
    </row>
    <row r="60" s="7" customFormat="1" ht="15">
      <c r="B60" s="563"/>
    </row>
    <row r="61" s="7" customFormat="1" ht="15">
      <c r="B61" s="563"/>
    </row>
    <row r="62" s="7" customFormat="1" ht="15">
      <c r="B62" s="563"/>
    </row>
    <row r="63" s="7" customFormat="1" ht="15">
      <c r="B63" s="563"/>
    </row>
    <row r="64" s="7" customFormat="1" ht="15">
      <c r="B64" s="563"/>
    </row>
    <row r="65" s="7" customFormat="1" ht="15">
      <c r="B65" s="563"/>
    </row>
    <row r="66" s="7" customFormat="1" ht="15">
      <c r="B66" s="563"/>
    </row>
    <row r="67" s="7" customFormat="1" ht="15">
      <c r="B67" s="563"/>
    </row>
    <row r="68" s="7" customFormat="1" ht="15">
      <c r="B68" s="563"/>
    </row>
    <row r="69" s="7" customFormat="1" ht="15">
      <c r="B69" s="563"/>
    </row>
    <row r="70" s="7" customFormat="1" ht="15">
      <c r="B70" s="563"/>
    </row>
    <row r="71" s="7" customFormat="1" ht="15">
      <c r="B71" s="563"/>
    </row>
    <row r="72" s="7" customFormat="1" ht="15">
      <c r="B72" s="563"/>
    </row>
    <row r="73" s="7" customFormat="1" ht="15">
      <c r="B73" s="563"/>
    </row>
    <row r="74" s="7" customFormat="1" ht="15">
      <c r="B74" s="563"/>
    </row>
    <row r="75" s="7" customFormat="1" ht="15">
      <c r="B75" s="563"/>
    </row>
    <row r="76" s="7" customFormat="1" ht="15">
      <c r="B76" s="563"/>
    </row>
    <row r="77" s="7" customFormat="1" ht="15">
      <c r="B77" s="563"/>
    </row>
    <row r="78" s="7" customFormat="1" ht="15">
      <c r="B78" s="563"/>
    </row>
    <row r="79" s="7" customFormat="1" ht="15">
      <c r="B79" s="563"/>
    </row>
    <row r="80" s="7" customFormat="1" ht="15">
      <c r="B80" s="563"/>
    </row>
    <row r="81" s="7" customFormat="1" ht="15">
      <c r="B81" s="563"/>
    </row>
    <row r="82" s="7" customFormat="1" ht="15">
      <c r="B82" s="563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showGridLines="0" zoomScaleSheetLayoutView="100" workbookViewId="0" topLeftCell="M1"/>
  </sheetViews>
  <sheetFormatPr defaultColWidth="11.421875" defaultRowHeight="15"/>
  <cols>
    <col min="1" max="1" width="52.7109375" style="483" customWidth="1"/>
    <col min="2" max="2" width="12.8515625" style="483" bestFit="1" customWidth="1"/>
    <col min="3" max="3" width="12.7109375" style="483" customWidth="1"/>
    <col min="4" max="4" width="13.8515625" style="483" bestFit="1" customWidth="1"/>
    <col min="5" max="5" width="2.7109375" style="483" customWidth="1"/>
    <col min="6" max="6" width="12.140625" style="483" customWidth="1"/>
    <col min="7" max="8" width="12.421875" style="483" bestFit="1" customWidth="1"/>
    <col min="9" max="9" width="1.7109375" style="483" customWidth="1"/>
    <col min="10" max="12" width="12.421875" style="483" customWidth="1"/>
    <col min="13" max="13" width="52.7109375" style="485" customWidth="1"/>
    <col min="14" max="15" width="10.7109375" style="485" customWidth="1"/>
    <col min="16" max="16" width="11.7109375" style="485" bestFit="1" customWidth="1"/>
    <col min="17" max="17" width="2.7109375" style="485" customWidth="1"/>
    <col min="18" max="20" width="11.7109375" style="485" bestFit="1" customWidth="1"/>
    <col min="21" max="21" width="3.421875" style="485" customWidth="1"/>
    <col min="22" max="24" width="11.7109375" style="485" customWidth="1"/>
    <col min="25" max="25" width="52.7109375" style="485" customWidth="1"/>
    <col min="26" max="28" width="11.7109375" style="485" customWidth="1"/>
    <col min="29" max="29" width="2.7109375" style="485" customWidth="1"/>
    <col min="30" max="30" width="11.7109375" style="485" bestFit="1" customWidth="1"/>
    <col min="31" max="32" width="11.7109375" style="485" customWidth="1"/>
    <col min="33" max="33" width="2.421875" style="485" customWidth="1"/>
    <col min="34" max="36" width="11.7109375" style="485" customWidth="1"/>
    <col min="37" max="37" width="52.7109375" style="485" customWidth="1"/>
    <col min="38" max="40" width="11.7109375" style="485" customWidth="1"/>
    <col min="41" max="41" width="2.7109375" style="485" customWidth="1"/>
    <col min="42" max="44" width="11.7109375" style="485" customWidth="1"/>
    <col min="45" max="16384" width="11.421875" style="486" customWidth="1"/>
  </cols>
  <sheetData>
    <row r="1" spans="1:44" s="399" customFormat="1" ht="15.95" customHeight="1">
      <c r="A1" s="1196" t="s">
        <v>1039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1294"/>
      <c r="N1" s="1294"/>
      <c r="O1" s="1294"/>
      <c r="P1" s="1294"/>
      <c r="Q1" s="1294"/>
      <c r="R1" s="1294"/>
      <c r="S1" s="1294"/>
      <c r="T1" s="1294"/>
      <c r="U1" s="398"/>
      <c r="V1" s="398"/>
      <c r="W1" s="398"/>
      <c r="X1" s="398"/>
      <c r="Y1" s="1294"/>
      <c r="Z1" s="1294"/>
      <c r="AA1" s="1294"/>
      <c r="AB1" s="1294"/>
      <c r="AC1" s="1294"/>
      <c r="AD1" s="1294"/>
      <c r="AE1" s="1294"/>
      <c r="AF1" s="1294"/>
      <c r="AG1" s="398"/>
      <c r="AH1" s="398"/>
      <c r="AI1" s="398"/>
      <c r="AJ1" s="398"/>
      <c r="AK1" s="1294"/>
      <c r="AL1" s="1294"/>
      <c r="AM1" s="1294"/>
      <c r="AN1" s="1294"/>
      <c r="AO1" s="1294"/>
      <c r="AP1" s="1294"/>
      <c r="AQ1" s="1294"/>
      <c r="AR1" s="1294"/>
    </row>
    <row r="2" spans="1:44" s="400" customFormat="1" ht="27" customHeight="1">
      <c r="A2" s="1293" t="s">
        <v>412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 t="s">
        <v>412</v>
      </c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 t="s">
        <v>412</v>
      </c>
      <c r="Z2" s="1293"/>
      <c r="AA2" s="1293"/>
      <c r="AB2" s="1293"/>
      <c r="AC2" s="1293"/>
      <c r="AD2" s="1293"/>
      <c r="AE2" s="1293"/>
      <c r="AF2" s="1293"/>
      <c r="AG2" s="1293"/>
      <c r="AH2" s="1293"/>
      <c r="AI2" s="1293"/>
      <c r="AJ2" s="1293"/>
      <c r="AK2" s="1293" t="s">
        <v>412</v>
      </c>
      <c r="AL2" s="1293"/>
      <c r="AM2" s="1293"/>
      <c r="AN2" s="1293"/>
      <c r="AO2" s="1293"/>
      <c r="AP2" s="1293"/>
      <c r="AQ2" s="1293"/>
      <c r="AR2" s="1293"/>
    </row>
    <row r="3" spans="1:44" s="401" customFormat="1" ht="18" customHeight="1">
      <c r="A3" s="1288">
        <v>44135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>
        <v>44135</v>
      </c>
      <c r="N3" s="1288"/>
      <c r="O3" s="1288"/>
      <c r="P3" s="1288"/>
      <c r="Q3" s="1288"/>
      <c r="R3" s="1288"/>
      <c r="S3" s="1288"/>
      <c r="T3" s="1288"/>
      <c r="U3" s="1288"/>
      <c r="V3" s="1288"/>
      <c r="W3" s="1288"/>
      <c r="X3" s="1288"/>
      <c r="Y3" s="1288">
        <v>44135</v>
      </c>
      <c r="Z3" s="1288"/>
      <c r="AA3" s="1288"/>
      <c r="AB3" s="1288"/>
      <c r="AC3" s="1288"/>
      <c r="AD3" s="1288"/>
      <c r="AE3" s="1288"/>
      <c r="AF3" s="1288"/>
      <c r="AG3" s="1288"/>
      <c r="AH3" s="1288"/>
      <c r="AI3" s="1288"/>
      <c r="AJ3" s="1288"/>
      <c r="AK3" s="1289">
        <v>44135</v>
      </c>
      <c r="AL3" s="1289"/>
      <c r="AM3" s="1289"/>
      <c r="AN3" s="1289"/>
      <c r="AO3" s="1289"/>
      <c r="AP3" s="1289"/>
      <c r="AQ3" s="1289"/>
      <c r="AR3" s="1289"/>
    </row>
    <row r="4" spans="1:44" s="402" customFormat="1" ht="15" customHeight="1">
      <c r="A4" s="1290" t="s">
        <v>413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 t="s">
        <v>413</v>
      </c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 t="s">
        <v>413</v>
      </c>
      <c r="Z4" s="1290"/>
      <c r="AA4" s="1290"/>
      <c r="AB4" s="1290"/>
      <c r="AC4" s="1290"/>
      <c r="AD4" s="1290"/>
      <c r="AE4" s="1290"/>
      <c r="AF4" s="1290"/>
      <c r="AG4" s="1290"/>
      <c r="AH4" s="1290"/>
      <c r="AI4" s="1290"/>
      <c r="AJ4" s="1290"/>
      <c r="AK4" s="1290" t="s">
        <v>413</v>
      </c>
      <c r="AL4" s="1290"/>
      <c r="AM4" s="1290"/>
      <c r="AN4" s="1290"/>
      <c r="AO4" s="1290"/>
      <c r="AP4" s="1290"/>
      <c r="AQ4" s="1290"/>
      <c r="AR4" s="1290"/>
    </row>
    <row r="5" spans="1:44" s="399" customFormat="1" ht="3.95" customHeight="1" thickBot="1">
      <c r="A5" s="403"/>
      <c r="B5" s="404"/>
      <c r="C5" s="405"/>
      <c r="D5" s="405"/>
      <c r="E5" s="405"/>
      <c r="F5" s="405"/>
      <c r="G5" s="405"/>
      <c r="H5" s="406"/>
      <c r="I5" s="406"/>
      <c r="J5" s="406"/>
      <c r="K5" s="406"/>
      <c r="L5" s="406"/>
      <c r="M5" s="407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7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7"/>
      <c r="AL5" s="408"/>
      <c r="AM5" s="408"/>
      <c r="AN5" s="408"/>
      <c r="AO5" s="408"/>
      <c r="AP5" s="408"/>
      <c r="AQ5" s="408"/>
      <c r="AR5" s="409"/>
    </row>
    <row r="6" spans="1:44" s="414" customFormat="1" ht="27" customHeight="1" thickTop="1">
      <c r="A6" s="1291" t="s">
        <v>414</v>
      </c>
      <c r="B6" s="1285" t="s">
        <v>28</v>
      </c>
      <c r="C6" s="1285"/>
      <c r="D6" s="1285"/>
      <c r="E6" s="410"/>
      <c r="F6" s="1285" t="s">
        <v>29</v>
      </c>
      <c r="G6" s="1285"/>
      <c r="H6" s="1285"/>
      <c r="I6" s="411"/>
      <c r="J6" s="1285" t="s">
        <v>30</v>
      </c>
      <c r="K6" s="1285"/>
      <c r="L6" s="1285"/>
      <c r="M6" s="1291" t="s">
        <v>414</v>
      </c>
      <c r="N6" s="1285" t="s">
        <v>415</v>
      </c>
      <c r="O6" s="1285"/>
      <c r="P6" s="1285"/>
      <c r="Q6" s="412"/>
      <c r="R6" s="1285" t="s">
        <v>32</v>
      </c>
      <c r="S6" s="1285"/>
      <c r="T6" s="1285"/>
      <c r="U6" s="411"/>
      <c r="V6" s="1285" t="s">
        <v>33</v>
      </c>
      <c r="W6" s="1285"/>
      <c r="X6" s="1285"/>
      <c r="Y6" s="1291" t="s">
        <v>414</v>
      </c>
      <c r="Z6" s="1285" t="s">
        <v>416</v>
      </c>
      <c r="AA6" s="1285"/>
      <c r="AB6" s="1285"/>
      <c r="AC6" s="412"/>
      <c r="AD6" s="1285" t="s">
        <v>417</v>
      </c>
      <c r="AE6" s="1285"/>
      <c r="AF6" s="1285"/>
      <c r="AG6" s="411"/>
      <c r="AH6" s="1285" t="s">
        <v>418</v>
      </c>
      <c r="AI6" s="1285"/>
      <c r="AJ6" s="1285"/>
      <c r="AK6" s="1291" t="s">
        <v>414</v>
      </c>
      <c r="AL6" s="1285" t="s">
        <v>37</v>
      </c>
      <c r="AM6" s="1285"/>
      <c r="AN6" s="1285"/>
      <c r="AO6" s="413"/>
      <c r="AP6" s="1284" t="s">
        <v>419</v>
      </c>
      <c r="AQ6" s="1284"/>
      <c r="AR6" s="1284"/>
    </row>
    <row r="7" spans="1:44" s="414" customFormat="1" ht="13.5" customHeight="1">
      <c r="A7" s="1292"/>
      <c r="B7" s="415" t="s">
        <v>420</v>
      </c>
      <c r="C7" s="416" t="s">
        <v>421</v>
      </c>
      <c r="D7" s="416" t="s">
        <v>422</v>
      </c>
      <c r="E7" s="415"/>
      <c r="F7" s="416" t="s">
        <v>420</v>
      </c>
      <c r="G7" s="416" t="s">
        <v>421</v>
      </c>
      <c r="H7" s="416" t="s">
        <v>422</v>
      </c>
      <c r="I7" s="415"/>
      <c r="J7" s="417" t="s">
        <v>420</v>
      </c>
      <c r="K7" s="418" t="s">
        <v>421</v>
      </c>
      <c r="L7" s="417" t="s">
        <v>422</v>
      </c>
      <c r="M7" s="1292"/>
      <c r="N7" s="417" t="s">
        <v>420</v>
      </c>
      <c r="O7" s="418" t="s">
        <v>421</v>
      </c>
      <c r="P7" s="417" t="s">
        <v>422</v>
      </c>
      <c r="Q7" s="417"/>
      <c r="R7" s="417" t="s">
        <v>420</v>
      </c>
      <c r="S7" s="418" t="s">
        <v>421</v>
      </c>
      <c r="T7" s="418" t="s">
        <v>422</v>
      </c>
      <c r="U7" s="417"/>
      <c r="V7" s="417" t="s">
        <v>420</v>
      </c>
      <c r="W7" s="418" t="s">
        <v>421</v>
      </c>
      <c r="X7" s="417" t="s">
        <v>422</v>
      </c>
      <c r="Y7" s="1292"/>
      <c r="Z7" s="418" t="s">
        <v>420</v>
      </c>
      <c r="AA7" s="418" t="s">
        <v>421</v>
      </c>
      <c r="AB7" s="418" t="s">
        <v>422</v>
      </c>
      <c r="AC7" s="417"/>
      <c r="AD7" s="417" t="s">
        <v>420</v>
      </c>
      <c r="AE7" s="418" t="s">
        <v>421</v>
      </c>
      <c r="AF7" s="418" t="s">
        <v>422</v>
      </c>
      <c r="AG7" s="417"/>
      <c r="AH7" s="418" t="s">
        <v>420</v>
      </c>
      <c r="AI7" s="418" t="s">
        <v>421</v>
      </c>
      <c r="AJ7" s="418" t="s">
        <v>422</v>
      </c>
      <c r="AK7" s="1292"/>
      <c r="AL7" s="417" t="s">
        <v>420</v>
      </c>
      <c r="AM7" s="418" t="s">
        <v>421</v>
      </c>
      <c r="AN7" s="417" t="s">
        <v>422</v>
      </c>
      <c r="AO7" s="417"/>
      <c r="AP7" s="417" t="s">
        <v>420</v>
      </c>
      <c r="AQ7" s="418" t="s">
        <v>421</v>
      </c>
      <c r="AR7" s="417" t="s">
        <v>422</v>
      </c>
    </row>
    <row r="8" spans="1:44" s="399" customFormat="1" ht="3.95" customHeight="1">
      <c r="A8" s="419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1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1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1"/>
      <c r="AL8" s="420"/>
      <c r="AM8" s="420"/>
      <c r="AN8" s="420"/>
      <c r="AO8" s="420"/>
      <c r="AP8" s="420"/>
      <c r="AQ8" s="420"/>
      <c r="AR8" s="420"/>
    </row>
    <row r="9" spans="1:44" s="424" customFormat="1" ht="9" customHeight="1">
      <c r="A9" s="422" t="s">
        <v>423</v>
      </c>
      <c r="B9" s="422">
        <v>523437</v>
      </c>
      <c r="C9" s="422">
        <v>132409.853</v>
      </c>
      <c r="D9" s="422">
        <v>655846.854</v>
      </c>
      <c r="E9" s="422"/>
      <c r="F9" s="422">
        <v>756830.606</v>
      </c>
      <c r="G9" s="422">
        <v>13993.137</v>
      </c>
      <c r="H9" s="422">
        <v>770823.744</v>
      </c>
      <c r="I9" s="422"/>
      <c r="J9" s="422">
        <v>311087.582</v>
      </c>
      <c r="K9" s="422">
        <v>75857.609</v>
      </c>
      <c r="L9" s="422">
        <v>386945.192</v>
      </c>
      <c r="M9" s="422" t="s">
        <v>423</v>
      </c>
      <c r="N9" s="422">
        <v>48415.147</v>
      </c>
      <c r="O9" s="422">
        <v>175.391</v>
      </c>
      <c r="P9" s="422">
        <v>48590.539</v>
      </c>
      <c r="Q9" s="423"/>
      <c r="R9" s="422">
        <v>108934.28</v>
      </c>
      <c r="S9" s="422">
        <v>791.561</v>
      </c>
      <c r="T9" s="422">
        <v>109725.842</v>
      </c>
      <c r="U9" s="422"/>
      <c r="V9" s="422">
        <v>503929.047</v>
      </c>
      <c r="W9" s="422">
        <v>2875.054</v>
      </c>
      <c r="X9" s="422">
        <v>506804.101</v>
      </c>
      <c r="Y9" s="422" t="s">
        <v>423</v>
      </c>
      <c r="Z9" s="422">
        <v>6213.845</v>
      </c>
      <c r="AA9" s="422">
        <v>1084.462</v>
      </c>
      <c r="AB9" s="422">
        <v>7298.307</v>
      </c>
      <c r="AC9" s="423"/>
      <c r="AD9" s="422">
        <v>10513.894</v>
      </c>
      <c r="AE9" s="422">
        <v>10701.337</v>
      </c>
      <c r="AF9" s="422">
        <v>21215.232</v>
      </c>
      <c r="AG9" s="422"/>
      <c r="AH9" s="422">
        <v>76160.951</v>
      </c>
      <c r="AI9" s="422">
        <v>3661.027</v>
      </c>
      <c r="AJ9" s="422">
        <v>79821.978</v>
      </c>
      <c r="AK9" s="422" t="s">
        <v>423</v>
      </c>
      <c r="AL9" s="422">
        <v>71967.32</v>
      </c>
      <c r="AM9" s="422">
        <v>24206.985</v>
      </c>
      <c r="AN9" s="422">
        <v>96174.305</v>
      </c>
      <c r="AO9" s="422"/>
      <c r="AP9" s="422">
        <v>2417489.672</v>
      </c>
      <c r="AQ9" s="422">
        <v>265756.41599999997</v>
      </c>
      <c r="AR9" s="422">
        <v>2683246.094</v>
      </c>
    </row>
    <row r="10" spans="1:44" s="424" customFormat="1" ht="9.95" customHeight="1">
      <c r="A10" s="425" t="s">
        <v>424</v>
      </c>
      <c r="B10" s="426">
        <v>113311.597</v>
      </c>
      <c r="C10" s="426">
        <v>14695.064</v>
      </c>
      <c r="D10" s="426">
        <v>128006.662</v>
      </c>
      <c r="E10" s="426"/>
      <c r="F10" s="426">
        <v>49697.277</v>
      </c>
      <c r="G10" s="426">
        <v>3204.759</v>
      </c>
      <c r="H10" s="426">
        <v>52902.037</v>
      </c>
      <c r="I10" s="426"/>
      <c r="J10" s="426">
        <v>63747.153</v>
      </c>
      <c r="K10" s="426">
        <v>6126.403</v>
      </c>
      <c r="L10" s="426">
        <v>69873.556</v>
      </c>
      <c r="M10" s="425" t="s">
        <v>424</v>
      </c>
      <c r="N10" s="426">
        <v>4964.524</v>
      </c>
      <c r="O10" s="426">
        <v>0.373</v>
      </c>
      <c r="P10" s="426">
        <v>4964.897</v>
      </c>
      <c r="Q10" s="427"/>
      <c r="R10" s="426">
        <v>20910.16</v>
      </c>
      <c r="S10" s="426">
        <v>693.233</v>
      </c>
      <c r="T10" s="426">
        <v>21603.393</v>
      </c>
      <c r="U10" s="426"/>
      <c r="V10" s="426">
        <v>0</v>
      </c>
      <c r="W10" s="426">
        <v>0</v>
      </c>
      <c r="X10" s="426">
        <v>0</v>
      </c>
      <c r="Y10" s="425" t="s">
        <v>424</v>
      </c>
      <c r="Z10" s="426">
        <v>0</v>
      </c>
      <c r="AA10" s="426">
        <v>0</v>
      </c>
      <c r="AB10" s="426">
        <v>0</v>
      </c>
      <c r="AC10" s="427"/>
      <c r="AD10" s="426">
        <v>0</v>
      </c>
      <c r="AE10" s="426">
        <v>0</v>
      </c>
      <c r="AF10" s="426">
        <v>0</v>
      </c>
      <c r="AG10" s="426"/>
      <c r="AH10" s="426">
        <v>6837.185</v>
      </c>
      <c r="AI10" s="426">
        <v>1801.625</v>
      </c>
      <c r="AJ10" s="426">
        <v>8638.811</v>
      </c>
      <c r="AK10" s="425" t="s">
        <v>424</v>
      </c>
      <c r="AL10" s="426">
        <v>39681.257</v>
      </c>
      <c r="AM10" s="426">
        <v>4662.214</v>
      </c>
      <c r="AN10" s="426">
        <v>44343.472</v>
      </c>
      <c r="AO10" s="426"/>
      <c r="AP10" s="426">
        <v>299149.153</v>
      </c>
      <c r="AQ10" s="426">
        <v>31183.671000000002</v>
      </c>
      <c r="AR10" s="426">
        <v>330332.828</v>
      </c>
    </row>
    <row r="11" spans="1:44" s="424" customFormat="1" ht="9.95" customHeight="1">
      <c r="A11" s="428" t="s">
        <v>425</v>
      </c>
      <c r="B11" s="426">
        <v>409751.47</v>
      </c>
      <c r="C11" s="426">
        <v>116816.98</v>
      </c>
      <c r="D11" s="426">
        <v>526568.45</v>
      </c>
      <c r="E11" s="426"/>
      <c r="F11" s="426">
        <v>704951.467</v>
      </c>
      <c r="G11" s="426">
        <v>9078.149</v>
      </c>
      <c r="H11" s="426">
        <v>714029.617</v>
      </c>
      <c r="I11" s="426"/>
      <c r="J11" s="426">
        <v>247208.444</v>
      </c>
      <c r="K11" s="426">
        <v>69731.205</v>
      </c>
      <c r="L11" s="426">
        <v>316939.65</v>
      </c>
      <c r="M11" s="428" t="s">
        <v>425</v>
      </c>
      <c r="N11" s="426">
        <v>43252.606</v>
      </c>
      <c r="O11" s="426">
        <v>175.018</v>
      </c>
      <c r="P11" s="426">
        <v>43427.624</v>
      </c>
      <c r="Q11" s="426"/>
      <c r="R11" s="426">
        <v>87995.581</v>
      </c>
      <c r="S11" s="426">
        <v>98.328</v>
      </c>
      <c r="T11" s="426">
        <v>88093.909</v>
      </c>
      <c r="U11" s="426"/>
      <c r="V11" s="426">
        <v>500586.784</v>
      </c>
      <c r="W11" s="426">
        <v>2703.302</v>
      </c>
      <c r="X11" s="426">
        <v>503290.086</v>
      </c>
      <c r="Y11" s="428" t="s">
        <v>425</v>
      </c>
      <c r="Z11" s="426">
        <v>6025.086</v>
      </c>
      <c r="AA11" s="426">
        <v>1084.462</v>
      </c>
      <c r="AB11" s="426">
        <v>7109.548</v>
      </c>
      <c r="AC11" s="426"/>
      <c r="AD11" s="426">
        <v>10511.894</v>
      </c>
      <c r="AE11" s="426">
        <v>10701.337</v>
      </c>
      <c r="AF11" s="426">
        <v>21213.232</v>
      </c>
      <c r="AG11" s="426"/>
      <c r="AH11" s="426">
        <v>69184.871</v>
      </c>
      <c r="AI11" s="426">
        <v>1859.401</v>
      </c>
      <c r="AJ11" s="426">
        <v>71044.272</v>
      </c>
      <c r="AK11" s="428" t="s">
        <v>425</v>
      </c>
      <c r="AL11" s="426">
        <v>32156.425</v>
      </c>
      <c r="AM11" s="426">
        <v>19277.987</v>
      </c>
      <c r="AN11" s="426">
        <v>51434.412</v>
      </c>
      <c r="AO11" s="426"/>
      <c r="AP11" s="426">
        <v>2111624.6279999996</v>
      </c>
      <c r="AQ11" s="426">
        <v>231526.16900000002</v>
      </c>
      <c r="AR11" s="426">
        <v>2343150.7999999993</v>
      </c>
    </row>
    <row r="12" spans="1:44" s="424" customFormat="1" ht="9.95" customHeight="1">
      <c r="A12" s="428" t="s">
        <v>426</v>
      </c>
      <c r="B12" s="426">
        <v>141.357</v>
      </c>
      <c r="C12" s="426">
        <v>0</v>
      </c>
      <c r="D12" s="426">
        <v>141.357</v>
      </c>
      <c r="E12" s="426"/>
      <c r="F12" s="426">
        <v>101.429</v>
      </c>
      <c r="G12" s="426">
        <v>0</v>
      </c>
      <c r="H12" s="426">
        <v>101.429</v>
      </c>
      <c r="I12" s="426"/>
      <c r="J12" s="426">
        <v>0</v>
      </c>
      <c r="K12" s="426">
        <v>0</v>
      </c>
      <c r="L12" s="426">
        <v>0</v>
      </c>
      <c r="M12" s="428" t="s">
        <v>426</v>
      </c>
      <c r="N12" s="426">
        <v>0</v>
      </c>
      <c r="O12" s="426">
        <v>0</v>
      </c>
      <c r="P12" s="426">
        <v>0</v>
      </c>
      <c r="Q12" s="426"/>
      <c r="R12" s="426">
        <v>0</v>
      </c>
      <c r="S12" s="426">
        <v>0</v>
      </c>
      <c r="T12" s="426">
        <v>0</v>
      </c>
      <c r="U12" s="426"/>
      <c r="V12" s="426">
        <v>0</v>
      </c>
      <c r="W12" s="426">
        <v>0</v>
      </c>
      <c r="X12" s="426">
        <v>0</v>
      </c>
      <c r="Y12" s="428" t="s">
        <v>426</v>
      </c>
      <c r="Z12" s="426">
        <v>0</v>
      </c>
      <c r="AA12" s="426">
        <v>0</v>
      </c>
      <c r="AB12" s="426">
        <v>0</v>
      </c>
      <c r="AC12" s="426"/>
      <c r="AD12" s="426">
        <v>0</v>
      </c>
      <c r="AE12" s="426">
        <v>0</v>
      </c>
      <c r="AF12" s="426">
        <v>0</v>
      </c>
      <c r="AG12" s="426"/>
      <c r="AH12" s="426">
        <v>0</v>
      </c>
      <c r="AI12" s="426">
        <v>0</v>
      </c>
      <c r="AJ12" s="426">
        <v>0</v>
      </c>
      <c r="AK12" s="428" t="s">
        <v>426</v>
      </c>
      <c r="AL12" s="426">
        <v>0</v>
      </c>
      <c r="AM12" s="426">
        <v>0</v>
      </c>
      <c r="AN12" s="426">
        <v>0</v>
      </c>
      <c r="AO12" s="426"/>
      <c r="AP12" s="426">
        <v>242.786</v>
      </c>
      <c r="AQ12" s="426">
        <v>0</v>
      </c>
      <c r="AR12" s="426">
        <v>242.786</v>
      </c>
    </row>
    <row r="13" spans="1:44" s="424" customFormat="1" ht="9.95" customHeight="1">
      <c r="A13" s="428" t="s">
        <v>427</v>
      </c>
      <c r="B13" s="426">
        <v>232.575</v>
      </c>
      <c r="C13" s="426">
        <v>897.808</v>
      </c>
      <c r="D13" s="426">
        <v>1130.383</v>
      </c>
      <c r="E13" s="426"/>
      <c r="F13" s="426">
        <v>2080.432</v>
      </c>
      <c r="G13" s="426">
        <v>1710.227</v>
      </c>
      <c r="H13" s="426">
        <v>3790.66</v>
      </c>
      <c r="I13" s="426"/>
      <c r="J13" s="426">
        <v>131.985</v>
      </c>
      <c r="K13" s="426">
        <v>0</v>
      </c>
      <c r="L13" s="426">
        <v>131.985</v>
      </c>
      <c r="M13" s="428" t="s">
        <v>427</v>
      </c>
      <c r="N13" s="426">
        <v>198.017</v>
      </c>
      <c r="O13" s="426">
        <v>0</v>
      </c>
      <c r="P13" s="426">
        <v>198.017</v>
      </c>
      <c r="Q13" s="426"/>
      <c r="R13" s="426">
        <v>28.539</v>
      </c>
      <c r="S13" s="426">
        <v>0</v>
      </c>
      <c r="T13" s="426">
        <v>28.539</v>
      </c>
      <c r="U13" s="426"/>
      <c r="V13" s="426">
        <v>3342.262</v>
      </c>
      <c r="W13" s="426">
        <v>171.752</v>
      </c>
      <c r="X13" s="426">
        <v>3514.015</v>
      </c>
      <c r="Y13" s="428" t="s">
        <v>427</v>
      </c>
      <c r="Z13" s="426">
        <v>188.758</v>
      </c>
      <c r="AA13" s="426">
        <v>0</v>
      </c>
      <c r="AB13" s="426">
        <v>188.758</v>
      </c>
      <c r="AC13" s="426"/>
      <c r="AD13" s="426">
        <v>2</v>
      </c>
      <c r="AE13" s="426">
        <v>0</v>
      </c>
      <c r="AF13" s="426">
        <v>2</v>
      </c>
      <c r="AG13" s="426"/>
      <c r="AH13" s="426">
        <v>138.893</v>
      </c>
      <c r="AI13" s="426">
        <v>0</v>
      </c>
      <c r="AJ13" s="426">
        <v>138.893</v>
      </c>
      <c r="AK13" s="428" t="s">
        <v>427</v>
      </c>
      <c r="AL13" s="426">
        <v>129.636</v>
      </c>
      <c r="AM13" s="426">
        <v>266.783</v>
      </c>
      <c r="AN13" s="426">
        <v>396.42</v>
      </c>
      <c r="AO13" s="426"/>
      <c r="AP13" s="426">
        <v>6473.097</v>
      </c>
      <c r="AQ13" s="426">
        <v>3046.5699999999997</v>
      </c>
      <c r="AR13" s="426">
        <v>9519.669999999998</v>
      </c>
    </row>
    <row r="14" spans="1:44" s="429" customFormat="1" ht="5.1" customHeight="1">
      <c r="A14" s="428"/>
      <c r="B14" s="426"/>
      <c r="C14" s="426"/>
      <c r="D14" s="426"/>
      <c r="E14" s="426"/>
      <c r="F14" s="426"/>
      <c r="G14" s="426"/>
      <c r="H14" s="426"/>
      <c r="I14" s="426"/>
      <c r="J14" s="426">
        <v>0</v>
      </c>
      <c r="K14" s="426">
        <v>0</v>
      </c>
      <c r="L14" s="426">
        <v>0</v>
      </c>
      <c r="M14" s="428"/>
      <c r="N14" s="426"/>
      <c r="O14" s="426"/>
      <c r="P14" s="426"/>
      <c r="Q14" s="426"/>
      <c r="R14" s="426"/>
      <c r="S14" s="426"/>
      <c r="T14" s="426"/>
      <c r="U14" s="426"/>
      <c r="V14" s="426">
        <v>0</v>
      </c>
      <c r="W14" s="426">
        <v>0</v>
      </c>
      <c r="X14" s="426">
        <v>0</v>
      </c>
      <c r="Y14" s="428"/>
      <c r="Z14" s="426"/>
      <c r="AA14" s="426"/>
      <c r="AB14" s="426"/>
      <c r="AC14" s="426"/>
      <c r="AD14" s="426"/>
      <c r="AE14" s="426"/>
      <c r="AF14" s="426"/>
      <c r="AG14" s="426"/>
      <c r="AH14" s="426">
        <v>0</v>
      </c>
      <c r="AI14" s="426">
        <v>0</v>
      </c>
      <c r="AJ14" s="426">
        <v>0</v>
      </c>
      <c r="AK14" s="428"/>
      <c r="AL14" s="426"/>
      <c r="AM14" s="426"/>
      <c r="AN14" s="426"/>
      <c r="AO14" s="426"/>
      <c r="AP14" s="426"/>
      <c r="AQ14" s="426"/>
      <c r="AR14" s="426"/>
    </row>
    <row r="15" spans="1:44" s="424" customFormat="1" ht="9" customHeight="1">
      <c r="A15" s="430" t="s">
        <v>428</v>
      </c>
      <c r="B15" s="431">
        <v>0</v>
      </c>
      <c r="C15" s="431">
        <v>0</v>
      </c>
      <c r="D15" s="431">
        <v>0</v>
      </c>
      <c r="E15" s="431"/>
      <c r="F15" s="431">
        <v>0</v>
      </c>
      <c r="G15" s="431">
        <v>0</v>
      </c>
      <c r="H15" s="431">
        <v>0</v>
      </c>
      <c r="I15" s="431"/>
      <c r="J15" s="431">
        <v>0</v>
      </c>
      <c r="K15" s="431">
        <v>0</v>
      </c>
      <c r="L15" s="431">
        <v>0</v>
      </c>
      <c r="M15" s="430" t="s">
        <v>428</v>
      </c>
      <c r="N15" s="431">
        <v>0</v>
      </c>
      <c r="O15" s="431">
        <v>0</v>
      </c>
      <c r="P15" s="431">
        <v>0</v>
      </c>
      <c r="Q15" s="431"/>
      <c r="R15" s="431">
        <v>0</v>
      </c>
      <c r="S15" s="431">
        <v>0</v>
      </c>
      <c r="T15" s="431">
        <v>0</v>
      </c>
      <c r="U15" s="431"/>
      <c r="V15" s="431">
        <v>0</v>
      </c>
      <c r="W15" s="431">
        <v>0</v>
      </c>
      <c r="X15" s="431">
        <v>0</v>
      </c>
      <c r="Y15" s="430" t="s">
        <v>428</v>
      </c>
      <c r="Z15" s="431">
        <v>0</v>
      </c>
      <c r="AA15" s="431">
        <v>0</v>
      </c>
      <c r="AB15" s="431">
        <v>0</v>
      </c>
      <c r="AC15" s="431"/>
      <c r="AD15" s="431">
        <v>0</v>
      </c>
      <c r="AE15" s="431">
        <v>0</v>
      </c>
      <c r="AF15" s="431">
        <v>0</v>
      </c>
      <c r="AG15" s="431"/>
      <c r="AH15" s="431">
        <v>0</v>
      </c>
      <c r="AI15" s="431">
        <v>0</v>
      </c>
      <c r="AJ15" s="431">
        <v>0</v>
      </c>
      <c r="AK15" s="430" t="s">
        <v>428</v>
      </c>
      <c r="AL15" s="431">
        <v>0</v>
      </c>
      <c r="AM15" s="431">
        <v>0</v>
      </c>
      <c r="AN15" s="431">
        <v>0</v>
      </c>
      <c r="AO15" s="431"/>
      <c r="AP15" s="431">
        <v>0</v>
      </c>
      <c r="AQ15" s="431">
        <v>0</v>
      </c>
      <c r="AR15" s="431">
        <v>0</v>
      </c>
    </row>
    <row r="16" spans="1:44" s="429" customFormat="1" ht="3.95" customHeight="1">
      <c r="A16" s="430"/>
      <c r="B16" s="431"/>
      <c r="C16" s="431"/>
      <c r="D16" s="431"/>
      <c r="E16" s="431"/>
      <c r="F16" s="431"/>
      <c r="G16" s="431"/>
      <c r="H16" s="431"/>
      <c r="I16" s="431"/>
      <c r="J16" s="431">
        <v>0</v>
      </c>
      <c r="K16" s="431">
        <v>0</v>
      </c>
      <c r="L16" s="431">
        <v>0</v>
      </c>
      <c r="M16" s="430"/>
      <c r="N16" s="431"/>
      <c r="O16" s="431"/>
      <c r="P16" s="431"/>
      <c r="Q16" s="431"/>
      <c r="R16" s="431"/>
      <c r="S16" s="431"/>
      <c r="T16" s="431"/>
      <c r="U16" s="431"/>
      <c r="V16" s="431">
        <v>0</v>
      </c>
      <c r="W16" s="431">
        <v>0</v>
      </c>
      <c r="X16" s="431">
        <v>0</v>
      </c>
      <c r="Y16" s="430"/>
      <c r="Z16" s="431"/>
      <c r="AA16" s="431"/>
      <c r="AB16" s="431"/>
      <c r="AC16" s="431"/>
      <c r="AD16" s="431"/>
      <c r="AE16" s="431"/>
      <c r="AF16" s="431"/>
      <c r="AG16" s="431"/>
      <c r="AH16" s="431">
        <v>0</v>
      </c>
      <c r="AI16" s="431">
        <v>0</v>
      </c>
      <c r="AJ16" s="431">
        <v>0</v>
      </c>
      <c r="AK16" s="430"/>
      <c r="AL16" s="431"/>
      <c r="AM16" s="431"/>
      <c r="AN16" s="431"/>
      <c r="AO16" s="431"/>
      <c r="AP16" s="431"/>
      <c r="AQ16" s="431"/>
      <c r="AR16" s="431"/>
    </row>
    <row r="17" spans="1:44" s="424" customFormat="1" ht="9" customHeight="1">
      <c r="A17" s="422" t="s">
        <v>429</v>
      </c>
      <c r="B17" s="423">
        <v>266584.576</v>
      </c>
      <c r="C17" s="423">
        <v>0.003</v>
      </c>
      <c r="D17" s="423">
        <v>266584.58</v>
      </c>
      <c r="E17" s="423"/>
      <c r="F17" s="423">
        <v>211369.219</v>
      </c>
      <c r="G17" s="423">
        <v>0</v>
      </c>
      <c r="H17" s="423">
        <v>211369.219</v>
      </c>
      <c r="I17" s="423"/>
      <c r="J17" s="423">
        <v>78975.844</v>
      </c>
      <c r="K17" s="423">
        <v>30.26</v>
      </c>
      <c r="L17" s="423">
        <v>79006.104</v>
      </c>
      <c r="M17" s="422" t="s">
        <v>429</v>
      </c>
      <c r="N17" s="423">
        <v>178818.945</v>
      </c>
      <c r="O17" s="423">
        <v>0</v>
      </c>
      <c r="P17" s="423">
        <v>178818.945</v>
      </c>
      <c r="Q17" s="423"/>
      <c r="R17" s="423">
        <v>5001.228</v>
      </c>
      <c r="S17" s="423">
        <v>0</v>
      </c>
      <c r="T17" s="423">
        <v>5001.228</v>
      </c>
      <c r="U17" s="423"/>
      <c r="V17" s="423">
        <v>0</v>
      </c>
      <c r="W17" s="423">
        <v>0</v>
      </c>
      <c r="X17" s="423">
        <v>0</v>
      </c>
      <c r="Y17" s="422" t="s">
        <v>429</v>
      </c>
      <c r="Z17" s="423">
        <v>6598.416</v>
      </c>
      <c r="AA17" s="423">
        <v>0</v>
      </c>
      <c r="AB17" s="423">
        <v>6598.416</v>
      </c>
      <c r="AC17" s="423"/>
      <c r="AD17" s="423">
        <v>0.001</v>
      </c>
      <c r="AE17" s="423">
        <v>0</v>
      </c>
      <c r="AF17" s="423">
        <v>0.001</v>
      </c>
      <c r="AG17" s="423"/>
      <c r="AH17" s="423">
        <v>2983.026</v>
      </c>
      <c r="AI17" s="423">
        <v>0</v>
      </c>
      <c r="AJ17" s="423">
        <v>2983.026</v>
      </c>
      <c r="AK17" s="422" t="s">
        <v>429</v>
      </c>
      <c r="AL17" s="423">
        <v>63051.847</v>
      </c>
      <c r="AM17" s="423">
        <v>0.525</v>
      </c>
      <c r="AN17" s="423">
        <v>63052.373</v>
      </c>
      <c r="AO17" s="423"/>
      <c r="AP17" s="423">
        <v>813383.102</v>
      </c>
      <c r="AQ17" s="423">
        <v>30.788</v>
      </c>
      <c r="AR17" s="423">
        <v>813413.892</v>
      </c>
    </row>
    <row r="18" spans="1:44" s="424" customFormat="1" ht="9.95" customHeight="1">
      <c r="A18" s="428" t="s">
        <v>430</v>
      </c>
      <c r="B18" s="426">
        <v>0</v>
      </c>
      <c r="C18" s="426">
        <v>0</v>
      </c>
      <c r="D18" s="426">
        <v>0</v>
      </c>
      <c r="E18" s="426"/>
      <c r="F18" s="426">
        <v>0</v>
      </c>
      <c r="G18" s="426">
        <v>0</v>
      </c>
      <c r="H18" s="426">
        <v>0</v>
      </c>
      <c r="I18" s="426"/>
      <c r="J18" s="426">
        <v>0</v>
      </c>
      <c r="K18" s="426">
        <v>0</v>
      </c>
      <c r="L18" s="426">
        <v>0</v>
      </c>
      <c r="M18" s="428" t="s">
        <v>430</v>
      </c>
      <c r="N18" s="426">
        <v>0</v>
      </c>
      <c r="O18" s="426">
        <v>0</v>
      </c>
      <c r="P18" s="426">
        <v>0</v>
      </c>
      <c r="Q18" s="426"/>
      <c r="R18" s="426">
        <v>0</v>
      </c>
      <c r="S18" s="426">
        <v>0</v>
      </c>
      <c r="T18" s="426">
        <v>0</v>
      </c>
      <c r="U18" s="426"/>
      <c r="V18" s="426">
        <v>0</v>
      </c>
      <c r="W18" s="426">
        <v>0</v>
      </c>
      <c r="X18" s="426">
        <v>0</v>
      </c>
      <c r="Y18" s="428" t="s">
        <v>430</v>
      </c>
      <c r="Z18" s="426">
        <v>0</v>
      </c>
      <c r="AA18" s="426">
        <v>0</v>
      </c>
      <c r="AB18" s="426">
        <v>0</v>
      </c>
      <c r="AC18" s="426"/>
      <c r="AD18" s="426">
        <v>0</v>
      </c>
      <c r="AE18" s="426">
        <v>0</v>
      </c>
      <c r="AF18" s="426">
        <v>0</v>
      </c>
      <c r="AG18" s="426"/>
      <c r="AH18" s="426">
        <v>0</v>
      </c>
      <c r="AI18" s="426">
        <v>0</v>
      </c>
      <c r="AJ18" s="426">
        <v>0</v>
      </c>
      <c r="AK18" s="428" t="s">
        <v>430</v>
      </c>
      <c r="AL18" s="426">
        <v>0</v>
      </c>
      <c r="AM18" s="426">
        <v>0</v>
      </c>
      <c r="AN18" s="426">
        <v>0</v>
      </c>
      <c r="AO18" s="426"/>
      <c r="AP18" s="426">
        <v>0</v>
      </c>
      <c r="AQ18" s="426">
        <v>0</v>
      </c>
      <c r="AR18" s="426">
        <v>0</v>
      </c>
    </row>
    <row r="19" spans="1:44" s="424" customFormat="1" ht="9.95" customHeight="1">
      <c r="A19" s="428" t="s">
        <v>431</v>
      </c>
      <c r="B19" s="426">
        <v>268615.518</v>
      </c>
      <c r="C19" s="426">
        <v>0.003</v>
      </c>
      <c r="D19" s="426">
        <v>268615.522</v>
      </c>
      <c r="E19" s="426"/>
      <c r="F19" s="426">
        <v>202414.593</v>
      </c>
      <c r="G19" s="426">
        <v>0</v>
      </c>
      <c r="H19" s="426">
        <v>202414.593</v>
      </c>
      <c r="I19" s="426"/>
      <c r="J19" s="426">
        <v>78954.612</v>
      </c>
      <c r="K19" s="426">
        <v>0</v>
      </c>
      <c r="L19" s="426">
        <v>78954.612</v>
      </c>
      <c r="M19" s="428" t="s">
        <v>431</v>
      </c>
      <c r="N19" s="426">
        <v>178818.945</v>
      </c>
      <c r="O19" s="426">
        <v>0</v>
      </c>
      <c r="P19" s="426">
        <v>178818.945</v>
      </c>
      <c r="Q19" s="426"/>
      <c r="R19" s="426">
        <v>9.239</v>
      </c>
      <c r="S19" s="426">
        <v>0</v>
      </c>
      <c r="T19" s="426">
        <v>9.239</v>
      </c>
      <c r="U19" s="426"/>
      <c r="V19" s="426">
        <v>0</v>
      </c>
      <c r="W19" s="426">
        <v>0</v>
      </c>
      <c r="X19" s="426">
        <v>0</v>
      </c>
      <c r="Y19" s="428" t="s">
        <v>431</v>
      </c>
      <c r="Z19" s="426">
        <v>6628.079</v>
      </c>
      <c r="AA19" s="426">
        <v>0</v>
      </c>
      <c r="AB19" s="426">
        <v>6628.079</v>
      </c>
      <c r="AC19" s="426"/>
      <c r="AD19" s="426">
        <v>0</v>
      </c>
      <c r="AE19" s="426">
        <v>0</v>
      </c>
      <c r="AF19" s="426">
        <v>0</v>
      </c>
      <c r="AG19" s="426"/>
      <c r="AH19" s="426">
        <v>0</v>
      </c>
      <c r="AI19" s="426">
        <v>0</v>
      </c>
      <c r="AJ19" s="426">
        <v>0</v>
      </c>
      <c r="AK19" s="428" t="s">
        <v>431</v>
      </c>
      <c r="AL19" s="426">
        <v>63051.847</v>
      </c>
      <c r="AM19" s="426">
        <v>0.525</v>
      </c>
      <c r="AN19" s="426">
        <v>63052.373</v>
      </c>
      <c r="AO19" s="426"/>
      <c r="AP19" s="426">
        <v>798492.833</v>
      </c>
      <c r="AQ19" s="426">
        <v>0.528</v>
      </c>
      <c r="AR19" s="426">
        <v>798493.363</v>
      </c>
    </row>
    <row r="20" spans="1:44" s="424" customFormat="1" ht="9.95" customHeight="1">
      <c r="A20" s="428" t="s">
        <v>432</v>
      </c>
      <c r="B20" s="426">
        <v>0</v>
      </c>
      <c r="C20" s="426">
        <v>0</v>
      </c>
      <c r="D20" s="426">
        <v>0</v>
      </c>
      <c r="E20" s="426"/>
      <c r="F20" s="426">
        <v>0</v>
      </c>
      <c r="G20" s="426">
        <v>0</v>
      </c>
      <c r="H20" s="426">
        <v>0</v>
      </c>
      <c r="I20" s="426"/>
      <c r="J20" s="426">
        <v>0</v>
      </c>
      <c r="K20" s="426">
        <v>0</v>
      </c>
      <c r="L20" s="426">
        <v>0</v>
      </c>
      <c r="M20" s="428" t="s">
        <v>432</v>
      </c>
      <c r="N20" s="426">
        <v>0</v>
      </c>
      <c r="O20" s="426">
        <v>0</v>
      </c>
      <c r="P20" s="426">
        <v>0</v>
      </c>
      <c r="Q20" s="426"/>
      <c r="R20" s="426">
        <v>4991.988</v>
      </c>
      <c r="S20" s="426">
        <v>0</v>
      </c>
      <c r="T20" s="426">
        <v>4991.988</v>
      </c>
      <c r="U20" s="426"/>
      <c r="V20" s="426">
        <v>0</v>
      </c>
      <c r="W20" s="426">
        <v>0</v>
      </c>
      <c r="X20" s="426">
        <v>0</v>
      </c>
      <c r="Y20" s="428" t="s">
        <v>432</v>
      </c>
      <c r="Z20" s="426">
        <v>0</v>
      </c>
      <c r="AA20" s="426">
        <v>0</v>
      </c>
      <c r="AB20" s="426">
        <v>0</v>
      </c>
      <c r="AC20" s="426"/>
      <c r="AD20" s="426">
        <v>0</v>
      </c>
      <c r="AE20" s="426">
        <v>0</v>
      </c>
      <c r="AF20" s="426">
        <v>0</v>
      </c>
      <c r="AG20" s="426"/>
      <c r="AH20" s="426">
        <v>2983.026</v>
      </c>
      <c r="AI20" s="426">
        <v>0</v>
      </c>
      <c r="AJ20" s="426">
        <v>2983.026</v>
      </c>
      <c r="AK20" s="428" t="s">
        <v>432</v>
      </c>
      <c r="AL20" s="426">
        <v>0</v>
      </c>
      <c r="AM20" s="426">
        <v>0</v>
      </c>
      <c r="AN20" s="426">
        <v>0</v>
      </c>
      <c r="AO20" s="426"/>
      <c r="AP20" s="426">
        <v>7975.014</v>
      </c>
      <c r="AQ20" s="426">
        <v>0</v>
      </c>
      <c r="AR20" s="426">
        <v>7975.014</v>
      </c>
    </row>
    <row r="21" spans="1:44" s="424" customFormat="1" ht="9.95" customHeight="1">
      <c r="A21" s="428" t="s">
        <v>433</v>
      </c>
      <c r="B21" s="426">
        <v>0</v>
      </c>
      <c r="C21" s="426">
        <v>0</v>
      </c>
      <c r="D21" s="426">
        <v>0</v>
      </c>
      <c r="E21" s="426"/>
      <c r="F21" s="426">
        <v>8954.625</v>
      </c>
      <c r="G21" s="426">
        <v>0</v>
      </c>
      <c r="H21" s="426">
        <v>8954.625</v>
      </c>
      <c r="I21" s="426"/>
      <c r="J21" s="426">
        <v>21.232</v>
      </c>
      <c r="K21" s="426">
        <v>30.26</v>
      </c>
      <c r="L21" s="426">
        <v>51.492</v>
      </c>
      <c r="M21" s="428" t="s">
        <v>433</v>
      </c>
      <c r="N21" s="426">
        <v>0</v>
      </c>
      <c r="O21" s="426">
        <v>0</v>
      </c>
      <c r="P21" s="426">
        <v>0</v>
      </c>
      <c r="Q21" s="426"/>
      <c r="R21" s="426">
        <v>0</v>
      </c>
      <c r="S21" s="426">
        <v>0</v>
      </c>
      <c r="T21" s="426">
        <v>0</v>
      </c>
      <c r="U21" s="426"/>
      <c r="V21" s="426">
        <v>0</v>
      </c>
      <c r="W21" s="426">
        <v>0</v>
      </c>
      <c r="X21" s="426">
        <v>0</v>
      </c>
      <c r="Y21" s="428" t="s">
        <v>433</v>
      </c>
      <c r="Z21" s="426">
        <v>0</v>
      </c>
      <c r="AA21" s="426">
        <v>0</v>
      </c>
      <c r="AB21" s="426">
        <v>0</v>
      </c>
      <c r="AC21" s="426"/>
      <c r="AD21" s="426">
        <v>0.001</v>
      </c>
      <c r="AE21" s="426">
        <v>0</v>
      </c>
      <c r="AF21" s="426">
        <v>0.001</v>
      </c>
      <c r="AG21" s="426"/>
      <c r="AH21" s="426">
        <v>0</v>
      </c>
      <c r="AI21" s="426">
        <v>0</v>
      </c>
      <c r="AJ21" s="426">
        <v>0</v>
      </c>
      <c r="AK21" s="428" t="s">
        <v>433</v>
      </c>
      <c r="AL21" s="426">
        <v>0</v>
      </c>
      <c r="AM21" s="426">
        <v>0</v>
      </c>
      <c r="AN21" s="426">
        <v>0</v>
      </c>
      <c r="AO21" s="426"/>
      <c r="AP21" s="426">
        <v>8975.858</v>
      </c>
      <c r="AQ21" s="426">
        <v>30.26</v>
      </c>
      <c r="AR21" s="426">
        <v>9006.118</v>
      </c>
    </row>
    <row r="22" spans="1:44" s="424" customFormat="1" ht="9.95" customHeight="1">
      <c r="A22" s="428" t="s">
        <v>434</v>
      </c>
      <c r="B22" s="426">
        <v>0</v>
      </c>
      <c r="C22" s="426">
        <v>0</v>
      </c>
      <c r="D22" s="426">
        <v>0</v>
      </c>
      <c r="E22" s="426"/>
      <c r="F22" s="426">
        <v>0</v>
      </c>
      <c r="G22" s="426">
        <v>0</v>
      </c>
      <c r="H22" s="426">
        <v>0</v>
      </c>
      <c r="I22" s="426"/>
      <c r="J22" s="426">
        <v>0</v>
      </c>
      <c r="K22" s="426">
        <v>0</v>
      </c>
      <c r="L22" s="426">
        <v>0</v>
      </c>
      <c r="M22" s="428" t="s">
        <v>434</v>
      </c>
      <c r="N22" s="426">
        <v>0</v>
      </c>
      <c r="O22" s="426">
        <v>0</v>
      </c>
      <c r="P22" s="426">
        <v>0</v>
      </c>
      <c r="Q22" s="426"/>
      <c r="R22" s="426">
        <v>0</v>
      </c>
      <c r="S22" s="426">
        <v>0</v>
      </c>
      <c r="T22" s="426">
        <v>0</v>
      </c>
      <c r="U22" s="426"/>
      <c r="V22" s="426">
        <v>0</v>
      </c>
      <c r="W22" s="426">
        <v>0</v>
      </c>
      <c r="X22" s="426">
        <v>0</v>
      </c>
      <c r="Y22" s="428" t="s">
        <v>434</v>
      </c>
      <c r="Z22" s="426">
        <v>0</v>
      </c>
      <c r="AA22" s="426">
        <v>0</v>
      </c>
      <c r="AB22" s="426">
        <v>0</v>
      </c>
      <c r="AC22" s="426"/>
      <c r="AD22" s="426">
        <v>0</v>
      </c>
      <c r="AE22" s="426">
        <v>0</v>
      </c>
      <c r="AF22" s="426">
        <v>0</v>
      </c>
      <c r="AG22" s="426"/>
      <c r="AH22" s="426">
        <v>0</v>
      </c>
      <c r="AI22" s="426">
        <v>0</v>
      </c>
      <c r="AJ22" s="426">
        <v>0</v>
      </c>
      <c r="AK22" s="428" t="s">
        <v>434</v>
      </c>
      <c r="AL22" s="426">
        <v>0</v>
      </c>
      <c r="AM22" s="426">
        <v>0</v>
      </c>
      <c r="AN22" s="426">
        <v>0</v>
      </c>
      <c r="AO22" s="426"/>
      <c r="AP22" s="426">
        <v>0</v>
      </c>
      <c r="AQ22" s="426">
        <v>0</v>
      </c>
      <c r="AR22" s="426">
        <v>0</v>
      </c>
    </row>
    <row r="23" spans="1:44" s="424" customFormat="1" ht="9.95" customHeight="1">
      <c r="A23" s="428" t="s">
        <v>435</v>
      </c>
      <c r="B23" s="426">
        <v>-2030.941</v>
      </c>
      <c r="C23" s="426">
        <v>0</v>
      </c>
      <c r="D23" s="426">
        <v>-2030.941</v>
      </c>
      <c r="E23" s="426"/>
      <c r="F23" s="426">
        <v>0</v>
      </c>
      <c r="G23" s="426">
        <v>0</v>
      </c>
      <c r="H23" s="426">
        <v>0</v>
      </c>
      <c r="I23" s="426"/>
      <c r="J23" s="426">
        <v>0</v>
      </c>
      <c r="K23" s="426">
        <v>0</v>
      </c>
      <c r="L23" s="426">
        <v>0</v>
      </c>
      <c r="M23" s="428" t="s">
        <v>435</v>
      </c>
      <c r="N23" s="426">
        <v>0</v>
      </c>
      <c r="O23" s="426">
        <v>0</v>
      </c>
      <c r="P23" s="426">
        <v>0</v>
      </c>
      <c r="Q23" s="426"/>
      <c r="R23" s="426">
        <v>0</v>
      </c>
      <c r="S23" s="426">
        <v>0</v>
      </c>
      <c r="T23" s="426">
        <v>0</v>
      </c>
      <c r="U23" s="426"/>
      <c r="V23" s="426">
        <v>0</v>
      </c>
      <c r="W23" s="426">
        <v>0</v>
      </c>
      <c r="X23" s="426">
        <v>0</v>
      </c>
      <c r="Y23" s="428" t="s">
        <v>435</v>
      </c>
      <c r="Z23" s="426">
        <v>-29.663</v>
      </c>
      <c r="AA23" s="426">
        <v>0</v>
      </c>
      <c r="AB23" s="426">
        <v>-29.663</v>
      </c>
      <c r="AC23" s="426"/>
      <c r="AD23" s="426">
        <v>0</v>
      </c>
      <c r="AE23" s="426">
        <v>0</v>
      </c>
      <c r="AF23" s="426">
        <v>0</v>
      </c>
      <c r="AG23" s="426"/>
      <c r="AH23" s="426">
        <v>0</v>
      </c>
      <c r="AI23" s="426">
        <v>0</v>
      </c>
      <c r="AJ23" s="426">
        <v>0</v>
      </c>
      <c r="AK23" s="428" t="s">
        <v>435</v>
      </c>
      <c r="AL23" s="426">
        <v>0</v>
      </c>
      <c r="AM23" s="426">
        <v>0</v>
      </c>
      <c r="AN23" s="426">
        <v>0</v>
      </c>
      <c r="AO23" s="426"/>
      <c r="AP23" s="426">
        <v>-2060.604</v>
      </c>
      <c r="AQ23" s="426">
        <v>0</v>
      </c>
      <c r="AR23" s="426">
        <v>-2060.604</v>
      </c>
    </row>
    <row r="24" spans="1:44" s="429" customFormat="1" ht="5.1" customHeight="1">
      <c r="A24" s="428"/>
      <c r="B24" s="426"/>
      <c r="C24" s="426"/>
      <c r="D24" s="426"/>
      <c r="E24" s="426"/>
      <c r="F24" s="426"/>
      <c r="G24" s="426"/>
      <c r="H24" s="426"/>
      <c r="I24" s="426"/>
      <c r="J24" s="426">
        <v>0</v>
      </c>
      <c r="K24" s="426">
        <v>0</v>
      </c>
      <c r="L24" s="426">
        <v>0</v>
      </c>
      <c r="M24" s="428"/>
      <c r="N24" s="426"/>
      <c r="O24" s="426"/>
      <c r="P24" s="426"/>
      <c r="Q24" s="426"/>
      <c r="R24" s="426"/>
      <c r="S24" s="426"/>
      <c r="T24" s="426"/>
      <c r="U24" s="426"/>
      <c r="V24" s="426">
        <v>0</v>
      </c>
      <c r="W24" s="426">
        <v>0</v>
      </c>
      <c r="X24" s="426">
        <v>0</v>
      </c>
      <c r="Y24" s="428"/>
      <c r="Z24" s="426"/>
      <c r="AA24" s="426"/>
      <c r="AB24" s="426"/>
      <c r="AC24" s="426"/>
      <c r="AD24" s="426"/>
      <c r="AE24" s="426"/>
      <c r="AF24" s="426"/>
      <c r="AG24" s="426"/>
      <c r="AH24" s="426">
        <v>0</v>
      </c>
      <c r="AI24" s="426">
        <v>0</v>
      </c>
      <c r="AJ24" s="426">
        <v>0</v>
      </c>
      <c r="AK24" s="428"/>
      <c r="AL24" s="426"/>
      <c r="AM24" s="426"/>
      <c r="AN24" s="426"/>
      <c r="AO24" s="426"/>
      <c r="AP24" s="426"/>
      <c r="AQ24" s="426"/>
      <c r="AR24" s="426"/>
    </row>
    <row r="25" spans="1:44" s="424" customFormat="1" ht="9" customHeight="1">
      <c r="A25" s="422" t="s">
        <v>436</v>
      </c>
      <c r="B25" s="422">
        <v>2772176.549</v>
      </c>
      <c r="C25" s="422">
        <v>702.921</v>
      </c>
      <c r="D25" s="422">
        <v>2772879.47</v>
      </c>
      <c r="E25" s="422"/>
      <c r="F25" s="422">
        <v>2420837.266</v>
      </c>
      <c r="G25" s="422">
        <v>3.282</v>
      </c>
      <c r="H25" s="422">
        <v>2420840.549</v>
      </c>
      <c r="I25" s="422"/>
      <c r="J25" s="422">
        <v>1852135.072</v>
      </c>
      <c r="K25" s="422">
        <v>898.066</v>
      </c>
      <c r="L25" s="422">
        <v>1853033.138</v>
      </c>
      <c r="M25" s="422" t="s">
        <v>436</v>
      </c>
      <c r="N25" s="422">
        <v>759214.304</v>
      </c>
      <c r="O25" s="422">
        <v>125.801</v>
      </c>
      <c r="P25" s="422">
        <v>759340.106</v>
      </c>
      <c r="Q25" s="423"/>
      <c r="R25" s="422">
        <v>219415.249</v>
      </c>
      <c r="S25" s="422">
        <v>0</v>
      </c>
      <c r="T25" s="422">
        <v>219415.249</v>
      </c>
      <c r="U25" s="422"/>
      <c r="V25" s="422">
        <v>1107435.238</v>
      </c>
      <c r="W25" s="422">
        <v>0</v>
      </c>
      <c r="X25" s="422">
        <v>1107435.238</v>
      </c>
      <c r="Y25" s="422" t="s">
        <v>436</v>
      </c>
      <c r="Z25" s="422">
        <v>0</v>
      </c>
      <c r="AA25" s="422">
        <v>0</v>
      </c>
      <c r="AB25" s="422">
        <v>0</v>
      </c>
      <c r="AC25" s="423"/>
      <c r="AD25" s="422">
        <v>477428.659</v>
      </c>
      <c r="AE25" s="422">
        <v>336752.103</v>
      </c>
      <c r="AF25" s="422">
        <v>814180.763</v>
      </c>
      <c r="AG25" s="422"/>
      <c r="AH25" s="422">
        <v>502090.788</v>
      </c>
      <c r="AI25" s="422">
        <v>5407.862</v>
      </c>
      <c r="AJ25" s="422">
        <v>507498.651</v>
      </c>
      <c r="AK25" s="422" t="s">
        <v>436</v>
      </c>
      <c r="AL25" s="422">
        <v>765779.798</v>
      </c>
      <c r="AM25" s="422">
        <v>35752.161</v>
      </c>
      <c r="AN25" s="422">
        <v>801531.959</v>
      </c>
      <c r="AO25" s="422"/>
      <c r="AP25" s="422">
        <v>10876512.923</v>
      </c>
      <c r="AQ25" s="422">
        <v>379642.19600000005</v>
      </c>
      <c r="AR25" s="422">
        <v>11256155.123000002</v>
      </c>
    </row>
    <row r="26" spans="1:44" s="424" customFormat="1" ht="9.95" customHeight="1">
      <c r="A26" s="430" t="s">
        <v>437</v>
      </c>
      <c r="B26" s="430">
        <v>3228573.151</v>
      </c>
      <c r="C26" s="430">
        <v>1018.831</v>
      </c>
      <c r="D26" s="430">
        <v>3229591.982</v>
      </c>
      <c r="E26" s="430"/>
      <c r="F26" s="430">
        <v>2460324.795</v>
      </c>
      <c r="G26" s="430">
        <v>3.297</v>
      </c>
      <c r="H26" s="430">
        <v>2460328.093</v>
      </c>
      <c r="I26" s="430"/>
      <c r="J26" s="430">
        <v>1911518.128</v>
      </c>
      <c r="K26" s="430">
        <v>804.901</v>
      </c>
      <c r="L26" s="430">
        <v>1912323.03</v>
      </c>
      <c r="M26" s="430" t="s">
        <v>437</v>
      </c>
      <c r="N26" s="430">
        <v>834581.586</v>
      </c>
      <c r="O26" s="430">
        <v>116.696</v>
      </c>
      <c r="P26" s="430">
        <v>834698.283</v>
      </c>
      <c r="Q26" s="431"/>
      <c r="R26" s="430">
        <v>228292.348</v>
      </c>
      <c r="S26" s="430">
        <v>0</v>
      </c>
      <c r="T26" s="430">
        <v>228292.348</v>
      </c>
      <c r="U26" s="430"/>
      <c r="V26" s="430">
        <v>1238848.154</v>
      </c>
      <c r="W26" s="430">
        <v>0</v>
      </c>
      <c r="X26" s="430">
        <v>1238848.154</v>
      </c>
      <c r="Y26" s="430" t="s">
        <v>437</v>
      </c>
      <c r="Z26" s="430">
        <v>0</v>
      </c>
      <c r="AA26" s="430">
        <v>0</v>
      </c>
      <c r="AB26" s="430">
        <v>0</v>
      </c>
      <c r="AC26" s="431"/>
      <c r="AD26" s="430">
        <v>477448.509</v>
      </c>
      <c r="AE26" s="430">
        <v>340470.773</v>
      </c>
      <c r="AF26" s="430">
        <v>817919.282</v>
      </c>
      <c r="AG26" s="430"/>
      <c r="AH26" s="430">
        <v>507907.445</v>
      </c>
      <c r="AI26" s="430">
        <v>5475.016</v>
      </c>
      <c r="AJ26" s="430">
        <v>513382.461</v>
      </c>
      <c r="AK26" s="430" t="s">
        <v>437</v>
      </c>
      <c r="AL26" s="430">
        <v>772003.293</v>
      </c>
      <c r="AM26" s="430">
        <v>36095.999</v>
      </c>
      <c r="AN26" s="430">
        <v>808099.292</v>
      </c>
      <c r="AO26" s="430"/>
      <c r="AP26" s="430">
        <v>11659497.409</v>
      </c>
      <c r="AQ26" s="430">
        <v>383985.513</v>
      </c>
      <c r="AR26" s="430">
        <v>12043482.924999999</v>
      </c>
    </row>
    <row r="27" spans="1:44" s="424" customFormat="1" ht="9.95" customHeight="1">
      <c r="A27" s="428" t="s">
        <v>438</v>
      </c>
      <c r="B27" s="426">
        <v>0.001</v>
      </c>
      <c r="C27" s="426">
        <v>0</v>
      </c>
      <c r="D27" s="426">
        <v>0.001</v>
      </c>
      <c r="E27" s="426"/>
      <c r="F27" s="426">
        <v>0</v>
      </c>
      <c r="G27" s="426">
        <v>0</v>
      </c>
      <c r="H27" s="426">
        <v>0</v>
      </c>
      <c r="I27" s="426"/>
      <c r="J27" s="426">
        <v>0</v>
      </c>
      <c r="K27" s="426">
        <v>0</v>
      </c>
      <c r="L27" s="426">
        <v>0</v>
      </c>
      <c r="M27" s="428" t="s">
        <v>438</v>
      </c>
      <c r="N27" s="426">
        <v>0</v>
      </c>
      <c r="O27" s="426">
        <v>0</v>
      </c>
      <c r="P27" s="426">
        <v>0</v>
      </c>
      <c r="Q27" s="426"/>
      <c r="R27" s="426">
        <v>0</v>
      </c>
      <c r="S27" s="426">
        <v>0</v>
      </c>
      <c r="T27" s="426">
        <v>0</v>
      </c>
      <c r="U27" s="426"/>
      <c r="V27" s="426">
        <v>0</v>
      </c>
      <c r="W27" s="426">
        <v>0</v>
      </c>
      <c r="X27" s="426">
        <v>0</v>
      </c>
      <c r="Y27" s="428" t="s">
        <v>438</v>
      </c>
      <c r="Z27" s="426">
        <v>0</v>
      </c>
      <c r="AA27" s="426">
        <v>0</v>
      </c>
      <c r="AB27" s="426">
        <v>0</v>
      </c>
      <c r="AC27" s="426"/>
      <c r="AD27" s="426">
        <v>0</v>
      </c>
      <c r="AE27" s="426">
        <v>0</v>
      </c>
      <c r="AF27" s="426">
        <v>0</v>
      </c>
      <c r="AG27" s="426"/>
      <c r="AH27" s="426">
        <v>0</v>
      </c>
      <c r="AI27" s="426">
        <v>0</v>
      </c>
      <c r="AJ27" s="426">
        <v>0</v>
      </c>
      <c r="AK27" s="428" t="s">
        <v>438</v>
      </c>
      <c r="AL27" s="426">
        <v>0</v>
      </c>
      <c r="AM27" s="426">
        <v>0</v>
      </c>
      <c r="AN27" s="426">
        <v>0</v>
      </c>
      <c r="AO27" s="426"/>
      <c r="AP27" s="426">
        <v>0.001</v>
      </c>
      <c r="AQ27" s="426">
        <v>0</v>
      </c>
      <c r="AR27" s="426">
        <v>0.001</v>
      </c>
    </row>
    <row r="28" spans="1:44" s="424" customFormat="1" ht="9.95" customHeight="1">
      <c r="A28" s="428" t="s">
        <v>439</v>
      </c>
      <c r="B28" s="426">
        <v>963472.068</v>
      </c>
      <c r="C28" s="426">
        <v>0</v>
      </c>
      <c r="D28" s="426">
        <v>963472.068</v>
      </c>
      <c r="E28" s="426"/>
      <c r="F28" s="426">
        <v>0</v>
      </c>
      <c r="G28" s="426">
        <v>0</v>
      </c>
      <c r="H28" s="426">
        <v>0</v>
      </c>
      <c r="I28" s="426"/>
      <c r="J28" s="426">
        <v>0</v>
      </c>
      <c r="K28" s="426">
        <v>0</v>
      </c>
      <c r="L28" s="426">
        <v>0</v>
      </c>
      <c r="M28" s="428" t="s">
        <v>439</v>
      </c>
      <c r="N28" s="426">
        <v>0</v>
      </c>
      <c r="O28" s="426">
        <v>0</v>
      </c>
      <c r="P28" s="426">
        <v>0</v>
      </c>
      <c r="Q28" s="426"/>
      <c r="R28" s="426">
        <v>0</v>
      </c>
      <c r="S28" s="426">
        <v>0</v>
      </c>
      <c r="T28" s="426">
        <v>0</v>
      </c>
      <c r="U28" s="426"/>
      <c r="V28" s="426">
        <v>814821.166</v>
      </c>
      <c r="W28" s="426">
        <v>0</v>
      </c>
      <c r="X28" s="426">
        <v>814821.166</v>
      </c>
      <c r="Y28" s="428" t="s">
        <v>439</v>
      </c>
      <c r="Z28" s="426">
        <v>0</v>
      </c>
      <c r="AA28" s="426">
        <v>0</v>
      </c>
      <c r="AB28" s="426">
        <v>0</v>
      </c>
      <c r="AC28" s="426"/>
      <c r="AD28" s="426">
        <v>0</v>
      </c>
      <c r="AE28" s="426">
        <v>0</v>
      </c>
      <c r="AF28" s="426">
        <v>0</v>
      </c>
      <c r="AG28" s="426"/>
      <c r="AH28" s="426">
        <v>0</v>
      </c>
      <c r="AI28" s="426">
        <v>0</v>
      </c>
      <c r="AJ28" s="426">
        <v>0</v>
      </c>
      <c r="AK28" s="428" t="s">
        <v>439</v>
      </c>
      <c r="AL28" s="426">
        <v>0</v>
      </c>
      <c r="AM28" s="426">
        <v>0</v>
      </c>
      <c r="AN28" s="426">
        <v>0</v>
      </c>
      <c r="AO28" s="426"/>
      <c r="AP28" s="426">
        <v>1778293.234</v>
      </c>
      <c r="AQ28" s="426">
        <v>0</v>
      </c>
      <c r="AR28" s="426">
        <v>1778293.234</v>
      </c>
    </row>
    <row r="29" spans="1:44" s="424" customFormat="1" ht="9.95" customHeight="1">
      <c r="A29" s="428" t="s">
        <v>440</v>
      </c>
      <c r="B29" s="426">
        <v>0</v>
      </c>
      <c r="C29" s="426">
        <v>0</v>
      </c>
      <c r="D29" s="426">
        <v>0</v>
      </c>
      <c r="E29" s="426"/>
      <c r="F29" s="426">
        <v>0</v>
      </c>
      <c r="G29" s="426">
        <v>0</v>
      </c>
      <c r="H29" s="426">
        <v>0</v>
      </c>
      <c r="I29" s="426"/>
      <c r="J29" s="426">
        <v>0</v>
      </c>
      <c r="K29" s="426">
        <v>0</v>
      </c>
      <c r="L29" s="426">
        <v>0</v>
      </c>
      <c r="M29" s="428" t="s">
        <v>440</v>
      </c>
      <c r="N29" s="426">
        <v>0</v>
      </c>
      <c r="O29" s="426">
        <v>0</v>
      </c>
      <c r="P29" s="426">
        <v>0</v>
      </c>
      <c r="Q29" s="426"/>
      <c r="R29" s="426">
        <v>0</v>
      </c>
      <c r="S29" s="426">
        <v>0</v>
      </c>
      <c r="T29" s="426">
        <v>0</v>
      </c>
      <c r="U29" s="426"/>
      <c r="V29" s="426">
        <v>0</v>
      </c>
      <c r="W29" s="426">
        <v>0</v>
      </c>
      <c r="X29" s="426">
        <v>0</v>
      </c>
      <c r="Y29" s="428" t="s">
        <v>440</v>
      </c>
      <c r="Z29" s="426">
        <v>0</v>
      </c>
      <c r="AA29" s="426">
        <v>0</v>
      </c>
      <c r="AB29" s="426">
        <v>0</v>
      </c>
      <c r="AC29" s="426"/>
      <c r="AD29" s="426">
        <v>0</v>
      </c>
      <c r="AE29" s="426">
        <v>0</v>
      </c>
      <c r="AF29" s="426">
        <v>0</v>
      </c>
      <c r="AG29" s="426"/>
      <c r="AH29" s="426">
        <v>0</v>
      </c>
      <c r="AI29" s="426">
        <v>0</v>
      </c>
      <c r="AJ29" s="426">
        <v>0</v>
      </c>
      <c r="AK29" s="428" t="s">
        <v>440</v>
      </c>
      <c r="AL29" s="426">
        <v>0</v>
      </c>
      <c r="AM29" s="426">
        <v>0</v>
      </c>
      <c r="AN29" s="426">
        <v>0</v>
      </c>
      <c r="AO29" s="426"/>
      <c r="AP29" s="426">
        <v>0</v>
      </c>
      <c r="AQ29" s="426">
        <v>0</v>
      </c>
      <c r="AR29" s="426">
        <v>0</v>
      </c>
    </row>
    <row r="30" spans="1:44" s="424" customFormat="1" ht="9.95" customHeight="1">
      <c r="A30" s="428" t="s">
        <v>441</v>
      </c>
      <c r="B30" s="426">
        <v>0</v>
      </c>
      <c r="C30" s="426">
        <v>0</v>
      </c>
      <c r="D30" s="426">
        <v>0</v>
      </c>
      <c r="E30" s="426"/>
      <c r="F30" s="426">
        <v>0</v>
      </c>
      <c r="G30" s="426">
        <v>0</v>
      </c>
      <c r="H30" s="426">
        <v>0</v>
      </c>
      <c r="I30" s="426"/>
      <c r="J30" s="426">
        <v>0</v>
      </c>
      <c r="K30" s="426">
        <v>0</v>
      </c>
      <c r="L30" s="426">
        <v>0</v>
      </c>
      <c r="M30" s="428" t="s">
        <v>441</v>
      </c>
      <c r="N30" s="426">
        <v>0</v>
      </c>
      <c r="O30" s="426">
        <v>0</v>
      </c>
      <c r="P30" s="426">
        <v>0</v>
      </c>
      <c r="Q30" s="426"/>
      <c r="R30" s="426">
        <v>0</v>
      </c>
      <c r="S30" s="426">
        <v>0</v>
      </c>
      <c r="T30" s="426">
        <v>0</v>
      </c>
      <c r="U30" s="426"/>
      <c r="V30" s="426">
        <v>0</v>
      </c>
      <c r="W30" s="426">
        <v>0</v>
      </c>
      <c r="X30" s="426">
        <v>0</v>
      </c>
      <c r="Y30" s="428" t="s">
        <v>441</v>
      </c>
      <c r="Z30" s="426">
        <v>0</v>
      </c>
      <c r="AA30" s="426">
        <v>0</v>
      </c>
      <c r="AB30" s="426">
        <v>0</v>
      </c>
      <c r="AC30" s="426"/>
      <c r="AD30" s="426">
        <v>0</v>
      </c>
      <c r="AE30" s="426">
        <v>0</v>
      </c>
      <c r="AF30" s="426">
        <v>0</v>
      </c>
      <c r="AG30" s="426"/>
      <c r="AH30" s="426">
        <v>0</v>
      </c>
      <c r="AI30" s="426">
        <v>0</v>
      </c>
      <c r="AJ30" s="426">
        <v>0</v>
      </c>
      <c r="AK30" s="428" t="s">
        <v>441</v>
      </c>
      <c r="AL30" s="426">
        <v>0</v>
      </c>
      <c r="AM30" s="426">
        <v>9743.523</v>
      </c>
      <c r="AN30" s="426">
        <v>9743.523</v>
      </c>
      <c r="AO30" s="426"/>
      <c r="AP30" s="426">
        <v>0</v>
      </c>
      <c r="AQ30" s="426">
        <v>9743.523</v>
      </c>
      <c r="AR30" s="426">
        <v>9743.523</v>
      </c>
    </row>
    <row r="31" spans="1:44" s="424" customFormat="1" ht="9.95" customHeight="1">
      <c r="A31" s="428" t="s">
        <v>442</v>
      </c>
      <c r="B31" s="426">
        <v>2265101.081</v>
      </c>
      <c r="C31" s="426">
        <v>311.812</v>
      </c>
      <c r="D31" s="426">
        <v>2265412.893</v>
      </c>
      <c r="E31" s="426"/>
      <c r="F31" s="426">
        <v>2460324.795</v>
      </c>
      <c r="G31" s="426">
        <v>0</v>
      </c>
      <c r="H31" s="426">
        <v>2460324.795</v>
      </c>
      <c r="I31" s="426"/>
      <c r="J31" s="426">
        <v>1911283.506</v>
      </c>
      <c r="K31" s="426">
        <v>97.676</v>
      </c>
      <c r="L31" s="426">
        <v>1911381.183</v>
      </c>
      <c r="M31" s="428" t="s">
        <v>442</v>
      </c>
      <c r="N31" s="426">
        <v>702510.095</v>
      </c>
      <c r="O31" s="426">
        <v>0</v>
      </c>
      <c r="P31" s="426">
        <v>702510.095</v>
      </c>
      <c r="Q31" s="426"/>
      <c r="R31" s="426">
        <v>225048.08</v>
      </c>
      <c r="S31" s="426">
        <v>0</v>
      </c>
      <c r="T31" s="426">
        <v>225048.08</v>
      </c>
      <c r="U31" s="426"/>
      <c r="V31" s="426">
        <v>424026.987</v>
      </c>
      <c r="W31" s="426">
        <v>0</v>
      </c>
      <c r="X31" s="426">
        <v>424026.987</v>
      </c>
      <c r="Y31" s="428" t="s">
        <v>442</v>
      </c>
      <c r="Z31" s="426">
        <v>0</v>
      </c>
      <c r="AA31" s="426">
        <v>0</v>
      </c>
      <c r="AB31" s="426">
        <v>0</v>
      </c>
      <c r="AC31" s="426"/>
      <c r="AD31" s="426">
        <v>476535.608</v>
      </c>
      <c r="AE31" s="426">
        <v>323199.974</v>
      </c>
      <c r="AF31" s="426">
        <v>799735.582</v>
      </c>
      <c r="AG31" s="426"/>
      <c r="AH31" s="426">
        <v>507907.445</v>
      </c>
      <c r="AI31" s="426">
        <v>5475.016</v>
      </c>
      <c r="AJ31" s="426">
        <v>513382.461</v>
      </c>
      <c r="AK31" s="428" t="s">
        <v>442</v>
      </c>
      <c r="AL31" s="426">
        <v>746307.1</v>
      </c>
      <c r="AM31" s="426">
        <v>26352.476</v>
      </c>
      <c r="AN31" s="426">
        <v>772659.576</v>
      </c>
      <c r="AO31" s="426"/>
      <c r="AP31" s="426">
        <v>9719044.696999999</v>
      </c>
      <c r="AQ31" s="426">
        <v>355436.954</v>
      </c>
      <c r="AR31" s="426">
        <v>10074481.651999999</v>
      </c>
    </row>
    <row r="32" spans="1:44" s="424" customFormat="1" ht="9.95" customHeight="1">
      <c r="A32" s="428" t="s">
        <v>443</v>
      </c>
      <c r="B32" s="426">
        <v>0</v>
      </c>
      <c r="C32" s="426">
        <v>0</v>
      </c>
      <c r="D32" s="426">
        <v>0</v>
      </c>
      <c r="E32" s="426"/>
      <c r="F32" s="426">
        <v>0</v>
      </c>
      <c r="G32" s="426">
        <v>0</v>
      </c>
      <c r="H32" s="426">
        <v>0</v>
      </c>
      <c r="I32" s="426"/>
      <c r="J32" s="426">
        <v>0</v>
      </c>
      <c r="K32" s="426">
        <v>0</v>
      </c>
      <c r="L32" s="426">
        <v>0</v>
      </c>
      <c r="M32" s="428" t="s">
        <v>443</v>
      </c>
      <c r="N32" s="426">
        <v>0</v>
      </c>
      <c r="O32" s="426">
        <v>0</v>
      </c>
      <c r="P32" s="426">
        <v>0</v>
      </c>
      <c r="Q32" s="426"/>
      <c r="R32" s="426">
        <v>0</v>
      </c>
      <c r="S32" s="426">
        <v>0</v>
      </c>
      <c r="T32" s="426">
        <v>0</v>
      </c>
      <c r="U32" s="426"/>
      <c r="V32" s="426">
        <v>0</v>
      </c>
      <c r="W32" s="426">
        <v>0</v>
      </c>
      <c r="X32" s="426">
        <v>0</v>
      </c>
      <c r="Y32" s="428" t="s">
        <v>443</v>
      </c>
      <c r="Z32" s="426">
        <v>0</v>
      </c>
      <c r="AA32" s="426">
        <v>0</v>
      </c>
      <c r="AB32" s="426">
        <v>0</v>
      </c>
      <c r="AC32" s="426"/>
      <c r="AD32" s="426">
        <v>912.901</v>
      </c>
      <c r="AE32" s="426">
        <v>17270.798</v>
      </c>
      <c r="AF32" s="426">
        <v>18183.699</v>
      </c>
      <c r="AG32" s="426"/>
      <c r="AH32" s="426">
        <v>0</v>
      </c>
      <c r="AI32" s="426">
        <v>0</v>
      </c>
      <c r="AJ32" s="426">
        <v>0</v>
      </c>
      <c r="AK32" s="428" t="s">
        <v>443</v>
      </c>
      <c r="AL32" s="426">
        <v>0</v>
      </c>
      <c r="AM32" s="426">
        <v>0</v>
      </c>
      <c r="AN32" s="426">
        <v>0</v>
      </c>
      <c r="AO32" s="426"/>
      <c r="AP32" s="426">
        <v>912.901</v>
      </c>
      <c r="AQ32" s="426">
        <v>17270.798</v>
      </c>
      <c r="AR32" s="426">
        <v>18183.699</v>
      </c>
    </row>
    <row r="33" spans="1:44" s="424" customFormat="1" ht="9.95" customHeight="1">
      <c r="A33" s="428" t="s">
        <v>444</v>
      </c>
      <c r="B33" s="426">
        <v>0</v>
      </c>
      <c r="C33" s="426">
        <v>707.019</v>
      </c>
      <c r="D33" s="426">
        <v>707.019</v>
      </c>
      <c r="E33" s="426"/>
      <c r="F33" s="426">
        <v>0</v>
      </c>
      <c r="G33" s="426">
        <v>3.297</v>
      </c>
      <c r="H33" s="426">
        <v>3.297</v>
      </c>
      <c r="I33" s="426"/>
      <c r="J33" s="426">
        <v>234.622</v>
      </c>
      <c r="K33" s="426">
        <v>707.224</v>
      </c>
      <c r="L33" s="426">
        <v>941.846</v>
      </c>
      <c r="M33" s="428" t="s">
        <v>444</v>
      </c>
      <c r="N33" s="426">
        <v>132071.491</v>
      </c>
      <c r="O33" s="426">
        <v>116.696</v>
      </c>
      <c r="P33" s="426">
        <v>132188.187</v>
      </c>
      <c r="Q33" s="426"/>
      <c r="R33" s="426">
        <v>0</v>
      </c>
      <c r="S33" s="426">
        <v>0</v>
      </c>
      <c r="T33" s="426">
        <v>0</v>
      </c>
      <c r="U33" s="426"/>
      <c r="V33" s="426">
        <v>0</v>
      </c>
      <c r="W33" s="426">
        <v>0</v>
      </c>
      <c r="X33" s="426">
        <v>0</v>
      </c>
      <c r="Y33" s="428" t="s">
        <v>444</v>
      </c>
      <c r="Z33" s="426">
        <v>0</v>
      </c>
      <c r="AA33" s="426">
        <v>0</v>
      </c>
      <c r="AB33" s="426">
        <v>0</v>
      </c>
      <c r="AC33" s="426"/>
      <c r="AD33" s="426">
        <v>0</v>
      </c>
      <c r="AE33" s="426">
        <v>0</v>
      </c>
      <c r="AF33" s="426">
        <v>0</v>
      </c>
      <c r="AG33" s="426"/>
      <c r="AH33" s="426">
        <v>0</v>
      </c>
      <c r="AI33" s="426">
        <v>0</v>
      </c>
      <c r="AJ33" s="426">
        <v>0</v>
      </c>
      <c r="AK33" s="428" t="s">
        <v>444</v>
      </c>
      <c r="AL33" s="426">
        <v>25696.192</v>
      </c>
      <c r="AM33" s="426">
        <v>0</v>
      </c>
      <c r="AN33" s="426">
        <v>25696.192</v>
      </c>
      <c r="AO33" s="426"/>
      <c r="AP33" s="426">
        <v>158002.30500000002</v>
      </c>
      <c r="AQ33" s="426">
        <v>1534.2359999999999</v>
      </c>
      <c r="AR33" s="426">
        <v>159536.54100000003</v>
      </c>
    </row>
    <row r="34" spans="1:44" s="424" customFormat="1" ht="9.95" customHeight="1">
      <c r="A34" s="428" t="s">
        <v>445</v>
      </c>
      <c r="B34" s="426">
        <v>0</v>
      </c>
      <c r="C34" s="426">
        <v>0</v>
      </c>
      <c r="D34" s="426">
        <v>0</v>
      </c>
      <c r="E34" s="426"/>
      <c r="F34" s="426">
        <v>0</v>
      </c>
      <c r="G34" s="426">
        <v>0</v>
      </c>
      <c r="H34" s="426">
        <v>0</v>
      </c>
      <c r="I34" s="426"/>
      <c r="J34" s="426">
        <v>0</v>
      </c>
      <c r="K34" s="426">
        <v>0</v>
      </c>
      <c r="L34" s="426">
        <v>0</v>
      </c>
      <c r="M34" s="428" t="s">
        <v>445</v>
      </c>
      <c r="N34" s="426">
        <v>0</v>
      </c>
      <c r="O34" s="426">
        <v>0</v>
      </c>
      <c r="P34" s="426">
        <v>0</v>
      </c>
      <c r="Q34" s="426"/>
      <c r="R34" s="426">
        <v>0</v>
      </c>
      <c r="S34" s="426">
        <v>0</v>
      </c>
      <c r="T34" s="426">
        <v>0</v>
      </c>
      <c r="U34" s="426"/>
      <c r="V34" s="426">
        <v>0</v>
      </c>
      <c r="W34" s="426">
        <v>0</v>
      </c>
      <c r="X34" s="426">
        <v>0</v>
      </c>
      <c r="Y34" s="428" t="s">
        <v>445</v>
      </c>
      <c r="Z34" s="426">
        <v>0</v>
      </c>
      <c r="AA34" s="426">
        <v>0</v>
      </c>
      <c r="AB34" s="426">
        <v>0</v>
      </c>
      <c r="AC34" s="426"/>
      <c r="AD34" s="426">
        <v>0</v>
      </c>
      <c r="AE34" s="426">
        <v>0</v>
      </c>
      <c r="AF34" s="426">
        <v>0</v>
      </c>
      <c r="AG34" s="426"/>
      <c r="AH34" s="426">
        <v>0</v>
      </c>
      <c r="AI34" s="426">
        <v>0</v>
      </c>
      <c r="AJ34" s="426">
        <v>0</v>
      </c>
      <c r="AK34" s="428" t="s">
        <v>445</v>
      </c>
      <c r="AL34" s="426">
        <v>0</v>
      </c>
      <c r="AM34" s="426">
        <v>0</v>
      </c>
      <c r="AN34" s="426">
        <v>0</v>
      </c>
      <c r="AO34" s="426"/>
      <c r="AP34" s="426">
        <v>0</v>
      </c>
      <c r="AQ34" s="426">
        <v>0</v>
      </c>
      <c r="AR34" s="426">
        <v>0</v>
      </c>
    </row>
    <row r="35" spans="1:44" s="424" customFormat="1" ht="9.95" customHeight="1">
      <c r="A35" s="428" t="s">
        <v>446</v>
      </c>
      <c r="B35" s="426">
        <v>0</v>
      </c>
      <c r="C35" s="426">
        <v>0</v>
      </c>
      <c r="D35" s="426">
        <v>0</v>
      </c>
      <c r="E35" s="426"/>
      <c r="F35" s="426">
        <v>0</v>
      </c>
      <c r="G35" s="426">
        <v>0</v>
      </c>
      <c r="H35" s="426">
        <v>0</v>
      </c>
      <c r="I35" s="426"/>
      <c r="J35" s="426">
        <v>0</v>
      </c>
      <c r="K35" s="426">
        <v>0</v>
      </c>
      <c r="L35" s="426">
        <v>0</v>
      </c>
      <c r="M35" s="428" t="s">
        <v>446</v>
      </c>
      <c r="N35" s="426">
        <v>0</v>
      </c>
      <c r="O35" s="426">
        <v>0</v>
      </c>
      <c r="P35" s="426">
        <v>0</v>
      </c>
      <c r="Q35" s="426"/>
      <c r="R35" s="426">
        <v>0</v>
      </c>
      <c r="S35" s="426">
        <v>0</v>
      </c>
      <c r="T35" s="426">
        <v>0</v>
      </c>
      <c r="U35" s="426"/>
      <c r="V35" s="426">
        <v>0</v>
      </c>
      <c r="W35" s="426">
        <v>0</v>
      </c>
      <c r="X35" s="426">
        <v>0</v>
      </c>
      <c r="Y35" s="428" t="s">
        <v>446</v>
      </c>
      <c r="Z35" s="426">
        <v>0</v>
      </c>
      <c r="AA35" s="426">
        <v>0</v>
      </c>
      <c r="AB35" s="426">
        <v>0</v>
      </c>
      <c r="AC35" s="426"/>
      <c r="AD35" s="426">
        <v>0</v>
      </c>
      <c r="AE35" s="426">
        <v>0</v>
      </c>
      <c r="AF35" s="426">
        <v>0</v>
      </c>
      <c r="AG35" s="426"/>
      <c r="AH35" s="426">
        <v>0</v>
      </c>
      <c r="AI35" s="426">
        <v>0</v>
      </c>
      <c r="AJ35" s="426">
        <v>0</v>
      </c>
      <c r="AK35" s="428" t="s">
        <v>446</v>
      </c>
      <c r="AL35" s="426">
        <v>0</v>
      </c>
      <c r="AM35" s="426">
        <v>0</v>
      </c>
      <c r="AN35" s="426">
        <v>0</v>
      </c>
      <c r="AO35" s="426"/>
      <c r="AP35" s="426">
        <v>0</v>
      </c>
      <c r="AQ35" s="426">
        <v>0</v>
      </c>
      <c r="AR35" s="426">
        <v>0</v>
      </c>
    </row>
    <row r="36" spans="1:44" s="424" customFormat="1" ht="9.95" customHeight="1">
      <c r="A36" s="428" t="s">
        <v>447</v>
      </c>
      <c r="B36" s="426">
        <v>0</v>
      </c>
      <c r="C36" s="426">
        <v>0</v>
      </c>
      <c r="D36" s="426">
        <v>0</v>
      </c>
      <c r="E36" s="426"/>
      <c r="F36" s="426">
        <v>0</v>
      </c>
      <c r="G36" s="426">
        <v>0</v>
      </c>
      <c r="H36" s="426">
        <v>0</v>
      </c>
      <c r="I36" s="426"/>
      <c r="J36" s="426">
        <v>0</v>
      </c>
      <c r="K36" s="426">
        <v>0</v>
      </c>
      <c r="L36" s="426">
        <v>0</v>
      </c>
      <c r="M36" s="428" t="s">
        <v>447</v>
      </c>
      <c r="N36" s="426">
        <v>0</v>
      </c>
      <c r="O36" s="426">
        <v>0</v>
      </c>
      <c r="P36" s="426">
        <v>0</v>
      </c>
      <c r="Q36" s="426"/>
      <c r="R36" s="426">
        <v>3244.267</v>
      </c>
      <c r="S36" s="426">
        <v>0</v>
      </c>
      <c r="T36" s="426">
        <v>3244.267</v>
      </c>
      <c r="U36" s="426"/>
      <c r="V36" s="426">
        <v>0</v>
      </c>
      <c r="W36" s="426">
        <v>0</v>
      </c>
      <c r="X36" s="426">
        <v>0</v>
      </c>
      <c r="Y36" s="428" t="s">
        <v>447</v>
      </c>
      <c r="Z36" s="426">
        <v>0</v>
      </c>
      <c r="AA36" s="426">
        <v>0</v>
      </c>
      <c r="AB36" s="426">
        <v>0</v>
      </c>
      <c r="AC36" s="426"/>
      <c r="AD36" s="426">
        <v>0</v>
      </c>
      <c r="AE36" s="426">
        <v>0</v>
      </c>
      <c r="AF36" s="426">
        <v>0</v>
      </c>
      <c r="AG36" s="426"/>
      <c r="AH36" s="426">
        <v>0</v>
      </c>
      <c r="AI36" s="426">
        <v>0</v>
      </c>
      <c r="AJ36" s="426">
        <v>0</v>
      </c>
      <c r="AK36" s="428" t="s">
        <v>447</v>
      </c>
      <c r="AL36" s="426">
        <v>0</v>
      </c>
      <c r="AM36" s="426">
        <v>0</v>
      </c>
      <c r="AN36" s="426">
        <v>0</v>
      </c>
      <c r="AO36" s="426"/>
      <c r="AP36" s="426">
        <v>3244.267</v>
      </c>
      <c r="AQ36" s="426">
        <v>0</v>
      </c>
      <c r="AR36" s="426">
        <v>3244.267</v>
      </c>
    </row>
    <row r="37" spans="1:44" s="424" customFormat="1" ht="9.95" customHeight="1">
      <c r="A37" s="430" t="s">
        <v>448</v>
      </c>
      <c r="B37" s="430">
        <v>269237.146</v>
      </c>
      <c r="C37" s="430">
        <v>102.527</v>
      </c>
      <c r="D37" s="430">
        <v>269339.674</v>
      </c>
      <c r="E37" s="430"/>
      <c r="F37" s="430">
        <v>47168.717</v>
      </c>
      <c r="G37" s="430">
        <v>0</v>
      </c>
      <c r="H37" s="430">
        <v>47168.717</v>
      </c>
      <c r="I37" s="430"/>
      <c r="J37" s="430">
        <v>32862.402</v>
      </c>
      <c r="K37" s="430">
        <v>0</v>
      </c>
      <c r="L37" s="430">
        <v>32862.402</v>
      </c>
      <c r="M37" s="430" t="s">
        <v>448</v>
      </c>
      <c r="N37" s="430">
        <v>22352.376</v>
      </c>
      <c r="O37" s="430">
        <v>0</v>
      </c>
      <c r="P37" s="430">
        <v>22352.376</v>
      </c>
      <c r="Q37" s="431"/>
      <c r="R37" s="430">
        <v>6954.364</v>
      </c>
      <c r="S37" s="430">
        <v>0</v>
      </c>
      <c r="T37" s="430">
        <v>6954.364</v>
      </c>
      <c r="U37" s="430"/>
      <c r="V37" s="430">
        <v>2297.733</v>
      </c>
      <c r="W37" s="430">
        <v>0</v>
      </c>
      <c r="X37" s="430">
        <v>2297.733</v>
      </c>
      <c r="Y37" s="430" t="s">
        <v>448</v>
      </c>
      <c r="Z37" s="430">
        <v>0</v>
      </c>
      <c r="AA37" s="430">
        <v>0</v>
      </c>
      <c r="AB37" s="430">
        <v>0</v>
      </c>
      <c r="AC37" s="431"/>
      <c r="AD37" s="430">
        <v>3353.627</v>
      </c>
      <c r="AE37" s="430">
        <v>1640.96</v>
      </c>
      <c r="AF37" s="430">
        <v>4994.587</v>
      </c>
      <c r="AG37" s="430"/>
      <c r="AH37" s="430">
        <v>11876.012</v>
      </c>
      <c r="AI37" s="430">
        <v>0</v>
      </c>
      <c r="AJ37" s="430">
        <v>11876.012</v>
      </c>
      <c r="AK37" s="430" t="s">
        <v>448</v>
      </c>
      <c r="AL37" s="430">
        <v>12066.551</v>
      </c>
      <c r="AM37" s="430">
        <v>69.645</v>
      </c>
      <c r="AN37" s="430">
        <v>12136.196</v>
      </c>
      <c r="AO37" s="430"/>
      <c r="AP37" s="430">
        <v>408168.92799999996</v>
      </c>
      <c r="AQ37" s="430">
        <v>1813.132</v>
      </c>
      <c r="AR37" s="430">
        <v>409982.061</v>
      </c>
    </row>
    <row r="38" spans="1:44" s="424" customFormat="1" ht="9.95" customHeight="1">
      <c r="A38" s="430" t="s">
        <v>449</v>
      </c>
      <c r="B38" s="431">
        <v>441289.64</v>
      </c>
      <c r="C38" s="431">
        <v>765.849</v>
      </c>
      <c r="D38" s="431">
        <v>442055.49</v>
      </c>
      <c r="E38" s="431"/>
      <c r="F38" s="431">
        <v>161078.261</v>
      </c>
      <c r="G38" s="431">
        <v>0</v>
      </c>
      <c r="H38" s="431">
        <v>161078.261</v>
      </c>
      <c r="I38" s="431"/>
      <c r="J38" s="431">
        <v>81471.056</v>
      </c>
      <c r="K38" s="431">
        <v>199.208</v>
      </c>
      <c r="L38" s="431">
        <v>81670.265</v>
      </c>
      <c r="M38" s="430" t="s">
        <v>449</v>
      </c>
      <c r="N38" s="431">
        <v>49091.979</v>
      </c>
      <c r="O38" s="431">
        <v>14.764</v>
      </c>
      <c r="P38" s="431">
        <v>49106.743</v>
      </c>
      <c r="Q38" s="431"/>
      <c r="R38" s="431">
        <v>20845.16</v>
      </c>
      <c r="S38" s="431">
        <v>0</v>
      </c>
      <c r="T38" s="431">
        <v>20845.16</v>
      </c>
      <c r="U38" s="431"/>
      <c r="V38" s="431">
        <v>168347.992</v>
      </c>
      <c r="W38" s="431">
        <v>0</v>
      </c>
      <c r="X38" s="431">
        <v>168347.992</v>
      </c>
      <c r="Y38" s="430" t="s">
        <v>449</v>
      </c>
      <c r="Z38" s="431">
        <v>0</v>
      </c>
      <c r="AA38" s="431">
        <v>0</v>
      </c>
      <c r="AB38" s="431">
        <v>0</v>
      </c>
      <c r="AC38" s="431"/>
      <c r="AD38" s="431">
        <v>61292.939</v>
      </c>
      <c r="AE38" s="431">
        <v>21911.365</v>
      </c>
      <c r="AF38" s="431">
        <v>83204.305</v>
      </c>
      <c r="AG38" s="431"/>
      <c r="AH38" s="431">
        <v>19079.566</v>
      </c>
      <c r="AI38" s="431">
        <v>45.498</v>
      </c>
      <c r="AJ38" s="431">
        <v>19125.064</v>
      </c>
      <c r="AK38" s="430" t="s">
        <v>449</v>
      </c>
      <c r="AL38" s="431">
        <v>33826.937</v>
      </c>
      <c r="AM38" s="431">
        <v>431.583</v>
      </c>
      <c r="AN38" s="431">
        <v>34258.52</v>
      </c>
      <c r="AO38" s="431"/>
      <c r="AP38" s="431">
        <v>1036323.5300000001</v>
      </c>
      <c r="AQ38" s="431">
        <v>23368.267</v>
      </c>
      <c r="AR38" s="431">
        <v>1059691.8</v>
      </c>
    </row>
    <row r="39" spans="1:44" s="424" customFormat="1" ht="9.95" customHeight="1">
      <c r="A39" s="428" t="s">
        <v>450</v>
      </c>
      <c r="B39" s="428">
        <v>427651.225</v>
      </c>
      <c r="C39" s="428">
        <v>24.9</v>
      </c>
      <c r="D39" s="428">
        <v>427676.126</v>
      </c>
      <c r="E39" s="428"/>
      <c r="F39" s="428">
        <v>141539.425</v>
      </c>
      <c r="G39" s="428">
        <v>0</v>
      </c>
      <c r="H39" s="428">
        <v>141539.425</v>
      </c>
      <c r="I39" s="428"/>
      <c r="J39" s="428">
        <v>68387.073</v>
      </c>
      <c r="K39" s="428">
        <v>112.071</v>
      </c>
      <c r="L39" s="428">
        <v>68499.144</v>
      </c>
      <c r="M39" s="428" t="s">
        <v>450</v>
      </c>
      <c r="N39" s="428">
        <v>49091.979</v>
      </c>
      <c r="O39" s="428">
        <v>14.764</v>
      </c>
      <c r="P39" s="428">
        <v>49106.743</v>
      </c>
      <c r="Q39" s="426"/>
      <c r="R39" s="428">
        <v>18493.503</v>
      </c>
      <c r="S39" s="428">
        <v>0</v>
      </c>
      <c r="T39" s="428">
        <v>18493.503</v>
      </c>
      <c r="U39" s="428"/>
      <c r="V39" s="428">
        <v>168347.992</v>
      </c>
      <c r="W39" s="428">
        <v>0</v>
      </c>
      <c r="X39" s="428">
        <v>168347.992</v>
      </c>
      <c r="Y39" s="428" t="s">
        <v>450</v>
      </c>
      <c r="Z39" s="428">
        <v>0</v>
      </c>
      <c r="AA39" s="428">
        <v>0</v>
      </c>
      <c r="AB39" s="428">
        <v>0</v>
      </c>
      <c r="AC39" s="426"/>
      <c r="AD39" s="428">
        <v>51423.348</v>
      </c>
      <c r="AE39" s="428">
        <v>16817.306</v>
      </c>
      <c r="AF39" s="428">
        <v>68240.654</v>
      </c>
      <c r="AG39" s="428"/>
      <c r="AH39" s="428">
        <v>6464.237</v>
      </c>
      <c r="AI39" s="428">
        <v>0</v>
      </c>
      <c r="AJ39" s="428">
        <v>6464.237</v>
      </c>
      <c r="AK39" s="428" t="s">
        <v>450</v>
      </c>
      <c r="AL39" s="428">
        <v>23867.461</v>
      </c>
      <c r="AM39" s="428">
        <v>40.673</v>
      </c>
      <c r="AN39" s="428">
        <v>23908.134</v>
      </c>
      <c r="AO39" s="428"/>
      <c r="AP39" s="428">
        <v>955266.2429999999</v>
      </c>
      <c r="AQ39" s="428">
        <v>17009.714</v>
      </c>
      <c r="AR39" s="428">
        <v>972275.9579999999</v>
      </c>
    </row>
    <row r="40" spans="1:44" s="424" customFormat="1" ht="9.95" customHeight="1">
      <c r="A40" s="428" t="s">
        <v>451</v>
      </c>
      <c r="B40" s="428">
        <v>13638.414</v>
      </c>
      <c r="C40" s="428">
        <v>740.949</v>
      </c>
      <c r="D40" s="428">
        <v>14379.364</v>
      </c>
      <c r="E40" s="428"/>
      <c r="F40" s="428">
        <v>19538.835</v>
      </c>
      <c r="G40" s="428">
        <v>0</v>
      </c>
      <c r="H40" s="428">
        <v>19538.835</v>
      </c>
      <c r="I40" s="428"/>
      <c r="J40" s="428">
        <v>13083.982</v>
      </c>
      <c r="K40" s="428">
        <v>87.137</v>
      </c>
      <c r="L40" s="428">
        <v>13171.12</v>
      </c>
      <c r="M40" s="428" t="s">
        <v>451</v>
      </c>
      <c r="N40" s="428">
        <v>0</v>
      </c>
      <c r="O40" s="428">
        <v>0</v>
      </c>
      <c r="P40" s="428">
        <v>0</v>
      </c>
      <c r="Q40" s="426"/>
      <c r="R40" s="428">
        <v>2351.656</v>
      </c>
      <c r="S40" s="428">
        <v>0</v>
      </c>
      <c r="T40" s="428">
        <v>2351.656</v>
      </c>
      <c r="U40" s="428"/>
      <c r="V40" s="428">
        <v>0</v>
      </c>
      <c r="W40" s="428">
        <v>0</v>
      </c>
      <c r="X40" s="428">
        <v>0</v>
      </c>
      <c r="Y40" s="428" t="s">
        <v>451</v>
      </c>
      <c r="Z40" s="428">
        <v>0</v>
      </c>
      <c r="AA40" s="428">
        <v>0</v>
      </c>
      <c r="AB40" s="428">
        <v>0</v>
      </c>
      <c r="AC40" s="426"/>
      <c r="AD40" s="428">
        <v>9869.591</v>
      </c>
      <c r="AE40" s="428">
        <v>5094.059</v>
      </c>
      <c r="AF40" s="428">
        <v>14963.65</v>
      </c>
      <c r="AG40" s="428"/>
      <c r="AH40" s="428">
        <v>12615.328</v>
      </c>
      <c r="AI40" s="428">
        <v>45.498</v>
      </c>
      <c r="AJ40" s="428">
        <v>12660.827</v>
      </c>
      <c r="AK40" s="428" t="s">
        <v>451</v>
      </c>
      <c r="AL40" s="428">
        <v>9959.475</v>
      </c>
      <c r="AM40" s="428">
        <v>390.91</v>
      </c>
      <c r="AN40" s="428">
        <v>10350.385</v>
      </c>
      <c r="AO40" s="428"/>
      <c r="AP40" s="428">
        <v>81057.281</v>
      </c>
      <c r="AQ40" s="428">
        <v>6358.553</v>
      </c>
      <c r="AR40" s="428">
        <v>87415.837</v>
      </c>
    </row>
    <row r="41" spans="1:44" s="424" customFormat="1" ht="9.95" customHeight="1">
      <c r="A41" s="430" t="s">
        <v>435</v>
      </c>
      <c r="B41" s="431">
        <v>-1125988.643</v>
      </c>
      <c r="C41" s="431">
        <v>-1183.967</v>
      </c>
      <c r="D41" s="431">
        <v>-1127172.611</v>
      </c>
      <c r="E41" s="431"/>
      <c r="F41" s="431">
        <v>-234299.522</v>
      </c>
      <c r="G41" s="431">
        <v>-0.015</v>
      </c>
      <c r="H41" s="431">
        <v>-234299.537</v>
      </c>
      <c r="I41" s="431"/>
      <c r="J41" s="431">
        <v>-161155.384</v>
      </c>
      <c r="K41" s="431">
        <v>-105.873</v>
      </c>
      <c r="L41" s="431">
        <v>-161261.258</v>
      </c>
      <c r="M41" s="430" t="s">
        <v>435</v>
      </c>
      <c r="N41" s="431">
        <v>-141340.407</v>
      </c>
      <c r="O41" s="431">
        <v>-3.659</v>
      </c>
      <c r="P41" s="431">
        <v>-141344.066</v>
      </c>
      <c r="Q41" s="431"/>
      <c r="R41" s="431">
        <v>-35878.802</v>
      </c>
      <c r="S41" s="431">
        <v>0</v>
      </c>
      <c r="T41" s="431">
        <v>-35878.802</v>
      </c>
      <c r="U41" s="431"/>
      <c r="V41" s="431">
        <v>-301744.711</v>
      </c>
      <c r="W41" s="431">
        <v>0</v>
      </c>
      <c r="X41" s="431">
        <v>-301744.711</v>
      </c>
      <c r="Y41" s="430" t="s">
        <v>435</v>
      </c>
      <c r="Z41" s="431">
        <v>0</v>
      </c>
      <c r="AA41" s="431">
        <v>0</v>
      </c>
      <c r="AB41" s="431">
        <v>0</v>
      </c>
      <c r="AC41" s="431"/>
      <c r="AD41" s="431">
        <v>-61262.834</v>
      </c>
      <c r="AE41" s="431">
        <v>-26299.579</v>
      </c>
      <c r="AF41" s="431">
        <v>-87562.414</v>
      </c>
      <c r="AG41" s="431"/>
      <c r="AH41" s="431">
        <v>-35457.465</v>
      </c>
      <c r="AI41" s="431">
        <v>-110.543</v>
      </c>
      <c r="AJ41" s="431">
        <v>-35568.008</v>
      </c>
      <c r="AK41" s="430" t="s">
        <v>435</v>
      </c>
      <c r="AL41" s="431">
        <v>-49855.151</v>
      </c>
      <c r="AM41" s="431">
        <v>-801.818</v>
      </c>
      <c r="AN41" s="431">
        <v>-50656.97</v>
      </c>
      <c r="AO41" s="431"/>
      <c r="AP41" s="431">
        <v>-2146982.919</v>
      </c>
      <c r="AQ41" s="431">
        <v>-28505.454</v>
      </c>
      <c r="AR41" s="431">
        <v>-2175488.3770000003</v>
      </c>
    </row>
    <row r="42" spans="1:44" s="424" customFormat="1" ht="9.95" customHeight="1">
      <c r="A42" s="430" t="s">
        <v>452</v>
      </c>
      <c r="B42" s="431">
        <v>-40934.745</v>
      </c>
      <c r="C42" s="431">
        <v>-0.319</v>
      </c>
      <c r="D42" s="431">
        <v>-40935.064</v>
      </c>
      <c r="E42" s="431"/>
      <c r="F42" s="431">
        <v>-13434.985</v>
      </c>
      <c r="G42" s="431">
        <v>0</v>
      </c>
      <c r="H42" s="431">
        <v>-13434.985</v>
      </c>
      <c r="I42" s="431"/>
      <c r="J42" s="431">
        <v>-12561.13</v>
      </c>
      <c r="K42" s="431">
        <v>-0.17</v>
      </c>
      <c r="L42" s="431">
        <v>-12561.301</v>
      </c>
      <c r="M42" s="430" t="s">
        <v>452</v>
      </c>
      <c r="N42" s="431">
        <v>-5471.23</v>
      </c>
      <c r="O42" s="431">
        <v>-2</v>
      </c>
      <c r="P42" s="431">
        <v>-5473.23</v>
      </c>
      <c r="Q42" s="431"/>
      <c r="R42" s="431">
        <v>-797.821</v>
      </c>
      <c r="S42" s="431">
        <v>0</v>
      </c>
      <c r="T42" s="431">
        <v>-797.821</v>
      </c>
      <c r="U42" s="431"/>
      <c r="V42" s="431">
        <v>-313.929</v>
      </c>
      <c r="W42" s="431">
        <v>0</v>
      </c>
      <c r="X42" s="431">
        <v>-313.929</v>
      </c>
      <c r="Y42" s="430" t="s">
        <v>452</v>
      </c>
      <c r="Z42" s="431">
        <v>0</v>
      </c>
      <c r="AA42" s="431">
        <v>0</v>
      </c>
      <c r="AB42" s="431">
        <v>0</v>
      </c>
      <c r="AC42" s="431"/>
      <c r="AD42" s="431">
        <v>-3403.581</v>
      </c>
      <c r="AE42" s="431">
        <v>-971.415</v>
      </c>
      <c r="AF42" s="431">
        <v>-4374.997</v>
      </c>
      <c r="AG42" s="431"/>
      <c r="AH42" s="431">
        <v>-1314.769</v>
      </c>
      <c r="AI42" s="431">
        <v>-2.109</v>
      </c>
      <c r="AJ42" s="431">
        <v>-1316.879</v>
      </c>
      <c r="AK42" s="430" t="s">
        <v>452</v>
      </c>
      <c r="AL42" s="431">
        <v>-2261.832</v>
      </c>
      <c r="AM42" s="431">
        <v>-43.247</v>
      </c>
      <c r="AN42" s="431">
        <v>-2305.079</v>
      </c>
      <c r="AO42" s="431"/>
      <c r="AP42" s="431">
        <v>-80494.022</v>
      </c>
      <c r="AQ42" s="431">
        <v>-1019.26</v>
      </c>
      <c r="AR42" s="431">
        <v>-81513.285</v>
      </c>
    </row>
    <row r="43" spans="1:44" s="429" customFormat="1" ht="5.1" customHeight="1">
      <c r="A43" s="430"/>
      <c r="B43" s="426"/>
      <c r="C43" s="426"/>
      <c r="D43" s="426"/>
      <c r="E43" s="426"/>
      <c r="F43" s="426"/>
      <c r="G43" s="426"/>
      <c r="H43" s="426"/>
      <c r="I43" s="426"/>
      <c r="J43" s="426">
        <v>0</v>
      </c>
      <c r="K43" s="426">
        <v>0</v>
      </c>
      <c r="L43" s="426">
        <v>0</v>
      </c>
      <c r="M43" s="430"/>
      <c r="N43" s="426"/>
      <c r="O43" s="426"/>
      <c r="P43" s="426"/>
      <c r="Q43" s="426"/>
      <c r="R43" s="426"/>
      <c r="S43" s="426"/>
      <c r="T43" s="426"/>
      <c r="U43" s="426"/>
      <c r="V43" s="426">
        <v>0</v>
      </c>
      <c r="W43" s="426">
        <v>0</v>
      </c>
      <c r="X43" s="426">
        <v>0</v>
      </c>
      <c r="Y43" s="430"/>
      <c r="Z43" s="426"/>
      <c r="AA43" s="426"/>
      <c r="AB43" s="426"/>
      <c r="AC43" s="426"/>
      <c r="AD43" s="426"/>
      <c r="AE43" s="426"/>
      <c r="AF43" s="426"/>
      <c r="AG43" s="426"/>
      <c r="AH43" s="426">
        <v>0</v>
      </c>
      <c r="AI43" s="426">
        <v>0</v>
      </c>
      <c r="AJ43" s="426">
        <v>0</v>
      </c>
      <c r="AK43" s="430"/>
      <c r="AL43" s="426"/>
      <c r="AM43" s="426"/>
      <c r="AN43" s="426"/>
      <c r="AO43" s="426"/>
      <c r="AP43" s="426"/>
      <c r="AQ43" s="426"/>
      <c r="AR43" s="426"/>
    </row>
    <row r="44" spans="1:44" s="424" customFormat="1" ht="9.95" customHeight="1">
      <c r="A44" s="430" t="s">
        <v>453</v>
      </c>
      <c r="B44" s="431">
        <v>45172.011</v>
      </c>
      <c r="C44" s="431">
        <v>105.816</v>
      </c>
      <c r="D44" s="431">
        <v>45277.827</v>
      </c>
      <c r="E44" s="431"/>
      <c r="F44" s="431">
        <v>41124.298</v>
      </c>
      <c r="G44" s="431">
        <v>1827.241</v>
      </c>
      <c r="H44" s="431">
        <v>42951.539</v>
      </c>
      <c r="I44" s="431"/>
      <c r="J44" s="431">
        <v>12146.201</v>
      </c>
      <c r="K44" s="431">
        <v>848.555</v>
      </c>
      <c r="L44" s="431">
        <v>12994.756</v>
      </c>
      <c r="M44" s="430" t="s">
        <v>453</v>
      </c>
      <c r="N44" s="431">
        <v>15957.283</v>
      </c>
      <c r="O44" s="431">
        <v>0</v>
      </c>
      <c r="P44" s="431">
        <v>15957.283</v>
      </c>
      <c r="Q44" s="431"/>
      <c r="R44" s="431">
        <v>1264.155</v>
      </c>
      <c r="S44" s="431">
        <v>536.999</v>
      </c>
      <c r="T44" s="431">
        <v>1801.154</v>
      </c>
      <c r="U44" s="431"/>
      <c r="V44" s="431">
        <v>82040.079</v>
      </c>
      <c r="W44" s="431">
        <v>1032.792</v>
      </c>
      <c r="X44" s="431">
        <v>83072.872</v>
      </c>
      <c r="Y44" s="430" t="s">
        <v>453</v>
      </c>
      <c r="Z44" s="431">
        <v>3714.647</v>
      </c>
      <c r="AA44" s="431">
        <v>4.041</v>
      </c>
      <c r="AB44" s="431">
        <v>3718.689</v>
      </c>
      <c r="AC44" s="431"/>
      <c r="AD44" s="431">
        <v>3385.007</v>
      </c>
      <c r="AE44" s="431">
        <v>5094.257</v>
      </c>
      <c r="AF44" s="431">
        <v>8479.264</v>
      </c>
      <c r="AG44" s="431"/>
      <c r="AH44" s="431">
        <v>2116.713</v>
      </c>
      <c r="AI44" s="431">
        <v>654.793</v>
      </c>
      <c r="AJ44" s="431">
        <v>2771.506</v>
      </c>
      <c r="AK44" s="430" t="s">
        <v>453</v>
      </c>
      <c r="AL44" s="431">
        <v>3206.57</v>
      </c>
      <c r="AM44" s="431">
        <v>285.34</v>
      </c>
      <c r="AN44" s="431">
        <v>3491.911</v>
      </c>
      <c r="AO44" s="431"/>
      <c r="AP44" s="431">
        <v>210126.964</v>
      </c>
      <c r="AQ44" s="431">
        <v>10389.834</v>
      </c>
      <c r="AR44" s="431">
        <v>220516.80099999998</v>
      </c>
    </row>
    <row r="45" spans="1:44" s="429" customFormat="1" ht="5.1" customHeight="1">
      <c r="A45" s="430"/>
      <c r="B45" s="431"/>
      <c r="C45" s="431"/>
      <c r="D45" s="431"/>
      <c r="E45" s="431"/>
      <c r="F45" s="431"/>
      <c r="G45" s="431"/>
      <c r="H45" s="431"/>
      <c r="I45" s="431"/>
      <c r="J45" s="431">
        <v>0</v>
      </c>
      <c r="K45" s="431">
        <v>0</v>
      </c>
      <c r="L45" s="431">
        <v>0</v>
      </c>
      <c r="M45" s="430"/>
      <c r="N45" s="431"/>
      <c r="O45" s="431"/>
      <c r="P45" s="431"/>
      <c r="Q45" s="426"/>
      <c r="R45" s="431"/>
      <c r="S45" s="431"/>
      <c r="T45" s="431"/>
      <c r="U45" s="431"/>
      <c r="V45" s="431">
        <v>0</v>
      </c>
      <c r="W45" s="431">
        <v>0</v>
      </c>
      <c r="X45" s="431">
        <v>0</v>
      </c>
      <c r="Y45" s="430"/>
      <c r="Z45" s="431"/>
      <c r="AA45" s="431"/>
      <c r="AB45" s="431"/>
      <c r="AC45" s="426"/>
      <c r="AD45" s="431"/>
      <c r="AE45" s="431"/>
      <c r="AF45" s="431"/>
      <c r="AG45" s="431"/>
      <c r="AH45" s="431">
        <v>0</v>
      </c>
      <c r="AI45" s="431">
        <v>0</v>
      </c>
      <c r="AJ45" s="431">
        <v>0</v>
      </c>
      <c r="AK45" s="430"/>
      <c r="AL45" s="431"/>
      <c r="AM45" s="431"/>
      <c r="AN45" s="431"/>
      <c r="AO45" s="431"/>
      <c r="AP45" s="431"/>
      <c r="AQ45" s="431"/>
      <c r="AR45" s="431"/>
    </row>
    <row r="46" spans="1:44" s="424" customFormat="1" ht="9.95" customHeight="1">
      <c r="A46" s="422" t="s">
        <v>454</v>
      </c>
      <c r="B46" s="423">
        <v>157106.716</v>
      </c>
      <c r="C46" s="423">
        <v>41.6</v>
      </c>
      <c r="D46" s="423">
        <v>157148.317</v>
      </c>
      <c r="E46" s="423"/>
      <c r="F46" s="423">
        <v>84620.409</v>
      </c>
      <c r="G46" s="423">
        <v>0.009</v>
      </c>
      <c r="H46" s="423">
        <v>84620.419</v>
      </c>
      <c r="I46" s="423"/>
      <c r="J46" s="423">
        <v>88234.564</v>
      </c>
      <c r="K46" s="423">
        <v>15.936</v>
      </c>
      <c r="L46" s="423">
        <v>88250.501</v>
      </c>
      <c r="M46" s="422" t="s">
        <v>454</v>
      </c>
      <c r="N46" s="423">
        <v>36084.003</v>
      </c>
      <c r="O46" s="423">
        <v>0.536</v>
      </c>
      <c r="P46" s="423">
        <v>36084.539</v>
      </c>
      <c r="Q46" s="423"/>
      <c r="R46" s="423">
        <v>20534.966</v>
      </c>
      <c r="S46" s="423">
        <v>0</v>
      </c>
      <c r="T46" s="423">
        <v>20534.966</v>
      </c>
      <c r="U46" s="423"/>
      <c r="V46" s="423">
        <v>20667.82</v>
      </c>
      <c r="W46" s="423">
        <v>0</v>
      </c>
      <c r="X46" s="423">
        <v>20667.82</v>
      </c>
      <c r="Y46" s="422" t="s">
        <v>454</v>
      </c>
      <c r="Z46" s="423">
        <v>0</v>
      </c>
      <c r="AA46" s="423">
        <v>0</v>
      </c>
      <c r="AB46" s="423">
        <v>0</v>
      </c>
      <c r="AC46" s="423"/>
      <c r="AD46" s="423">
        <v>5671.376</v>
      </c>
      <c r="AE46" s="423">
        <v>2050.784</v>
      </c>
      <c r="AF46" s="423">
        <v>7722.16</v>
      </c>
      <c r="AG46" s="423"/>
      <c r="AH46" s="423">
        <v>12761.955</v>
      </c>
      <c r="AI46" s="423">
        <v>45.625</v>
      </c>
      <c r="AJ46" s="423">
        <v>12807.58</v>
      </c>
      <c r="AK46" s="422" t="s">
        <v>454</v>
      </c>
      <c r="AL46" s="423">
        <v>51478.563</v>
      </c>
      <c r="AM46" s="423">
        <v>1839.039</v>
      </c>
      <c r="AN46" s="423">
        <v>53317.602</v>
      </c>
      <c r="AO46" s="423"/>
      <c r="AP46" s="423">
        <v>477160.3720000001</v>
      </c>
      <c r="AQ46" s="423">
        <v>3993.5290000000005</v>
      </c>
      <c r="AR46" s="423">
        <v>481153.90400000004</v>
      </c>
    </row>
    <row r="47" spans="1:44" s="424" customFormat="1" ht="9.95" customHeight="1">
      <c r="A47" s="432" t="s">
        <v>455</v>
      </c>
      <c r="B47" s="426">
        <v>8.362</v>
      </c>
      <c r="C47" s="426">
        <v>38.341</v>
      </c>
      <c r="D47" s="426">
        <v>46.703</v>
      </c>
      <c r="E47" s="426"/>
      <c r="F47" s="426">
        <v>37.934</v>
      </c>
      <c r="G47" s="426">
        <v>0.009</v>
      </c>
      <c r="H47" s="426">
        <v>37.944</v>
      </c>
      <c r="I47" s="426"/>
      <c r="J47" s="426">
        <v>5.16</v>
      </c>
      <c r="K47" s="426">
        <v>0.16</v>
      </c>
      <c r="L47" s="426">
        <v>5.321</v>
      </c>
      <c r="M47" s="432" t="s">
        <v>455</v>
      </c>
      <c r="N47" s="426">
        <v>0.106</v>
      </c>
      <c r="O47" s="426">
        <v>0</v>
      </c>
      <c r="P47" s="426">
        <v>0.106</v>
      </c>
      <c r="Q47" s="426"/>
      <c r="R47" s="426">
        <v>7.245</v>
      </c>
      <c r="S47" s="426">
        <v>0</v>
      </c>
      <c r="T47" s="426">
        <v>7.245</v>
      </c>
      <c r="U47" s="426"/>
      <c r="V47" s="426">
        <v>0</v>
      </c>
      <c r="W47" s="426">
        <v>0</v>
      </c>
      <c r="X47" s="426">
        <v>0</v>
      </c>
      <c r="Y47" s="432" t="s">
        <v>455</v>
      </c>
      <c r="Z47" s="426">
        <v>0</v>
      </c>
      <c r="AA47" s="426">
        <v>0</v>
      </c>
      <c r="AB47" s="426">
        <v>0</v>
      </c>
      <c r="AC47" s="426"/>
      <c r="AD47" s="426">
        <v>0</v>
      </c>
      <c r="AE47" s="426">
        <v>0</v>
      </c>
      <c r="AF47" s="426">
        <v>0</v>
      </c>
      <c r="AG47" s="426"/>
      <c r="AH47" s="426">
        <v>27.674</v>
      </c>
      <c r="AI47" s="426">
        <v>0</v>
      </c>
      <c r="AJ47" s="426">
        <v>27.674</v>
      </c>
      <c r="AK47" s="432" t="s">
        <v>455</v>
      </c>
      <c r="AL47" s="426">
        <v>0.138</v>
      </c>
      <c r="AM47" s="426">
        <v>0.398</v>
      </c>
      <c r="AN47" s="426">
        <v>0.537</v>
      </c>
      <c r="AO47" s="426"/>
      <c r="AP47" s="426">
        <v>86.619</v>
      </c>
      <c r="AQ47" s="426">
        <v>38.908</v>
      </c>
      <c r="AR47" s="426">
        <v>125.53</v>
      </c>
    </row>
    <row r="48" spans="1:44" s="424" customFormat="1" ht="9.95" customHeight="1">
      <c r="A48" s="428" t="s">
        <v>456</v>
      </c>
      <c r="B48" s="426">
        <v>0</v>
      </c>
      <c r="C48" s="426">
        <v>0</v>
      </c>
      <c r="D48" s="426">
        <v>0</v>
      </c>
      <c r="E48" s="426"/>
      <c r="F48" s="426">
        <v>0</v>
      </c>
      <c r="G48" s="426">
        <v>0</v>
      </c>
      <c r="H48" s="426">
        <v>0</v>
      </c>
      <c r="I48" s="426"/>
      <c r="J48" s="426">
        <v>0</v>
      </c>
      <c r="K48" s="426">
        <v>0</v>
      </c>
      <c r="L48" s="426">
        <v>0</v>
      </c>
      <c r="M48" s="428" t="s">
        <v>456</v>
      </c>
      <c r="N48" s="426">
        <v>0</v>
      </c>
      <c r="O48" s="426">
        <v>0</v>
      </c>
      <c r="P48" s="426">
        <v>0</v>
      </c>
      <c r="Q48" s="426"/>
      <c r="R48" s="426">
        <v>0</v>
      </c>
      <c r="S48" s="426">
        <v>0</v>
      </c>
      <c r="T48" s="426">
        <v>0</v>
      </c>
      <c r="U48" s="426"/>
      <c r="V48" s="426">
        <v>0</v>
      </c>
      <c r="W48" s="426">
        <v>0</v>
      </c>
      <c r="X48" s="426">
        <v>0</v>
      </c>
      <c r="Y48" s="428" t="s">
        <v>456</v>
      </c>
      <c r="Z48" s="426">
        <v>0</v>
      </c>
      <c r="AA48" s="426">
        <v>0</v>
      </c>
      <c r="AB48" s="426">
        <v>0</v>
      </c>
      <c r="AC48" s="426"/>
      <c r="AD48" s="426">
        <v>0</v>
      </c>
      <c r="AE48" s="426">
        <v>0</v>
      </c>
      <c r="AF48" s="426">
        <v>0</v>
      </c>
      <c r="AG48" s="426"/>
      <c r="AH48" s="426">
        <v>0</v>
      </c>
      <c r="AI48" s="426">
        <v>0</v>
      </c>
      <c r="AJ48" s="426">
        <v>0</v>
      </c>
      <c r="AK48" s="428" t="s">
        <v>456</v>
      </c>
      <c r="AL48" s="426">
        <v>0</v>
      </c>
      <c r="AM48" s="426">
        <v>0</v>
      </c>
      <c r="AN48" s="426">
        <v>0</v>
      </c>
      <c r="AO48" s="426"/>
      <c r="AP48" s="426">
        <v>0</v>
      </c>
      <c r="AQ48" s="426">
        <v>0</v>
      </c>
      <c r="AR48" s="426">
        <v>0</v>
      </c>
    </row>
    <row r="49" spans="1:44" s="424" customFormat="1" ht="9.95" customHeight="1">
      <c r="A49" s="428" t="s">
        <v>457</v>
      </c>
      <c r="B49" s="426">
        <v>0</v>
      </c>
      <c r="C49" s="426">
        <v>0</v>
      </c>
      <c r="D49" s="426">
        <v>0</v>
      </c>
      <c r="E49" s="426"/>
      <c r="F49" s="426">
        <v>0</v>
      </c>
      <c r="G49" s="426">
        <v>0</v>
      </c>
      <c r="H49" s="426">
        <v>0</v>
      </c>
      <c r="I49" s="426"/>
      <c r="J49" s="426">
        <v>0</v>
      </c>
      <c r="K49" s="426">
        <v>0</v>
      </c>
      <c r="L49" s="426">
        <v>0</v>
      </c>
      <c r="M49" s="428" t="s">
        <v>457</v>
      </c>
      <c r="N49" s="426">
        <v>0</v>
      </c>
      <c r="O49" s="426">
        <v>0</v>
      </c>
      <c r="P49" s="426">
        <v>0</v>
      </c>
      <c r="Q49" s="426"/>
      <c r="R49" s="426">
        <v>0</v>
      </c>
      <c r="S49" s="426">
        <v>0</v>
      </c>
      <c r="T49" s="426">
        <v>0</v>
      </c>
      <c r="U49" s="426"/>
      <c r="V49" s="426">
        <v>0</v>
      </c>
      <c r="W49" s="426">
        <v>0</v>
      </c>
      <c r="X49" s="426">
        <v>0</v>
      </c>
      <c r="Y49" s="428" t="s">
        <v>457</v>
      </c>
      <c r="Z49" s="426">
        <v>0</v>
      </c>
      <c r="AA49" s="426">
        <v>0</v>
      </c>
      <c r="AB49" s="426">
        <v>0</v>
      </c>
      <c r="AC49" s="426"/>
      <c r="AD49" s="426">
        <v>0</v>
      </c>
      <c r="AE49" s="426">
        <v>0</v>
      </c>
      <c r="AF49" s="426">
        <v>0</v>
      </c>
      <c r="AG49" s="426"/>
      <c r="AH49" s="426">
        <v>0</v>
      </c>
      <c r="AI49" s="426">
        <v>0</v>
      </c>
      <c r="AJ49" s="426">
        <v>0</v>
      </c>
      <c r="AK49" s="428" t="s">
        <v>457</v>
      </c>
      <c r="AL49" s="426">
        <v>0</v>
      </c>
      <c r="AM49" s="426">
        <v>0</v>
      </c>
      <c r="AN49" s="426">
        <v>0</v>
      </c>
      <c r="AO49" s="426"/>
      <c r="AP49" s="426">
        <v>0</v>
      </c>
      <c r="AQ49" s="426">
        <v>0</v>
      </c>
      <c r="AR49" s="426">
        <v>0</v>
      </c>
    </row>
    <row r="50" spans="1:44" s="424" customFormat="1" ht="9.95" customHeight="1">
      <c r="A50" s="428" t="s">
        <v>458</v>
      </c>
      <c r="B50" s="426">
        <v>157098.353</v>
      </c>
      <c r="C50" s="426">
        <v>3.259</v>
      </c>
      <c r="D50" s="426">
        <v>157101.613</v>
      </c>
      <c r="E50" s="426"/>
      <c r="F50" s="426">
        <v>84582.474</v>
      </c>
      <c r="G50" s="426">
        <v>0</v>
      </c>
      <c r="H50" s="426">
        <v>84582.474</v>
      </c>
      <c r="I50" s="426"/>
      <c r="J50" s="426">
        <v>88229.403</v>
      </c>
      <c r="K50" s="426">
        <v>15.776</v>
      </c>
      <c r="L50" s="426">
        <v>88245.179</v>
      </c>
      <c r="M50" s="428" t="s">
        <v>458</v>
      </c>
      <c r="N50" s="426">
        <v>36083.897</v>
      </c>
      <c r="O50" s="426">
        <v>0.536</v>
      </c>
      <c r="P50" s="426">
        <v>36084.433</v>
      </c>
      <c r="Q50" s="426"/>
      <c r="R50" s="426">
        <v>20527.721</v>
      </c>
      <c r="S50" s="426">
        <v>0</v>
      </c>
      <c r="T50" s="426">
        <v>20527.721</v>
      </c>
      <c r="U50" s="426"/>
      <c r="V50" s="426">
        <v>20667.82</v>
      </c>
      <c r="W50" s="426">
        <v>0</v>
      </c>
      <c r="X50" s="426">
        <v>20667.82</v>
      </c>
      <c r="Y50" s="428" t="s">
        <v>458</v>
      </c>
      <c r="Z50" s="426">
        <v>0</v>
      </c>
      <c r="AA50" s="426">
        <v>0</v>
      </c>
      <c r="AB50" s="426">
        <v>0</v>
      </c>
      <c r="AC50" s="426"/>
      <c r="AD50" s="426">
        <v>5671.376</v>
      </c>
      <c r="AE50" s="426">
        <v>2050.784</v>
      </c>
      <c r="AF50" s="426">
        <v>7722.16</v>
      </c>
      <c r="AG50" s="426"/>
      <c r="AH50" s="426">
        <v>12734.281</v>
      </c>
      <c r="AI50" s="426">
        <v>45.625</v>
      </c>
      <c r="AJ50" s="426">
        <v>12779.906</v>
      </c>
      <c r="AK50" s="428" t="s">
        <v>458</v>
      </c>
      <c r="AL50" s="426">
        <v>51478.424</v>
      </c>
      <c r="AM50" s="426">
        <v>1838.64</v>
      </c>
      <c r="AN50" s="426">
        <v>53317.065</v>
      </c>
      <c r="AO50" s="426"/>
      <c r="AP50" s="426">
        <v>477073.749</v>
      </c>
      <c r="AQ50" s="426">
        <v>3954.62</v>
      </c>
      <c r="AR50" s="426">
        <v>481028.37100000004</v>
      </c>
    </row>
    <row r="51" spans="1:44" s="424" customFormat="1" ht="9.95" customHeight="1">
      <c r="A51" s="428" t="s">
        <v>459</v>
      </c>
      <c r="B51" s="426">
        <v>0</v>
      </c>
      <c r="C51" s="426">
        <v>0</v>
      </c>
      <c r="D51" s="426">
        <v>0</v>
      </c>
      <c r="E51" s="426"/>
      <c r="F51" s="426">
        <v>0</v>
      </c>
      <c r="G51" s="426">
        <v>0</v>
      </c>
      <c r="H51" s="426">
        <v>0</v>
      </c>
      <c r="I51" s="426"/>
      <c r="J51" s="426">
        <v>0</v>
      </c>
      <c r="K51" s="426">
        <v>0</v>
      </c>
      <c r="L51" s="426">
        <v>0</v>
      </c>
      <c r="M51" s="428" t="s">
        <v>459</v>
      </c>
      <c r="N51" s="426">
        <v>0</v>
      </c>
      <c r="O51" s="426">
        <v>0</v>
      </c>
      <c r="P51" s="426">
        <v>0</v>
      </c>
      <c r="Q51" s="426"/>
      <c r="R51" s="426">
        <v>0</v>
      </c>
      <c r="S51" s="426">
        <v>0</v>
      </c>
      <c r="T51" s="426">
        <v>0</v>
      </c>
      <c r="U51" s="426"/>
      <c r="V51" s="426">
        <v>0</v>
      </c>
      <c r="W51" s="426">
        <v>0</v>
      </c>
      <c r="X51" s="426">
        <v>0</v>
      </c>
      <c r="Y51" s="428" t="s">
        <v>459</v>
      </c>
      <c r="Z51" s="426">
        <v>0</v>
      </c>
      <c r="AA51" s="426">
        <v>0</v>
      </c>
      <c r="AB51" s="426">
        <v>0</v>
      </c>
      <c r="AC51" s="426"/>
      <c r="AD51" s="426">
        <v>0</v>
      </c>
      <c r="AE51" s="426">
        <v>0</v>
      </c>
      <c r="AF51" s="426">
        <v>0</v>
      </c>
      <c r="AG51" s="426"/>
      <c r="AH51" s="426">
        <v>0</v>
      </c>
      <c r="AI51" s="426">
        <v>0</v>
      </c>
      <c r="AJ51" s="426">
        <v>0</v>
      </c>
      <c r="AK51" s="428" t="s">
        <v>459</v>
      </c>
      <c r="AL51" s="426">
        <v>0</v>
      </c>
      <c r="AM51" s="426">
        <v>0</v>
      </c>
      <c r="AN51" s="426">
        <v>0</v>
      </c>
      <c r="AO51" s="426"/>
      <c r="AP51" s="426">
        <v>0</v>
      </c>
      <c r="AQ51" s="426">
        <v>0</v>
      </c>
      <c r="AR51" s="426">
        <v>0</v>
      </c>
    </row>
    <row r="52" spans="1:44" s="429" customFormat="1" ht="5.1" customHeight="1">
      <c r="A52" s="428"/>
      <c r="B52" s="426"/>
      <c r="C52" s="426"/>
      <c r="D52" s="426"/>
      <c r="E52" s="426"/>
      <c r="F52" s="426"/>
      <c r="G52" s="426"/>
      <c r="H52" s="426"/>
      <c r="I52" s="426"/>
      <c r="J52" s="426">
        <v>0</v>
      </c>
      <c r="K52" s="426">
        <v>0</v>
      </c>
      <c r="L52" s="426">
        <v>0</v>
      </c>
      <c r="M52" s="428"/>
      <c r="N52" s="426"/>
      <c r="O52" s="426"/>
      <c r="P52" s="426"/>
      <c r="Q52" s="426"/>
      <c r="R52" s="426"/>
      <c r="S52" s="426"/>
      <c r="T52" s="426"/>
      <c r="U52" s="426"/>
      <c r="V52" s="426">
        <v>0</v>
      </c>
      <c r="W52" s="426">
        <v>0</v>
      </c>
      <c r="X52" s="426">
        <v>0</v>
      </c>
      <c r="Y52" s="428"/>
      <c r="Z52" s="426"/>
      <c r="AA52" s="426"/>
      <c r="AB52" s="426"/>
      <c r="AC52" s="426"/>
      <c r="AD52" s="426"/>
      <c r="AE52" s="426"/>
      <c r="AF52" s="426"/>
      <c r="AG52" s="426"/>
      <c r="AH52" s="426">
        <v>0</v>
      </c>
      <c r="AI52" s="426">
        <v>0</v>
      </c>
      <c r="AJ52" s="426">
        <v>0</v>
      </c>
      <c r="AK52" s="428"/>
      <c r="AL52" s="426"/>
      <c r="AM52" s="426"/>
      <c r="AN52" s="426"/>
      <c r="AO52" s="426"/>
      <c r="AP52" s="426"/>
      <c r="AQ52" s="426"/>
      <c r="AR52" s="426"/>
    </row>
    <row r="53" spans="1:44" s="424" customFormat="1" ht="9.95" customHeight="1">
      <c r="A53" s="433" t="s">
        <v>460</v>
      </c>
      <c r="B53" s="431">
        <v>352.764</v>
      </c>
      <c r="C53" s="431">
        <v>0</v>
      </c>
      <c r="D53" s="431">
        <v>352.764</v>
      </c>
      <c r="E53" s="431"/>
      <c r="F53" s="431">
        <v>0</v>
      </c>
      <c r="G53" s="431">
        <v>0</v>
      </c>
      <c r="H53" s="431">
        <v>0</v>
      </c>
      <c r="I53" s="431"/>
      <c r="J53" s="431">
        <v>0</v>
      </c>
      <c r="K53" s="431">
        <v>0</v>
      </c>
      <c r="L53" s="431">
        <v>0</v>
      </c>
      <c r="M53" s="433" t="s">
        <v>460</v>
      </c>
      <c r="N53" s="431">
        <v>416.823</v>
      </c>
      <c r="O53" s="431">
        <v>0</v>
      </c>
      <c r="P53" s="431">
        <v>416.823</v>
      </c>
      <c r="Q53" s="431"/>
      <c r="R53" s="431">
        <v>133.002</v>
      </c>
      <c r="S53" s="431">
        <v>0</v>
      </c>
      <c r="T53" s="431">
        <v>133.002</v>
      </c>
      <c r="U53" s="431"/>
      <c r="V53" s="431">
        <v>0</v>
      </c>
      <c r="W53" s="431">
        <v>0</v>
      </c>
      <c r="X53" s="431">
        <v>0</v>
      </c>
      <c r="Y53" s="433" t="s">
        <v>460</v>
      </c>
      <c r="Z53" s="431">
        <v>0</v>
      </c>
      <c r="AA53" s="431">
        <v>0</v>
      </c>
      <c r="AB53" s="431">
        <v>0</v>
      </c>
      <c r="AC53" s="431"/>
      <c r="AD53" s="431">
        <v>0</v>
      </c>
      <c r="AE53" s="431">
        <v>0</v>
      </c>
      <c r="AF53" s="431">
        <v>0</v>
      </c>
      <c r="AG53" s="431"/>
      <c r="AH53" s="431">
        <v>110.851</v>
      </c>
      <c r="AI53" s="431">
        <v>0</v>
      </c>
      <c r="AJ53" s="431">
        <v>110.851</v>
      </c>
      <c r="AK53" s="433" t="s">
        <v>460</v>
      </c>
      <c r="AL53" s="431">
        <v>662.294</v>
      </c>
      <c r="AM53" s="431">
        <v>0</v>
      </c>
      <c r="AN53" s="431">
        <v>662.294</v>
      </c>
      <c r="AO53" s="431"/>
      <c r="AP53" s="431">
        <v>1675.734</v>
      </c>
      <c r="AQ53" s="431">
        <v>0</v>
      </c>
      <c r="AR53" s="431">
        <v>1675.734</v>
      </c>
    </row>
    <row r="54" spans="1:44" s="429" customFormat="1" ht="5.1" customHeight="1">
      <c r="A54" s="430"/>
      <c r="B54" s="431"/>
      <c r="C54" s="431"/>
      <c r="D54" s="431"/>
      <c r="E54" s="431"/>
      <c r="F54" s="431"/>
      <c r="G54" s="431"/>
      <c r="H54" s="431"/>
      <c r="I54" s="431"/>
      <c r="J54" s="431">
        <v>0</v>
      </c>
      <c r="K54" s="431">
        <v>0</v>
      </c>
      <c r="L54" s="431">
        <v>0</v>
      </c>
      <c r="M54" s="430"/>
      <c r="N54" s="431"/>
      <c r="O54" s="431"/>
      <c r="P54" s="431"/>
      <c r="Q54" s="431"/>
      <c r="R54" s="431"/>
      <c r="S54" s="431"/>
      <c r="T54" s="431"/>
      <c r="U54" s="431"/>
      <c r="V54" s="431">
        <v>0</v>
      </c>
      <c r="W54" s="431">
        <v>0</v>
      </c>
      <c r="X54" s="431">
        <v>0</v>
      </c>
      <c r="Y54" s="430"/>
      <c r="Z54" s="431"/>
      <c r="AA54" s="431"/>
      <c r="AB54" s="431"/>
      <c r="AC54" s="431"/>
      <c r="AD54" s="431"/>
      <c r="AE54" s="431"/>
      <c r="AF54" s="431"/>
      <c r="AG54" s="431"/>
      <c r="AH54" s="431">
        <v>0</v>
      </c>
      <c r="AI54" s="431">
        <v>0</v>
      </c>
      <c r="AJ54" s="431">
        <v>0</v>
      </c>
      <c r="AK54" s="430"/>
      <c r="AL54" s="431"/>
      <c r="AM54" s="431"/>
      <c r="AN54" s="431"/>
      <c r="AO54" s="431"/>
      <c r="AP54" s="431"/>
      <c r="AQ54" s="431"/>
      <c r="AR54" s="431"/>
    </row>
    <row r="55" spans="1:44" s="424" customFormat="1" ht="9.95" customHeight="1">
      <c r="A55" s="430" t="s">
        <v>461</v>
      </c>
      <c r="B55" s="431">
        <v>29958.154</v>
      </c>
      <c r="C55" s="431">
        <v>0</v>
      </c>
      <c r="D55" s="431">
        <v>29958.154</v>
      </c>
      <c r="E55" s="431"/>
      <c r="F55" s="431">
        <v>67962.19</v>
      </c>
      <c r="G55" s="431">
        <v>0</v>
      </c>
      <c r="H55" s="431">
        <v>67962.19</v>
      </c>
      <c r="I55" s="431"/>
      <c r="J55" s="431">
        <v>24862.259</v>
      </c>
      <c r="K55" s="431">
        <v>0</v>
      </c>
      <c r="L55" s="431">
        <v>24862.259</v>
      </c>
      <c r="M55" s="430" t="s">
        <v>461</v>
      </c>
      <c r="N55" s="431">
        <v>3514.261</v>
      </c>
      <c r="O55" s="431">
        <v>0</v>
      </c>
      <c r="P55" s="431">
        <v>3514.261</v>
      </c>
      <c r="Q55" s="431"/>
      <c r="R55" s="431">
        <v>12724.066</v>
      </c>
      <c r="S55" s="431">
        <v>-0.048</v>
      </c>
      <c r="T55" s="431">
        <v>12724.018</v>
      </c>
      <c r="U55" s="431"/>
      <c r="V55" s="431">
        <v>10501.275</v>
      </c>
      <c r="W55" s="431">
        <v>0</v>
      </c>
      <c r="X55" s="431">
        <v>10501.275</v>
      </c>
      <c r="Y55" s="430" t="s">
        <v>461</v>
      </c>
      <c r="Z55" s="431">
        <v>0</v>
      </c>
      <c r="AA55" s="431">
        <v>0</v>
      </c>
      <c r="AB55" s="431">
        <v>0</v>
      </c>
      <c r="AC55" s="431"/>
      <c r="AD55" s="431">
        <v>1614.463</v>
      </c>
      <c r="AE55" s="431">
        <v>0</v>
      </c>
      <c r="AF55" s="431">
        <v>1614.463</v>
      </c>
      <c r="AG55" s="431"/>
      <c r="AH55" s="431">
        <v>14561.374</v>
      </c>
      <c r="AI55" s="431">
        <v>0</v>
      </c>
      <c r="AJ55" s="431">
        <v>14561.374</v>
      </c>
      <c r="AK55" s="430" t="s">
        <v>461</v>
      </c>
      <c r="AL55" s="431">
        <v>78142.327</v>
      </c>
      <c r="AM55" s="431">
        <v>0</v>
      </c>
      <c r="AN55" s="431">
        <v>78142.327</v>
      </c>
      <c r="AO55" s="431"/>
      <c r="AP55" s="431">
        <v>243840.369</v>
      </c>
      <c r="AQ55" s="431">
        <v>-0.048</v>
      </c>
      <c r="AR55" s="431">
        <v>243840.321</v>
      </c>
    </row>
    <row r="56" spans="1:44" s="429" customFormat="1" ht="5.1" customHeight="1">
      <c r="A56" s="434"/>
      <c r="B56" s="431"/>
      <c r="C56" s="431"/>
      <c r="D56" s="431"/>
      <c r="E56" s="431"/>
      <c r="F56" s="431"/>
      <c r="G56" s="431"/>
      <c r="H56" s="431"/>
      <c r="I56" s="431"/>
      <c r="J56" s="431">
        <v>0</v>
      </c>
      <c r="K56" s="431">
        <v>0</v>
      </c>
      <c r="L56" s="431">
        <v>0</v>
      </c>
      <c r="M56" s="434"/>
      <c r="N56" s="431"/>
      <c r="O56" s="431"/>
      <c r="P56" s="431"/>
      <c r="Q56" s="431"/>
      <c r="R56" s="431"/>
      <c r="S56" s="431"/>
      <c r="T56" s="431"/>
      <c r="U56" s="431"/>
      <c r="V56" s="431">
        <v>0</v>
      </c>
      <c r="W56" s="431">
        <v>0</v>
      </c>
      <c r="X56" s="431">
        <v>0</v>
      </c>
      <c r="Y56" s="434"/>
      <c r="Z56" s="431"/>
      <c r="AA56" s="431"/>
      <c r="AB56" s="431"/>
      <c r="AC56" s="431"/>
      <c r="AD56" s="431"/>
      <c r="AE56" s="431"/>
      <c r="AF56" s="431"/>
      <c r="AG56" s="431"/>
      <c r="AH56" s="431">
        <v>0</v>
      </c>
      <c r="AI56" s="431">
        <v>0</v>
      </c>
      <c r="AJ56" s="431">
        <v>0</v>
      </c>
      <c r="AK56" s="434"/>
      <c r="AL56" s="431"/>
      <c r="AM56" s="431"/>
      <c r="AN56" s="431"/>
      <c r="AO56" s="431"/>
      <c r="AP56" s="431"/>
      <c r="AQ56" s="431"/>
      <c r="AR56" s="431"/>
    </row>
    <row r="57" spans="1:44" s="424" customFormat="1" ht="9.95" customHeight="1">
      <c r="A57" s="430" t="s">
        <v>462</v>
      </c>
      <c r="B57" s="431">
        <v>198836.513</v>
      </c>
      <c r="C57" s="431">
        <v>697.785</v>
      </c>
      <c r="D57" s="431">
        <v>199534.298</v>
      </c>
      <c r="E57" s="431"/>
      <c r="F57" s="431">
        <v>78964.566</v>
      </c>
      <c r="G57" s="431">
        <v>2.521</v>
      </c>
      <c r="H57" s="431">
        <v>78967.088</v>
      </c>
      <c r="I57" s="431"/>
      <c r="J57" s="431">
        <v>51925.618</v>
      </c>
      <c r="K57" s="431">
        <v>30.727</v>
      </c>
      <c r="L57" s="431">
        <v>51956.345</v>
      </c>
      <c r="M57" s="430" t="s">
        <v>462</v>
      </c>
      <c r="N57" s="431">
        <v>68024.359</v>
      </c>
      <c r="O57" s="431">
        <v>569.416</v>
      </c>
      <c r="P57" s="431">
        <v>68593.775</v>
      </c>
      <c r="Q57" s="431"/>
      <c r="R57" s="431">
        <v>18429.878</v>
      </c>
      <c r="S57" s="431">
        <v>1137.904</v>
      </c>
      <c r="T57" s="431">
        <v>19567.782</v>
      </c>
      <c r="U57" s="431"/>
      <c r="V57" s="431">
        <v>59889.037</v>
      </c>
      <c r="W57" s="431">
        <v>2396.607</v>
      </c>
      <c r="X57" s="431">
        <v>62285.645</v>
      </c>
      <c r="Y57" s="430" t="s">
        <v>462</v>
      </c>
      <c r="Z57" s="431">
        <v>2051.326</v>
      </c>
      <c r="AA57" s="431">
        <v>661.034</v>
      </c>
      <c r="AB57" s="431">
        <v>2712.36</v>
      </c>
      <c r="AC57" s="431"/>
      <c r="AD57" s="431">
        <v>42202.56</v>
      </c>
      <c r="AE57" s="431">
        <v>2228.576</v>
      </c>
      <c r="AF57" s="431">
        <v>44431.137</v>
      </c>
      <c r="AG57" s="431"/>
      <c r="AH57" s="431">
        <v>5871.054</v>
      </c>
      <c r="AI57" s="431">
        <v>571.723</v>
      </c>
      <c r="AJ57" s="431">
        <v>6442.777</v>
      </c>
      <c r="AK57" s="430" t="s">
        <v>462</v>
      </c>
      <c r="AL57" s="431">
        <v>52526.98</v>
      </c>
      <c r="AM57" s="431">
        <v>726.032</v>
      </c>
      <c r="AN57" s="431">
        <v>53253.012</v>
      </c>
      <c r="AO57" s="431"/>
      <c r="AP57" s="431">
        <v>578721.8910000001</v>
      </c>
      <c r="AQ57" s="431">
        <v>9022.324999999999</v>
      </c>
      <c r="AR57" s="431">
        <v>587744.219</v>
      </c>
    </row>
    <row r="58" spans="1:44" s="429" customFormat="1" ht="5.1" customHeight="1">
      <c r="A58" s="430"/>
      <c r="B58" s="431"/>
      <c r="C58" s="431"/>
      <c r="D58" s="431"/>
      <c r="E58" s="431"/>
      <c r="F58" s="431"/>
      <c r="G58" s="431"/>
      <c r="H58" s="431"/>
      <c r="I58" s="431"/>
      <c r="J58" s="431">
        <v>0</v>
      </c>
      <c r="K58" s="431">
        <v>0</v>
      </c>
      <c r="L58" s="431">
        <v>0</v>
      </c>
      <c r="M58" s="430"/>
      <c r="N58" s="431"/>
      <c r="O58" s="431"/>
      <c r="P58" s="431"/>
      <c r="Q58" s="431"/>
      <c r="R58" s="431"/>
      <c r="S58" s="431"/>
      <c r="T58" s="431"/>
      <c r="U58" s="431"/>
      <c r="V58" s="431">
        <v>0</v>
      </c>
      <c r="W58" s="431">
        <v>0</v>
      </c>
      <c r="X58" s="431">
        <v>0</v>
      </c>
      <c r="Y58" s="430"/>
      <c r="Z58" s="431"/>
      <c r="AA58" s="431"/>
      <c r="AB58" s="431"/>
      <c r="AC58" s="431"/>
      <c r="AD58" s="431"/>
      <c r="AE58" s="431"/>
      <c r="AF58" s="431"/>
      <c r="AG58" s="431"/>
      <c r="AH58" s="431">
        <v>0</v>
      </c>
      <c r="AI58" s="431">
        <v>0</v>
      </c>
      <c r="AJ58" s="431">
        <v>0</v>
      </c>
      <c r="AK58" s="430"/>
      <c r="AL58" s="431"/>
      <c r="AM58" s="431"/>
      <c r="AN58" s="431"/>
      <c r="AO58" s="431"/>
      <c r="AP58" s="431"/>
      <c r="AQ58" s="431"/>
      <c r="AR58" s="431"/>
    </row>
    <row r="59" spans="1:44" s="424" customFormat="1" ht="12.75" customHeight="1">
      <c r="A59" s="422" t="s">
        <v>463</v>
      </c>
      <c r="B59" s="431">
        <v>3993624.286</v>
      </c>
      <c r="C59" s="431">
        <v>133957.981</v>
      </c>
      <c r="D59" s="431">
        <v>4127582.267</v>
      </c>
      <c r="E59" s="431"/>
      <c r="F59" s="431">
        <v>3661708.558</v>
      </c>
      <c r="G59" s="431">
        <v>15826.192</v>
      </c>
      <c r="H59" s="431">
        <v>3677534.75</v>
      </c>
      <c r="I59" s="431"/>
      <c r="J59" s="431">
        <v>2419367.142</v>
      </c>
      <c r="K59" s="431">
        <v>77681.155</v>
      </c>
      <c r="L59" s="431">
        <v>2497048.298</v>
      </c>
      <c r="M59" s="422" t="s">
        <v>463</v>
      </c>
      <c r="N59" s="431">
        <v>1110445.13</v>
      </c>
      <c r="O59" s="431">
        <v>871.144</v>
      </c>
      <c r="P59" s="431">
        <v>1111316.274</v>
      </c>
      <c r="Q59" s="431"/>
      <c r="R59" s="431">
        <v>386436.827</v>
      </c>
      <c r="S59" s="431">
        <v>2466.417</v>
      </c>
      <c r="T59" s="431">
        <v>388903.244</v>
      </c>
      <c r="U59" s="431"/>
      <c r="V59" s="431">
        <v>1784462.498</v>
      </c>
      <c r="W59" s="431">
        <v>6304.454</v>
      </c>
      <c r="X59" s="431">
        <v>1790766.953</v>
      </c>
      <c r="Y59" s="422" t="s">
        <v>463</v>
      </c>
      <c r="Z59" s="431">
        <v>18578.235</v>
      </c>
      <c r="AA59" s="431">
        <v>1749.537</v>
      </c>
      <c r="AB59" s="431">
        <v>20327.773</v>
      </c>
      <c r="AC59" s="431"/>
      <c r="AD59" s="431">
        <v>540815.963</v>
      </c>
      <c r="AE59" s="431">
        <v>356827.059</v>
      </c>
      <c r="AF59" s="431">
        <v>897643.023</v>
      </c>
      <c r="AG59" s="431"/>
      <c r="AH59" s="431">
        <v>616656.715</v>
      </c>
      <c r="AI59" s="431">
        <v>10341.031</v>
      </c>
      <c r="AJ59" s="431">
        <v>626997.747</v>
      </c>
      <c r="AK59" s="422" t="s">
        <v>463</v>
      </c>
      <c r="AL59" s="431">
        <v>1086815.701</v>
      </c>
      <c r="AM59" s="431">
        <v>62810.085</v>
      </c>
      <c r="AN59" s="431">
        <v>1149625.787</v>
      </c>
      <c r="AO59" s="431"/>
      <c r="AP59" s="431">
        <v>15618911.054999998</v>
      </c>
      <c r="AQ59" s="431">
        <v>668835.0549999999</v>
      </c>
      <c r="AR59" s="431">
        <v>16287746.116</v>
      </c>
    </row>
    <row r="60" spans="1:44" s="429" customFormat="1" ht="2.45" customHeight="1">
      <c r="A60" s="435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5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5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5"/>
      <c r="AL60" s="436"/>
      <c r="AM60" s="436"/>
      <c r="AN60" s="436"/>
      <c r="AO60" s="436"/>
      <c r="AP60" s="436"/>
      <c r="AQ60" s="436"/>
      <c r="AR60" s="436"/>
    </row>
    <row r="61" spans="1:44" s="399" customFormat="1" ht="7.5" customHeight="1" thickBot="1">
      <c r="A61" s="437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9"/>
      <c r="N61" s="438"/>
      <c r="O61" s="438"/>
      <c r="P61" s="438"/>
      <c r="Q61" s="440"/>
      <c r="R61" s="438"/>
      <c r="S61" s="438"/>
      <c r="T61" s="438"/>
      <c r="U61" s="438"/>
      <c r="V61" s="438"/>
      <c r="W61" s="438"/>
      <c r="X61" s="438"/>
      <c r="Y61" s="439"/>
      <c r="Z61" s="438"/>
      <c r="AA61" s="438"/>
      <c r="AB61" s="438"/>
      <c r="AC61" s="440"/>
      <c r="AD61" s="438"/>
      <c r="AE61" s="438"/>
      <c r="AF61" s="438"/>
      <c r="AG61" s="438"/>
      <c r="AH61" s="438"/>
      <c r="AI61" s="438"/>
      <c r="AJ61" s="438"/>
      <c r="AK61" s="439"/>
      <c r="AL61" s="438"/>
      <c r="AM61" s="438"/>
      <c r="AN61" s="438"/>
      <c r="AO61" s="438"/>
      <c r="AP61" s="438"/>
      <c r="AQ61" s="438"/>
      <c r="AR61" s="438"/>
    </row>
    <row r="62" spans="1:44" s="446" customFormat="1" ht="15.75" customHeight="1" thickTop="1">
      <c r="A62" s="441" t="s">
        <v>464</v>
      </c>
      <c r="B62" s="431"/>
      <c r="C62" s="431"/>
      <c r="D62" s="431"/>
      <c r="E62" s="442"/>
      <c r="F62" s="431"/>
      <c r="G62" s="431"/>
      <c r="H62" s="431"/>
      <c r="I62" s="431"/>
      <c r="J62" s="431"/>
      <c r="K62" s="431"/>
      <c r="L62" s="431"/>
      <c r="M62" s="443" t="s">
        <v>464</v>
      </c>
      <c r="N62" s="431"/>
      <c r="O62" s="431"/>
      <c r="P62" s="431"/>
      <c r="Q62" s="444"/>
      <c r="R62" s="431"/>
      <c r="S62" s="431"/>
      <c r="T62" s="431"/>
      <c r="U62" s="431"/>
      <c r="V62" s="431"/>
      <c r="W62" s="431"/>
      <c r="X62" s="431"/>
      <c r="Y62" s="443" t="s">
        <v>464</v>
      </c>
      <c r="Z62" s="431"/>
      <c r="AA62" s="431"/>
      <c r="AB62" s="431"/>
      <c r="AC62" s="445"/>
      <c r="AD62" s="431"/>
      <c r="AE62" s="431"/>
      <c r="AF62" s="431"/>
      <c r="AG62" s="431"/>
      <c r="AH62" s="431"/>
      <c r="AI62" s="431"/>
      <c r="AJ62" s="431"/>
      <c r="AK62" s="443" t="s">
        <v>464</v>
      </c>
      <c r="AL62" s="431"/>
      <c r="AM62" s="431"/>
      <c r="AN62" s="431"/>
      <c r="AO62" s="431"/>
      <c r="AP62" s="431"/>
      <c r="AQ62" s="431"/>
      <c r="AR62" s="431"/>
    </row>
    <row r="63" spans="1:44" s="446" customFormat="1" ht="12" customHeight="1">
      <c r="A63" s="447"/>
      <c r="B63" s="431"/>
      <c r="C63" s="431"/>
      <c r="D63" s="431"/>
      <c r="E63" s="442"/>
      <c r="F63" s="442"/>
      <c r="G63" s="442"/>
      <c r="H63" s="442"/>
      <c r="I63" s="442"/>
      <c r="J63" s="442"/>
      <c r="K63" s="442"/>
      <c r="L63" s="442"/>
      <c r="M63" s="443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3"/>
      <c r="Z63" s="445"/>
      <c r="AA63" s="445"/>
      <c r="AB63" s="445"/>
      <c r="AC63" s="445"/>
      <c r="AD63" s="445"/>
      <c r="AE63" s="445"/>
      <c r="AF63" s="442"/>
      <c r="AG63" s="442"/>
      <c r="AH63" s="442"/>
      <c r="AI63" s="442"/>
      <c r="AJ63" s="442"/>
      <c r="AK63" s="443"/>
      <c r="AL63" s="445"/>
      <c r="AM63" s="445"/>
      <c r="AN63" s="445"/>
      <c r="AO63" s="445"/>
      <c r="AP63" s="445"/>
      <c r="AQ63" s="445"/>
      <c r="AR63" s="445"/>
    </row>
    <row r="64" spans="1:44" s="453" customFormat="1" ht="11.25" customHeight="1">
      <c r="A64" s="448"/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3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1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43"/>
      <c r="AL64" s="452"/>
      <c r="AM64" s="452"/>
      <c r="AN64" s="452"/>
      <c r="AO64" s="452"/>
      <c r="AP64" s="452"/>
      <c r="AQ64" s="452"/>
      <c r="AR64" s="452"/>
    </row>
    <row r="65" spans="1:44" s="399" customFormat="1" ht="0.75" customHeight="1" hidden="1">
      <c r="A65" s="454"/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5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5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8"/>
      <c r="AL65" s="457"/>
      <c r="AM65" s="457"/>
      <c r="AN65" s="457"/>
      <c r="AO65" s="457"/>
      <c r="AP65" s="457"/>
      <c r="AQ65" s="457"/>
      <c r="AR65" s="457"/>
    </row>
    <row r="66" spans="1:44" s="399" customFormat="1" ht="0.75" customHeight="1">
      <c r="A66" s="454"/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8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5"/>
      <c r="Z66" s="457"/>
      <c r="AA66" s="457"/>
      <c r="AB66" s="458"/>
      <c r="AC66" s="458"/>
      <c r="AD66" s="457"/>
      <c r="AE66" s="457"/>
      <c r="AF66" s="457"/>
      <c r="AG66" s="457"/>
      <c r="AH66" s="457"/>
      <c r="AI66" s="457"/>
      <c r="AJ66" s="457"/>
      <c r="AK66" s="458"/>
      <c r="AL66" s="457"/>
      <c r="AM66" s="457"/>
      <c r="AN66" s="457"/>
      <c r="AO66" s="457"/>
      <c r="AP66" s="457"/>
      <c r="AQ66" s="457"/>
      <c r="AR66" s="457"/>
    </row>
    <row r="67" spans="1:44" s="399" customFormat="1" ht="0.75" customHeight="1">
      <c r="A67" s="459"/>
      <c r="B67" s="460"/>
      <c r="C67" s="460"/>
      <c r="D67" s="459"/>
      <c r="E67" s="459"/>
      <c r="F67" s="459"/>
      <c r="G67" s="459"/>
      <c r="H67" s="459"/>
      <c r="I67" s="459"/>
      <c r="J67" s="459"/>
      <c r="K67" s="459"/>
      <c r="L67" s="459"/>
      <c r="M67" s="461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1"/>
      <c r="Z67" s="463"/>
      <c r="AA67" s="463"/>
      <c r="AB67" s="464"/>
      <c r="AC67" s="464"/>
      <c r="AD67" s="464"/>
      <c r="AE67" s="464"/>
      <c r="AF67" s="464"/>
      <c r="AG67" s="464"/>
      <c r="AH67" s="464"/>
      <c r="AI67" s="464"/>
      <c r="AJ67" s="464"/>
      <c r="AK67" s="461"/>
      <c r="AL67" s="464"/>
      <c r="AM67" s="464"/>
      <c r="AN67" s="464"/>
      <c r="AO67" s="464"/>
      <c r="AP67" s="463"/>
      <c r="AQ67" s="463"/>
      <c r="AR67" s="463"/>
    </row>
    <row r="68" spans="1:44" s="400" customFormat="1" ht="27" customHeight="1">
      <c r="A68" s="1293" t="s">
        <v>412</v>
      </c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 t="s">
        <v>412</v>
      </c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  <c r="X68" s="1293"/>
      <c r="Y68" s="1293" t="s">
        <v>412</v>
      </c>
      <c r="Z68" s="1293"/>
      <c r="AA68" s="1293"/>
      <c r="AB68" s="1293"/>
      <c r="AC68" s="1293"/>
      <c r="AD68" s="1293"/>
      <c r="AE68" s="1293"/>
      <c r="AF68" s="1293"/>
      <c r="AG68" s="1293"/>
      <c r="AH68" s="1293"/>
      <c r="AI68" s="1293"/>
      <c r="AJ68" s="1293"/>
      <c r="AK68" s="1293" t="s">
        <v>412</v>
      </c>
      <c r="AL68" s="1293"/>
      <c r="AM68" s="1293"/>
      <c r="AN68" s="1293"/>
      <c r="AO68" s="1293"/>
      <c r="AP68" s="1293"/>
      <c r="AQ68" s="1293"/>
      <c r="AR68" s="1293"/>
    </row>
    <row r="69" spans="1:44" s="401" customFormat="1" ht="18" customHeight="1">
      <c r="A69" s="1288">
        <v>44135</v>
      </c>
      <c r="B69" s="1288"/>
      <c r="C69" s="1288"/>
      <c r="D69" s="1288"/>
      <c r="E69" s="1288"/>
      <c r="F69" s="1288"/>
      <c r="G69" s="1288"/>
      <c r="H69" s="1288"/>
      <c r="I69" s="1288"/>
      <c r="J69" s="1288"/>
      <c r="K69" s="1288"/>
      <c r="L69" s="1288"/>
      <c r="M69" s="1288">
        <v>44135</v>
      </c>
      <c r="N69" s="1288"/>
      <c r="O69" s="1288"/>
      <c r="P69" s="1288"/>
      <c r="Q69" s="1288"/>
      <c r="R69" s="1288"/>
      <c r="S69" s="1288"/>
      <c r="T69" s="1288"/>
      <c r="U69" s="1288"/>
      <c r="V69" s="1288"/>
      <c r="W69" s="1288"/>
      <c r="X69" s="1288"/>
      <c r="Y69" s="1289">
        <v>44135</v>
      </c>
      <c r="Z69" s="1289"/>
      <c r="AA69" s="1289"/>
      <c r="AB69" s="1289"/>
      <c r="AC69" s="1289"/>
      <c r="AD69" s="1289"/>
      <c r="AE69" s="1289"/>
      <c r="AF69" s="1289"/>
      <c r="AG69" s="1289"/>
      <c r="AH69" s="1289"/>
      <c r="AI69" s="1289"/>
      <c r="AJ69" s="1289"/>
      <c r="AK69" s="1289">
        <v>44135</v>
      </c>
      <c r="AL69" s="1289"/>
      <c r="AM69" s="1289"/>
      <c r="AN69" s="1289"/>
      <c r="AO69" s="1289"/>
      <c r="AP69" s="1289"/>
      <c r="AQ69" s="1289"/>
      <c r="AR69" s="1289"/>
    </row>
    <row r="70" spans="1:44" s="402" customFormat="1" ht="15" customHeight="1">
      <c r="A70" s="1290" t="s">
        <v>413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 t="s">
        <v>413</v>
      </c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 t="s">
        <v>413</v>
      </c>
      <c r="Z70" s="1290"/>
      <c r="AA70" s="1290"/>
      <c r="AB70" s="1290"/>
      <c r="AC70" s="1290"/>
      <c r="AD70" s="1290"/>
      <c r="AE70" s="1290"/>
      <c r="AF70" s="1290"/>
      <c r="AG70" s="1290"/>
      <c r="AH70" s="1290"/>
      <c r="AI70" s="1290"/>
      <c r="AJ70" s="1290"/>
      <c r="AK70" s="1290" t="s">
        <v>413</v>
      </c>
      <c r="AL70" s="1290"/>
      <c r="AM70" s="1290"/>
      <c r="AN70" s="1290"/>
      <c r="AO70" s="1290"/>
      <c r="AP70" s="1290"/>
      <c r="AQ70" s="1290"/>
      <c r="AR70" s="1290"/>
    </row>
    <row r="71" spans="1:44" s="399" customFormat="1" ht="3.95" customHeight="1" thickBot="1">
      <c r="A71" s="465"/>
      <c r="B71" s="466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08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08"/>
      <c r="Z71" s="468"/>
      <c r="AA71" s="409"/>
      <c r="AB71" s="469"/>
      <c r="AC71" s="469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7"/>
    </row>
    <row r="72" spans="1:44" s="399" customFormat="1" ht="29.25" customHeight="1" thickTop="1">
      <c r="A72" s="1286" t="s">
        <v>465</v>
      </c>
      <c r="B72" s="1285" t="s">
        <v>28</v>
      </c>
      <c r="C72" s="1285"/>
      <c r="D72" s="1285"/>
      <c r="E72" s="410"/>
      <c r="F72" s="1285" t="s">
        <v>29</v>
      </c>
      <c r="G72" s="1285"/>
      <c r="H72" s="1285"/>
      <c r="I72" s="411"/>
      <c r="J72" s="1285" t="s">
        <v>30</v>
      </c>
      <c r="K72" s="1285"/>
      <c r="L72" s="1285"/>
      <c r="M72" s="1286" t="s">
        <v>465</v>
      </c>
      <c r="N72" s="1285" t="s">
        <v>415</v>
      </c>
      <c r="O72" s="1285"/>
      <c r="P72" s="1285"/>
      <c r="Q72" s="412"/>
      <c r="R72" s="1285" t="s">
        <v>32</v>
      </c>
      <c r="S72" s="1285"/>
      <c r="T72" s="1285"/>
      <c r="U72" s="411"/>
      <c r="V72" s="1285" t="s">
        <v>33</v>
      </c>
      <c r="W72" s="1285"/>
      <c r="X72" s="1285"/>
      <c r="Y72" s="1286" t="s">
        <v>465</v>
      </c>
      <c r="Z72" s="1285" t="s">
        <v>416</v>
      </c>
      <c r="AA72" s="1285"/>
      <c r="AB72" s="1285"/>
      <c r="AC72" s="412"/>
      <c r="AD72" s="1285" t="s">
        <v>417</v>
      </c>
      <c r="AE72" s="1285"/>
      <c r="AF72" s="1285"/>
      <c r="AG72" s="411"/>
      <c r="AH72" s="1285" t="s">
        <v>418</v>
      </c>
      <c r="AI72" s="1285"/>
      <c r="AJ72" s="1285"/>
      <c r="AK72" s="1286" t="s">
        <v>465</v>
      </c>
      <c r="AL72" s="1285" t="s">
        <v>37</v>
      </c>
      <c r="AM72" s="1285"/>
      <c r="AN72" s="1285"/>
      <c r="AO72" s="413"/>
      <c r="AP72" s="1284" t="s">
        <v>419</v>
      </c>
      <c r="AQ72" s="1284"/>
      <c r="AR72" s="1284"/>
    </row>
    <row r="73" spans="1:44" s="399" customFormat="1" ht="12" customHeight="1">
      <c r="A73" s="1287"/>
      <c r="B73" s="470" t="s">
        <v>420</v>
      </c>
      <c r="C73" s="471" t="s">
        <v>421</v>
      </c>
      <c r="D73" s="471" t="s">
        <v>422</v>
      </c>
      <c r="E73" s="470"/>
      <c r="F73" s="471" t="s">
        <v>420</v>
      </c>
      <c r="G73" s="471" t="s">
        <v>421</v>
      </c>
      <c r="H73" s="471" t="s">
        <v>422</v>
      </c>
      <c r="I73" s="470"/>
      <c r="J73" s="417" t="s">
        <v>420</v>
      </c>
      <c r="K73" s="418" t="s">
        <v>421</v>
      </c>
      <c r="L73" s="417" t="s">
        <v>422</v>
      </c>
      <c r="M73" s="1287"/>
      <c r="N73" s="417" t="s">
        <v>420</v>
      </c>
      <c r="O73" s="418" t="s">
        <v>421</v>
      </c>
      <c r="P73" s="417" t="s">
        <v>422</v>
      </c>
      <c r="Q73" s="417"/>
      <c r="R73" s="417" t="s">
        <v>420</v>
      </c>
      <c r="S73" s="418" t="s">
        <v>421</v>
      </c>
      <c r="T73" s="417" t="s">
        <v>422</v>
      </c>
      <c r="U73" s="417"/>
      <c r="V73" s="418" t="s">
        <v>420</v>
      </c>
      <c r="W73" s="418" t="s">
        <v>421</v>
      </c>
      <c r="X73" s="418" t="s">
        <v>422</v>
      </c>
      <c r="Y73" s="1287"/>
      <c r="Z73" s="417" t="s">
        <v>420</v>
      </c>
      <c r="AA73" s="418" t="s">
        <v>421</v>
      </c>
      <c r="AB73" s="417" t="s">
        <v>422</v>
      </c>
      <c r="AC73" s="417"/>
      <c r="AD73" s="418" t="s">
        <v>420</v>
      </c>
      <c r="AE73" s="418" t="s">
        <v>421</v>
      </c>
      <c r="AF73" s="418" t="s">
        <v>422</v>
      </c>
      <c r="AG73" s="417"/>
      <c r="AH73" s="417" t="s">
        <v>420</v>
      </c>
      <c r="AI73" s="418" t="s">
        <v>421</v>
      </c>
      <c r="AJ73" s="418" t="s">
        <v>422</v>
      </c>
      <c r="AK73" s="1287"/>
      <c r="AL73" s="418" t="s">
        <v>420</v>
      </c>
      <c r="AM73" s="418" t="s">
        <v>421</v>
      </c>
      <c r="AN73" s="418" t="s">
        <v>422</v>
      </c>
      <c r="AO73" s="417"/>
      <c r="AP73" s="418" t="s">
        <v>420</v>
      </c>
      <c r="AQ73" s="418" t="s">
        <v>421</v>
      </c>
      <c r="AR73" s="418" t="s">
        <v>422</v>
      </c>
    </row>
    <row r="74" spans="1:44" s="399" customFormat="1" ht="3" customHeight="1">
      <c r="A74" s="472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21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21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21"/>
      <c r="AL74" s="474"/>
      <c r="AM74" s="474"/>
      <c r="AN74" s="474"/>
      <c r="AO74" s="474"/>
      <c r="AP74" s="474"/>
      <c r="AQ74" s="474"/>
      <c r="AR74" s="474"/>
    </row>
    <row r="75" spans="1:44" s="424" customFormat="1" ht="9.95" customHeight="1">
      <c r="A75" s="422" t="s">
        <v>466</v>
      </c>
      <c r="B75" s="423">
        <v>2237529.608</v>
      </c>
      <c r="C75" s="423">
        <v>130226.995</v>
      </c>
      <c r="D75" s="423">
        <v>2367756.604</v>
      </c>
      <c r="E75" s="423"/>
      <c r="F75" s="423">
        <v>1947081.056</v>
      </c>
      <c r="G75" s="423">
        <v>2595.037</v>
      </c>
      <c r="H75" s="423">
        <v>1949676.093</v>
      </c>
      <c r="I75" s="423"/>
      <c r="J75" s="423">
        <v>1535894.81</v>
      </c>
      <c r="K75" s="423">
        <v>28661.072</v>
      </c>
      <c r="L75" s="423">
        <v>1564555.883</v>
      </c>
      <c r="M75" s="422" t="s">
        <v>466</v>
      </c>
      <c r="N75" s="423">
        <v>515729.359</v>
      </c>
      <c r="O75" s="423">
        <v>0</v>
      </c>
      <c r="P75" s="423">
        <v>515729.359</v>
      </c>
      <c r="Q75" s="423"/>
      <c r="R75" s="423">
        <v>252597.366</v>
      </c>
      <c r="S75" s="423">
        <v>2166.914</v>
      </c>
      <c r="T75" s="423">
        <v>254764.281</v>
      </c>
      <c r="U75" s="423"/>
      <c r="V75" s="423">
        <v>542208.799</v>
      </c>
      <c r="W75" s="423">
        <v>0</v>
      </c>
      <c r="X75" s="423">
        <v>542208.799</v>
      </c>
      <c r="Y75" s="422" t="s">
        <v>466</v>
      </c>
      <c r="Z75" s="423">
        <v>0</v>
      </c>
      <c r="AA75" s="423">
        <v>0</v>
      </c>
      <c r="AB75" s="423">
        <v>0</v>
      </c>
      <c r="AC75" s="423"/>
      <c r="AD75" s="423">
        <v>0</v>
      </c>
      <c r="AE75" s="423">
        <v>0</v>
      </c>
      <c r="AF75" s="423">
        <v>0</v>
      </c>
      <c r="AG75" s="423"/>
      <c r="AH75" s="423">
        <v>426186.257</v>
      </c>
      <c r="AI75" s="423">
        <v>4221.994</v>
      </c>
      <c r="AJ75" s="423">
        <v>430408.252</v>
      </c>
      <c r="AK75" s="422" t="s">
        <v>466</v>
      </c>
      <c r="AL75" s="423">
        <v>729406.767</v>
      </c>
      <c r="AM75" s="423">
        <v>25294.241</v>
      </c>
      <c r="AN75" s="423">
        <v>754701.009</v>
      </c>
      <c r="AO75" s="423"/>
      <c r="AP75" s="423">
        <v>8186634.022</v>
      </c>
      <c r="AQ75" s="423">
        <v>193166.253</v>
      </c>
      <c r="AR75" s="423">
        <v>8379800.28</v>
      </c>
    </row>
    <row r="76" spans="1:44" s="424" customFormat="1" ht="5.1" customHeight="1">
      <c r="A76" s="430"/>
      <c r="B76" s="431"/>
      <c r="C76" s="431"/>
      <c r="D76" s="431"/>
      <c r="E76" s="431"/>
      <c r="F76" s="431"/>
      <c r="G76" s="431"/>
      <c r="H76" s="431"/>
      <c r="I76" s="431"/>
      <c r="J76" s="431">
        <v>0</v>
      </c>
      <c r="K76" s="431">
        <v>0</v>
      </c>
      <c r="L76" s="431">
        <v>0</v>
      </c>
      <c r="M76" s="430"/>
      <c r="N76" s="431"/>
      <c r="O76" s="431"/>
      <c r="P76" s="431"/>
      <c r="Q76" s="431"/>
      <c r="R76" s="431"/>
      <c r="S76" s="431"/>
      <c r="T76" s="431"/>
      <c r="U76" s="431"/>
      <c r="V76" s="431">
        <v>0</v>
      </c>
      <c r="W76" s="431">
        <v>0</v>
      </c>
      <c r="X76" s="431">
        <v>0</v>
      </c>
      <c r="Y76" s="430"/>
      <c r="Z76" s="431"/>
      <c r="AA76" s="431"/>
      <c r="AB76" s="431"/>
      <c r="AC76" s="431"/>
      <c r="AD76" s="431"/>
      <c r="AE76" s="431"/>
      <c r="AF76" s="431"/>
      <c r="AG76" s="431"/>
      <c r="AH76" s="431">
        <v>0</v>
      </c>
      <c r="AI76" s="431">
        <v>0</v>
      </c>
      <c r="AJ76" s="431">
        <v>0</v>
      </c>
      <c r="AK76" s="430"/>
      <c r="AL76" s="431"/>
      <c r="AM76" s="431"/>
      <c r="AN76" s="431"/>
      <c r="AO76" s="431"/>
      <c r="AP76" s="431"/>
      <c r="AQ76" s="431"/>
      <c r="AR76" s="431"/>
    </row>
    <row r="77" spans="1:44" s="424" customFormat="1" ht="9.95" customHeight="1">
      <c r="A77" s="430" t="s">
        <v>467</v>
      </c>
      <c r="B77" s="431">
        <v>821.762</v>
      </c>
      <c r="C77" s="431">
        <v>2111.668</v>
      </c>
      <c r="D77" s="431">
        <v>2933.431</v>
      </c>
      <c r="E77" s="431"/>
      <c r="F77" s="431">
        <v>0</v>
      </c>
      <c r="G77" s="431">
        <v>0</v>
      </c>
      <c r="H77" s="431">
        <v>0</v>
      </c>
      <c r="I77" s="431"/>
      <c r="J77" s="431">
        <v>0</v>
      </c>
      <c r="K77" s="431">
        <v>0</v>
      </c>
      <c r="L77" s="431">
        <v>0</v>
      </c>
      <c r="M77" s="430" t="s">
        <v>467</v>
      </c>
      <c r="N77" s="431">
        <v>0</v>
      </c>
      <c r="O77" s="431">
        <v>0</v>
      </c>
      <c r="P77" s="431">
        <v>0</v>
      </c>
      <c r="Q77" s="431"/>
      <c r="R77" s="431">
        <v>0</v>
      </c>
      <c r="S77" s="431">
        <v>0</v>
      </c>
      <c r="T77" s="431">
        <v>0</v>
      </c>
      <c r="U77" s="431"/>
      <c r="V77" s="431">
        <v>0</v>
      </c>
      <c r="W77" s="431">
        <v>0</v>
      </c>
      <c r="X77" s="431">
        <v>0</v>
      </c>
      <c r="Y77" s="430" t="s">
        <v>467</v>
      </c>
      <c r="Z77" s="431">
        <v>0</v>
      </c>
      <c r="AA77" s="431">
        <v>0</v>
      </c>
      <c r="AB77" s="431">
        <v>0</v>
      </c>
      <c r="AC77" s="431"/>
      <c r="AD77" s="431">
        <v>0</v>
      </c>
      <c r="AE77" s="431">
        <v>0</v>
      </c>
      <c r="AF77" s="431">
        <v>0</v>
      </c>
      <c r="AG77" s="431"/>
      <c r="AH77" s="431">
        <v>0</v>
      </c>
      <c r="AI77" s="431">
        <v>0</v>
      </c>
      <c r="AJ77" s="431">
        <v>0</v>
      </c>
      <c r="AK77" s="430" t="s">
        <v>467</v>
      </c>
      <c r="AL77" s="431">
        <v>0</v>
      </c>
      <c r="AM77" s="431">
        <v>0</v>
      </c>
      <c r="AN77" s="431">
        <v>0</v>
      </c>
      <c r="AO77" s="431"/>
      <c r="AP77" s="431">
        <v>821.762</v>
      </c>
      <c r="AQ77" s="431">
        <v>2111.668</v>
      </c>
      <c r="AR77" s="431">
        <v>2933.431</v>
      </c>
    </row>
    <row r="78" spans="1:44" s="424" customFormat="1" ht="9.95" customHeight="1">
      <c r="A78" s="430" t="s">
        <v>468</v>
      </c>
      <c r="B78" s="431">
        <v>381054.311</v>
      </c>
      <c r="C78" s="431">
        <v>22806.776</v>
      </c>
      <c r="D78" s="431">
        <v>403861.087</v>
      </c>
      <c r="E78" s="431"/>
      <c r="F78" s="431">
        <v>259745.646</v>
      </c>
      <c r="G78" s="431">
        <v>1383.668</v>
      </c>
      <c r="H78" s="431">
        <v>261129.314</v>
      </c>
      <c r="I78" s="431"/>
      <c r="J78" s="431">
        <v>251389.888</v>
      </c>
      <c r="K78" s="431">
        <v>11664.704</v>
      </c>
      <c r="L78" s="431">
        <v>263054.592</v>
      </c>
      <c r="M78" s="430" t="s">
        <v>468</v>
      </c>
      <c r="N78" s="431">
        <v>0</v>
      </c>
      <c r="O78" s="431">
        <v>0</v>
      </c>
      <c r="P78" s="431">
        <v>0</v>
      </c>
      <c r="Q78" s="431"/>
      <c r="R78" s="431">
        <v>16009.61</v>
      </c>
      <c r="S78" s="431">
        <v>675.78</v>
      </c>
      <c r="T78" s="431">
        <v>16685.39</v>
      </c>
      <c r="U78" s="431"/>
      <c r="V78" s="431">
        <v>0</v>
      </c>
      <c r="W78" s="431">
        <v>0</v>
      </c>
      <c r="X78" s="431">
        <v>0</v>
      </c>
      <c r="Y78" s="430" t="s">
        <v>468</v>
      </c>
      <c r="Z78" s="431">
        <v>0</v>
      </c>
      <c r="AA78" s="431">
        <v>0</v>
      </c>
      <c r="AB78" s="431">
        <v>0</v>
      </c>
      <c r="AC78" s="431"/>
      <c r="AD78" s="431">
        <v>0</v>
      </c>
      <c r="AE78" s="431">
        <v>0</v>
      </c>
      <c r="AF78" s="431">
        <v>0</v>
      </c>
      <c r="AG78" s="431"/>
      <c r="AH78" s="431">
        <v>21415.168</v>
      </c>
      <c r="AI78" s="431">
        <v>1942.363</v>
      </c>
      <c r="AJ78" s="431">
        <v>23357.532</v>
      </c>
      <c r="AK78" s="430" t="s">
        <v>468</v>
      </c>
      <c r="AL78" s="431">
        <v>105477.638</v>
      </c>
      <c r="AM78" s="431">
        <v>10661.594</v>
      </c>
      <c r="AN78" s="431">
        <v>116139.233</v>
      </c>
      <c r="AO78" s="431"/>
      <c r="AP78" s="431">
        <v>1035092.2609999999</v>
      </c>
      <c r="AQ78" s="431">
        <v>49134.884999999995</v>
      </c>
      <c r="AR78" s="431">
        <v>1084227.148</v>
      </c>
    </row>
    <row r="79" spans="1:44" s="424" customFormat="1" ht="9.95" customHeight="1">
      <c r="A79" s="430" t="s">
        <v>469</v>
      </c>
      <c r="B79" s="431">
        <v>1825391.192</v>
      </c>
      <c r="C79" s="431">
        <v>105070.596</v>
      </c>
      <c r="D79" s="431">
        <v>1930461.788</v>
      </c>
      <c r="E79" s="431"/>
      <c r="F79" s="431">
        <v>1671009.407</v>
      </c>
      <c r="G79" s="431">
        <v>1211.345</v>
      </c>
      <c r="H79" s="431">
        <v>1672220.753</v>
      </c>
      <c r="I79" s="431"/>
      <c r="J79" s="431">
        <v>1245923.549</v>
      </c>
      <c r="K79" s="431">
        <v>16747.343</v>
      </c>
      <c r="L79" s="431">
        <v>1262670.892</v>
      </c>
      <c r="M79" s="430" t="s">
        <v>469</v>
      </c>
      <c r="N79" s="431">
        <v>515729.359</v>
      </c>
      <c r="O79" s="431">
        <v>0</v>
      </c>
      <c r="P79" s="431">
        <v>515729.359</v>
      </c>
      <c r="Q79" s="431"/>
      <c r="R79" s="431">
        <v>236180.167</v>
      </c>
      <c r="S79" s="431">
        <v>1369.594</v>
      </c>
      <c r="T79" s="431">
        <v>237549.761</v>
      </c>
      <c r="U79" s="431"/>
      <c r="V79" s="431">
        <v>534323.783</v>
      </c>
      <c r="W79" s="431">
        <v>0</v>
      </c>
      <c r="X79" s="431">
        <v>534323.783</v>
      </c>
      <c r="Y79" s="430" t="s">
        <v>469</v>
      </c>
      <c r="Z79" s="431">
        <v>0</v>
      </c>
      <c r="AA79" s="431">
        <v>0</v>
      </c>
      <c r="AB79" s="431">
        <v>0</v>
      </c>
      <c r="AC79" s="431"/>
      <c r="AD79" s="431">
        <v>0</v>
      </c>
      <c r="AE79" s="431">
        <v>0</v>
      </c>
      <c r="AF79" s="431">
        <v>0</v>
      </c>
      <c r="AG79" s="431"/>
      <c r="AH79" s="431">
        <v>403440.829</v>
      </c>
      <c r="AI79" s="431">
        <v>2279.338</v>
      </c>
      <c r="AJ79" s="431">
        <v>405720.168</v>
      </c>
      <c r="AK79" s="430" t="s">
        <v>469</v>
      </c>
      <c r="AL79" s="431">
        <v>605406.638</v>
      </c>
      <c r="AM79" s="431">
        <v>14589.888</v>
      </c>
      <c r="AN79" s="431">
        <v>619996.526</v>
      </c>
      <c r="AO79" s="431"/>
      <c r="AP79" s="431">
        <v>7037404.924000001</v>
      </c>
      <c r="AQ79" s="431">
        <v>141268.10400000002</v>
      </c>
      <c r="AR79" s="431">
        <v>7178673.029999999</v>
      </c>
    </row>
    <row r="80" spans="1:44" s="424" customFormat="1" ht="9.95" customHeight="1">
      <c r="A80" s="428" t="s">
        <v>470</v>
      </c>
      <c r="B80" s="426">
        <v>0</v>
      </c>
      <c r="C80" s="426">
        <v>0</v>
      </c>
      <c r="D80" s="426">
        <v>0</v>
      </c>
      <c r="E80" s="426"/>
      <c r="F80" s="426">
        <v>0</v>
      </c>
      <c r="G80" s="426">
        <v>0</v>
      </c>
      <c r="H80" s="426">
        <v>0</v>
      </c>
      <c r="I80" s="426"/>
      <c r="J80" s="426">
        <v>0</v>
      </c>
      <c r="K80" s="426">
        <v>0</v>
      </c>
      <c r="L80" s="426">
        <v>0</v>
      </c>
      <c r="M80" s="428" t="s">
        <v>470</v>
      </c>
      <c r="N80" s="426">
        <v>0</v>
      </c>
      <c r="O80" s="426">
        <v>0</v>
      </c>
      <c r="P80" s="426">
        <v>0</v>
      </c>
      <c r="Q80" s="426"/>
      <c r="R80" s="426">
        <v>0</v>
      </c>
      <c r="S80" s="426">
        <v>0</v>
      </c>
      <c r="T80" s="426">
        <v>0</v>
      </c>
      <c r="U80" s="426"/>
      <c r="V80" s="426">
        <v>0</v>
      </c>
      <c r="W80" s="426">
        <v>0</v>
      </c>
      <c r="X80" s="426">
        <v>0</v>
      </c>
      <c r="Y80" s="428" t="s">
        <v>470</v>
      </c>
      <c r="Z80" s="426">
        <v>0</v>
      </c>
      <c r="AA80" s="426">
        <v>0</v>
      </c>
      <c r="AB80" s="426">
        <v>0</v>
      </c>
      <c r="AC80" s="426"/>
      <c r="AD80" s="426">
        <v>0</v>
      </c>
      <c r="AE80" s="426">
        <v>0</v>
      </c>
      <c r="AF80" s="426">
        <v>0</v>
      </c>
      <c r="AG80" s="426"/>
      <c r="AH80" s="426">
        <v>0</v>
      </c>
      <c r="AI80" s="426">
        <v>0</v>
      </c>
      <c r="AJ80" s="426">
        <v>0</v>
      </c>
      <c r="AK80" s="428" t="s">
        <v>470</v>
      </c>
      <c r="AL80" s="426">
        <v>0</v>
      </c>
      <c r="AM80" s="426">
        <v>0</v>
      </c>
      <c r="AN80" s="426">
        <v>0</v>
      </c>
      <c r="AO80" s="426"/>
      <c r="AP80" s="426">
        <v>0</v>
      </c>
      <c r="AQ80" s="426">
        <v>0</v>
      </c>
      <c r="AR80" s="426">
        <v>0</v>
      </c>
    </row>
    <row r="81" spans="1:44" s="424" customFormat="1" ht="9.95" customHeight="1">
      <c r="A81" s="428" t="s">
        <v>471</v>
      </c>
      <c r="B81" s="426">
        <v>1735888.914</v>
      </c>
      <c r="C81" s="426">
        <v>84177.048</v>
      </c>
      <c r="D81" s="426">
        <v>1820065.962</v>
      </c>
      <c r="E81" s="426"/>
      <c r="F81" s="426">
        <v>1591911.315</v>
      </c>
      <c r="G81" s="426">
        <v>1023.003</v>
      </c>
      <c r="H81" s="426">
        <v>1592934.318</v>
      </c>
      <c r="I81" s="426"/>
      <c r="J81" s="426">
        <v>1002316.756</v>
      </c>
      <c r="K81" s="426">
        <v>7741.59</v>
      </c>
      <c r="L81" s="426">
        <v>1010058.347</v>
      </c>
      <c r="M81" s="428" t="s">
        <v>471</v>
      </c>
      <c r="N81" s="426">
        <v>515729.359</v>
      </c>
      <c r="O81" s="426">
        <v>0</v>
      </c>
      <c r="P81" s="426">
        <v>515729.359</v>
      </c>
      <c r="Q81" s="426"/>
      <c r="R81" s="426">
        <v>222193.324</v>
      </c>
      <c r="S81" s="426">
        <v>1002.375</v>
      </c>
      <c r="T81" s="426">
        <v>223195.7</v>
      </c>
      <c r="U81" s="426"/>
      <c r="V81" s="426">
        <v>391147.266</v>
      </c>
      <c r="W81" s="426">
        <v>0</v>
      </c>
      <c r="X81" s="426">
        <v>391147.266</v>
      </c>
      <c r="Y81" s="428" t="s">
        <v>471</v>
      </c>
      <c r="Z81" s="426">
        <v>0</v>
      </c>
      <c r="AA81" s="426">
        <v>0</v>
      </c>
      <c r="AB81" s="426">
        <v>0</v>
      </c>
      <c r="AC81" s="426"/>
      <c r="AD81" s="426">
        <v>0</v>
      </c>
      <c r="AE81" s="426">
        <v>0</v>
      </c>
      <c r="AF81" s="426">
        <v>0</v>
      </c>
      <c r="AG81" s="426"/>
      <c r="AH81" s="426">
        <v>281907.415</v>
      </c>
      <c r="AI81" s="426">
        <v>962.154</v>
      </c>
      <c r="AJ81" s="426">
        <v>282869.57</v>
      </c>
      <c r="AK81" s="428" t="s">
        <v>471</v>
      </c>
      <c r="AL81" s="426">
        <v>539804.301</v>
      </c>
      <c r="AM81" s="426">
        <v>9296.514</v>
      </c>
      <c r="AN81" s="426">
        <v>549100.815</v>
      </c>
      <c r="AO81" s="426"/>
      <c r="AP81" s="426">
        <v>6280898.65</v>
      </c>
      <c r="AQ81" s="426">
        <v>104202.68399999998</v>
      </c>
      <c r="AR81" s="426">
        <v>6385101.337000001</v>
      </c>
    </row>
    <row r="82" spans="1:44" s="424" customFormat="1" ht="9.95" customHeight="1">
      <c r="A82" s="428" t="s">
        <v>472</v>
      </c>
      <c r="B82" s="426">
        <v>89280.109</v>
      </c>
      <c r="C82" s="426">
        <v>20833.776</v>
      </c>
      <c r="D82" s="426">
        <v>110113.885</v>
      </c>
      <c r="E82" s="426"/>
      <c r="F82" s="426">
        <v>79098.092</v>
      </c>
      <c r="G82" s="426">
        <v>188.341</v>
      </c>
      <c r="H82" s="426">
        <v>79286.434</v>
      </c>
      <c r="I82" s="426"/>
      <c r="J82" s="426">
        <v>243606.792</v>
      </c>
      <c r="K82" s="426">
        <v>9005.752</v>
      </c>
      <c r="L82" s="426">
        <v>252612.545</v>
      </c>
      <c r="M82" s="428" t="s">
        <v>472</v>
      </c>
      <c r="N82" s="426">
        <v>0</v>
      </c>
      <c r="O82" s="426">
        <v>0</v>
      </c>
      <c r="P82" s="426">
        <v>0</v>
      </c>
      <c r="Q82" s="426"/>
      <c r="R82" s="426">
        <v>13986.842</v>
      </c>
      <c r="S82" s="426">
        <v>367.218</v>
      </c>
      <c r="T82" s="426">
        <v>14354.06</v>
      </c>
      <c r="U82" s="426"/>
      <c r="V82" s="426">
        <v>143176.517</v>
      </c>
      <c r="W82" s="426">
        <v>0</v>
      </c>
      <c r="X82" s="426">
        <v>143176.517</v>
      </c>
      <c r="Y82" s="428" t="s">
        <v>472</v>
      </c>
      <c r="Z82" s="426">
        <v>0</v>
      </c>
      <c r="AA82" s="426">
        <v>0</v>
      </c>
      <c r="AB82" s="426">
        <v>0</v>
      </c>
      <c r="AC82" s="426"/>
      <c r="AD82" s="426">
        <v>0</v>
      </c>
      <c r="AE82" s="426">
        <v>0</v>
      </c>
      <c r="AF82" s="426">
        <v>0</v>
      </c>
      <c r="AG82" s="426"/>
      <c r="AH82" s="426">
        <v>121533.414</v>
      </c>
      <c r="AI82" s="426">
        <v>1317.183</v>
      </c>
      <c r="AJ82" s="426">
        <v>122850.598</v>
      </c>
      <c r="AK82" s="428" t="s">
        <v>472</v>
      </c>
      <c r="AL82" s="426">
        <v>65602.336</v>
      </c>
      <c r="AM82" s="426">
        <v>5293.374</v>
      </c>
      <c r="AN82" s="426">
        <v>70895.71</v>
      </c>
      <c r="AO82" s="426"/>
      <c r="AP82" s="426">
        <v>756284.102</v>
      </c>
      <c r="AQ82" s="426">
        <v>37005.644</v>
      </c>
      <c r="AR82" s="426">
        <v>793289.749</v>
      </c>
    </row>
    <row r="83" spans="1:44" s="424" customFormat="1" ht="9.95" customHeight="1">
      <c r="A83" s="428" t="s">
        <v>473</v>
      </c>
      <c r="B83" s="426">
        <v>222.168</v>
      </c>
      <c r="C83" s="426">
        <v>59.772</v>
      </c>
      <c r="D83" s="426">
        <v>281.941</v>
      </c>
      <c r="E83" s="426"/>
      <c r="F83" s="426">
        <v>0</v>
      </c>
      <c r="G83" s="426">
        <v>0</v>
      </c>
      <c r="H83" s="426">
        <v>0</v>
      </c>
      <c r="I83" s="426"/>
      <c r="J83" s="426">
        <v>0</v>
      </c>
      <c r="K83" s="426">
        <v>0</v>
      </c>
      <c r="L83" s="426">
        <v>0</v>
      </c>
      <c r="M83" s="428" t="s">
        <v>473</v>
      </c>
      <c r="N83" s="426">
        <v>0</v>
      </c>
      <c r="O83" s="426">
        <v>0</v>
      </c>
      <c r="P83" s="426">
        <v>0</v>
      </c>
      <c r="Q83" s="426"/>
      <c r="R83" s="426">
        <v>0</v>
      </c>
      <c r="S83" s="426">
        <v>0</v>
      </c>
      <c r="T83" s="426">
        <v>0</v>
      </c>
      <c r="U83" s="426"/>
      <c r="V83" s="426">
        <v>0</v>
      </c>
      <c r="W83" s="426">
        <v>0</v>
      </c>
      <c r="X83" s="426">
        <v>0</v>
      </c>
      <c r="Y83" s="428" t="s">
        <v>473</v>
      </c>
      <c r="Z83" s="426">
        <v>0</v>
      </c>
      <c r="AA83" s="426">
        <v>0</v>
      </c>
      <c r="AB83" s="426">
        <v>0</v>
      </c>
      <c r="AC83" s="426"/>
      <c r="AD83" s="426">
        <v>0</v>
      </c>
      <c r="AE83" s="426">
        <v>0</v>
      </c>
      <c r="AF83" s="426">
        <v>0</v>
      </c>
      <c r="AG83" s="426"/>
      <c r="AH83" s="426">
        <v>0</v>
      </c>
      <c r="AI83" s="426">
        <v>0</v>
      </c>
      <c r="AJ83" s="426">
        <v>0</v>
      </c>
      <c r="AK83" s="428" t="s">
        <v>473</v>
      </c>
      <c r="AL83" s="426">
        <v>0</v>
      </c>
      <c r="AM83" s="426">
        <v>0</v>
      </c>
      <c r="AN83" s="426">
        <v>0</v>
      </c>
      <c r="AO83" s="426"/>
      <c r="AP83" s="426">
        <v>222.168</v>
      </c>
      <c r="AQ83" s="426">
        <v>59.772</v>
      </c>
      <c r="AR83" s="426">
        <v>281.941</v>
      </c>
    </row>
    <row r="84" spans="1:44" s="424" customFormat="1" ht="9.95" customHeight="1">
      <c r="A84" s="430" t="s">
        <v>474</v>
      </c>
      <c r="B84" s="431">
        <v>22247.181</v>
      </c>
      <c r="C84" s="431">
        <v>76.485</v>
      </c>
      <c r="D84" s="431">
        <v>22323.667</v>
      </c>
      <c r="E84" s="431"/>
      <c r="F84" s="431">
        <v>213.488</v>
      </c>
      <c r="G84" s="431">
        <v>0.023</v>
      </c>
      <c r="H84" s="431">
        <v>213.511</v>
      </c>
      <c r="I84" s="431"/>
      <c r="J84" s="431">
        <v>37514.806</v>
      </c>
      <c r="K84" s="431">
        <v>248.483</v>
      </c>
      <c r="L84" s="431">
        <v>37763.289</v>
      </c>
      <c r="M84" s="430" t="s">
        <v>474</v>
      </c>
      <c r="N84" s="431">
        <v>0</v>
      </c>
      <c r="O84" s="431">
        <v>0</v>
      </c>
      <c r="P84" s="431">
        <v>0</v>
      </c>
      <c r="Q84" s="431"/>
      <c r="R84" s="431">
        <v>4.878</v>
      </c>
      <c r="S84" s="431">
        <v>0.009</v>
      </c>
      <c r="T84" s="431">
        <v>4.887</v>
      </c>
      <c r="U84" s="431"/>
      <c r="V84" s="431">
        <v>239.474</v>
      </c>
      <c r="W84" s="431">
        <v>0</v>
      </c>
      <c r="X84" s="431">
        <v>239.474</v>
      </c>
      <c r="Y84" s="430" t="s">
        <v>474</v>
      </c>
      <c r="Z84" s="431">
        <v>0</v>
      </c>
      <c r="AA84" s="431">
        <v>0</v>
      </c>
      <c r="AB84" s="431">
        <v>0</v>
      </c>
      <c r="AC84" s="431"/>
      <c r="AD84" s="431">
        <v>0</v>
      </c>
      <c r="AE84" s="431">
        <v>0</v>
      </c>
      <c r="AF84" s="431">
        <v>0</v>
      </c>
      <c r="AG84" s="431"/>
      <c r="AH84" s="431">
        <v>1104.501</v>
      </c>
      <c r="AI84" s="431">
        <v>0</v>
      </c>
      <c r="AJ84" s="431">
        <v>1104.501</v>
      </c>
      <c r="AK84" s="430" t="s">
        <v>474</v>
      </c>
      <c r="AL84" s="431">
        <v>18468.783</v>
      </c>
      <c r="AM84" s="431">
        <v>42.758</v>
      </c>
      <c r="AN84" s="431">
        <v>18511.541</v>
      </c>
      <c r="AO84" s="431"/>
      <c r="AP84" s="431">
        <v>79793.11099999999</v>
      </c>
      <c r="AQ84" s="431">
        <v>367.758</v>
      </c>
      <c r="AR84" s="431">
        <v>80160.87</v>
      </c>
    </row>
    <row r="85" spans="1:44" s="424" customFormat="1" ht="9.95" customHeight="1">
      <c r="A85" s="430" t="s">
        <v>475</v>
      </c>
      <c r="B85" s="431">
        <v>8015.161</v>
      </c>
      <c r="C85" s="431">
        <v>161.469</v>
      </c>
      <c r="D85" s="431">
        <v>8176.63</v>
      </c>
      <c r="E85" s="431"/>
      <c r="F85" s="431">
        <v>16112.513</v>
      </c>
      <c r="G85" s="431">
        <v>0</v>
      </c>
      <c r="H85" s="431">
        <v>16112.513</v>
      </c>
      <c r="I85" s="431"/>
      <c r="J85" s="431">
        <v>1066.567</v>
      </c>
      <c r="K85" s="431">
        <v>0.541</v>
      </c>
      <c r="L85" s="431">
        <v>1067.109</v>
      </c>
      <c r="M85" s="430" t="s">
        <v>475</v>
      </c>
      <c r="N85" s="431">
        <v>0</v>
      </c>
      <c r="O85" s="431">
        <v>0</v>
      </c>
      <c r="P85" s="431">
        <v>0</v>
      </c>
      <c r="Q85" s="431"/>
      <c r="R85" s="431">
        <v>402.711</v>
      </c>
      <c r="S85" s="431">
        <v>121.531</v>
      </c>
      <c r="T85" s="431">
        <v>524.242</v>
      </c>
      <c r="U85" s="431"/>
      <c r="V85" s="431">
        <v>7645.541</v>
      </c>
      <c r="W85" s="431">
        <v>0</v>
      </c>
      <c r="X85" s="431">
        <v>7645.541</v>
      </c>
      <c r="Y85" s="430" t="s">
        <v>475</v>
      </c>
      <c r="Z85" s="431">
        <v>0</v>
      </c>
      <c r="AA85" s="431">
        <v>0</v>
      </c>
      <c r="AB85" s="431">
        <v>0</v>
      </c>
      <c r="AC85" s="431"/>
      <c r="AD85" s="431">
        <v>0</v>
      </c>
      <c r="AE85" s="431">
        <v>0</v>
      </c>
      <c r="AF85" s="431">
        <v>0</v>
      </c>
      <c r="AG85" s="431"/>
      <c r="AH85" s="431">
        <v>225.758</v>
      </c>
      <c r="AI85" s="431">
        <v>0.291</v>
      </c>
      <c r="AJ85" s="431">
        <v>226.049</v>
      </c>
      <c r="AK85" s="430" t="s">
        <v>475</v>
      </c>
      <c r="AL85" s="431">
        <v>53.708</v>
      </c>
      <c r="AM85" s="431">
        <v>0</v>
      </c>
      <c r="AN85" s="431">
        <v>53.708</v>
      </c>
      <c r="AO85" s="431"/>
      <c r="AP85" s="431">
        <v>33521.958999999995</v>
      </c>
      <c r="AQ85" s="431">
        <v>283.832</v>
      </c>
      <c r="AR85" s="431">
        <v>33805.791999999994</v>
      </c>
    </row>
    <row r="86" spans="1:44" s="424" customFormat="1" ht="9.95" customHeight="1">
      <c r="A86" s="428" t="s">
        <v>476</v>
      </c>
      <c r="B86" s="426">
        <v>8015.161</v>
      </c>
      <c r="C86" s="426">
        <v>161.469</v>
      </c>
      <c r="D86" s="426">
        <v>8176.63</v>
      </c>
      <c r="E86" s="426"/>
      <c r="F86" s="426">
        <v>16112.513</v>
      </c>
      <c r="G86" s="426">
        <v>0</v>
      </c>
      <c r="H86" s="426">
        <v>16112.513</v>
      </c>
      <c r="I86" s="426"/>
      <c r="J86" s="426">
        <v>1066.567</v>
      </c>
      <c r="K86" s="426">
        <v>0.541</v>
      </c>
      <c r="L86" s="426">
        <v>1067.109</v>
      </c>
      <c r="M86" s="428" t="s">
        <v>476</v>
      </c>
      <c r="N86" s="426">
        <v>0</v>
      </c>
      <c r="O86" s="426">
        <v>0</v>
      </c>
      <c r="P86" s="426">
        <v>0</v>
      </c>
      <c r="Q86" s="426"/>
      <c r="R86" s="426">
        <v>402.711</v>
      </c>
      <c r="S86" s="426">
        <v>121.531</v>
      </c>
      <c r="T86" s="426">
        <v>524.242</v>
      </c>
      <c r="U86" s="426"/>
      <c r="V86" s="426">
        <v>7645.541</v>
      </c>
      <c r="W86" s="426">
        <v>0</v>
      </c>
      <c r="X86" s="426">
        <v>7645.541</v>
      </c>
      <c r="Y86" s="428" t="s">
        <v>476</v>
      </c>
      <c r="Z86" s="426">
        <v>0</v>
      </c>
      <c r="AA86" s="426">
        <v>0</v>
      </c>
      <c r="AB86" s="426">
        <v>0</v>
      </c>
      <c r="AC86" s="426"/>
      <c r="AD86" s="426">
        <v>0</v>
      </c>
      <c r="AE86" s="426">
        <v>0</v>
      </c>
      <c r="AF86" s="426">
        <v>0</v>
      </c>
      <c r="AG86" s="426"/>
      <c r="AH86" s="426">
        <v>225.758</v>
      </c>
      <c r="AI86" s="426">
        <v>0.291</v>
      </c>
      <c r="AJ86" s="426">
        <v>226.049</v>
      </c>
      <c r="AK86" s="428" t="s">
        <v>476</v>
      </c>
      <c r="AL86" s="426">
        <v>53.708</v>
      </c>
      <c r="AM86" s="426">
        <v>0</v>
      </c>
      <c r="AN86" s="426">
        <v>53.708</v>
      </c>
      <c r="AO86" s="426"/>
      <c r="AP86" s="426">
        <v>33521.958999999995</v>
      </c>
      <c r="AQ86" s="426">
        <v>283.832</v>
      </c>
      <c r="AR86" s="426">
        <v>33805.791999999994</v>
      </c>
    </row>
    <row r="87" spans="1:44" s="424" customFormat="1" ht="9.95" customHeight="1">
      <c r="A87" s="428" t="s">
        <v>477</v>
      </c>
      <c r="B87" s="426">
        <v>0</v>
      </c>
      <c r="C87" s="426">
        <v>0</v>
      </c>
      <c r="D87" s="426">
        <v>0</v>
      </c>
      <c r="E87" s="426"/>
      <c r="F87" s="426">
        <v>0</v>
      </c>
      <c r="G87" s="426">
        <v>0</v>
      </c>
      <c r="H87" s="426">
        <v>0</v>
      </c>
      <c r="I87" s="426"/>
      <c r="J87" s="426">
        <v>0</v>
      </c>
      <c r="K87" s="426">
        <v>0</v>
      </c>
      <c r="L87" s="426">
        <v>0</v>
      </c>
      <c r="M87" s="428" t="s">
        <v>477</v>
      </c>
      <c r="N87" s="426">
        <v>0</v>
      </c>
      <c r="O87" s="426">
        <v>0</v>
      </c>
      <c r="P87" s="426">
        <v>0</v>
      </c>
      <c r="Q87" s="426"/>
      <c r="R87" s="426">
        <v>0</v>
      </c>
      <c r="S87" s="426">
        <v>0</v>
      </c>
      <c r="T87" s="426">
        <v>0</v>
      </c>
      <c r="U87" s="426"/>
      <c r="V87" s="426">
        <v>0</v>
      </c>
      <c r="W87" s="426">
        <v>0</v>
      </c>
      <c r="X87" s="426">
        <v>0</v>
      </c>
      <c r="Y87" s="428" t="s">
        <v>477</v>
      </c>
      <c r="Z87" s="426">
        <v>0</v>
      </c>
      <c r="AA87" s="426">
        <v>0</v>
      </c>
      <c r="AB87" s="426">
        <v>0</v>
      </c>
      <c r="AC87" s="426"/>
      <c r="AD87" s="426">
        <v>0</v>
      </c>
      <c r="AE87" s="426">
        <v>0</v>
      </c>
      <c r="AF87" s="426">
        <v>0</v>
      </c>
      <c r="AG87" s="426"/>
      <c r="AH87" s="426">
        <v>0</v>
      </c>
      <c r="AI87" s="426">
        <v>0</v>
      </c>
      <c r="AJ87" s="426">
        <v>0</v>
      </c>
      <c r="AK87" s="428" t="s">
        <v>477</v>
      </c>
      <c r="AL87" s="426">
        <v>0</v>
      </c>
      <c r="AM87" s="426">
        <v>0</v>
      </c>
      <c r="AN87" s="426">
        <v>0</v>
      </c>
      <c r="AO87" s="426"/>
      <c r="AP87" s="426">
        <v>0</v>
      </c>
      <c r="AQ87" s="426">
        <v>0</v>
      </c>
      <c r="AR87" s="426">
        <v>0</v>
      </c>
    </row>
    <row r="88" spans="1:44" s="429" customFormat="1" ht="5.1" customHeight="1">
      <c r="A88" s="428"/>
      <c r="B88" s="426"/>
      <c r="C88" s="426"/>
      <c r="D88" s="426"/>
      <c r="E88" s="426"/>
      <c r="F88" s="426"/>
      <c r="G88" s="426"/>
      <c r="H88" s="426"/>
      <c r="I88" s="426"/>
      <c r="J88" s="426">
        <v>0</v>
      </c>
      <c r="K88" s="426">
        <v>0</v>
      </c>
      <c r="L88" s="426">
        <v>0</v>
      </c>
      <c r="M88" s="428"/>
      <c r="N88" s="426"/>
      <c r="O88" s="426"/>
      <c r="P88" s="426"/>
      <c r="Q88" s="426"/>
      <c r="R88" s="426"/>
      <c r="S88" s="426"/>
      <c r="T88" s="426"/>
      <c r="U88" s="426"/>
      <c r="V88" s="426">
        <v>0</v>
      </c>
      <c r="W88" s="426">
        <v>0</v>
      </c>
      <c r="X88" s="426">
        <v>0</v>
      </c>
      <c r="Y88" s="428"/>
      <c r="Z88" s="426"/>
      <c r="AA88" s="426"/>
      <c r="AB88" s="426"/>
      <c r="AC88" s="426"/>
      <c r="AD88" s="426"/>
      <c r="AE88" s="426"/>
      <c r="AF88" s="426"/>
      <c r="AG88" s="426"/>
      <c r="AH88" s="426">
        <v>0</v>
      </c>
      <c r="AI88" s="426">
        <v>0</v>
      </c>
      <c r="AJ88" s="426">
        <v>0</v>
      </c>
      <c r="AK88" s="428"/>
      <c r="AL88" s="426"/>
      <c r="AM88" s="426"/>
      <c r="AN88" s="426"/>
      <c r="AO88" s="426"/>
      <c r="AP88" s="426"/>
      <c r="AQ88" s="426"/>
      <c r="AR88" s="426"/>
    </row>
    <row r="89" spans="1:44" s="424" customFormat="1" ht="9.95" customHeight="1">
      <c r="A89" s="475" t="s">
        <v>478</v>
      </c>
      <c r="B89" s="423">
        <v>60139.144</v>
      </c>
      <c r="C89" s="423">
        <v>0</v>
      </c>
      <c r="D89" s="423">
        <v>60139.144</v>
      </c>
      <c r="E89" s="423"/>
      <c r="F89" s="423">
        <v>0</v>
      </c>
      <c r="G89" s="423">
        <v>11742.25</v>
      </c>
      <c r="H89" s="423">
        <v>11742.25</v>
      </c>
      <c r="I89" s="423"/>
      <c r="J89" s="423">
        <v>38936.4</v>
      </c>
      <c r="K89" s="423">
        <v>0</v>
      </c>
      <c r="L89" s="423">
        <v>38936.4</v>
      </c>
      <c r="M89" s="475" t="s">
        <v>478</v>
      </c>
      <c r="N89" s="423">
        <v>0</v>
      </c>
      <c r="O89" s="423">
        <v>0</v>
      </c>
      <c r="P89" s="423">
        <v>0</v>
      </c>
      <c r="Q89" s="423"/>
      <c r="R89" s="423">
        <v>0</v>
      </c>
      <c r="S89" s="423">
        <v>0</v>
      </c>
      <c r="T89" s="423">
        <v>0</v>
      </c>
      <c r="U89" s="423"/>
      <c r="V89" s="423">
        <v>25000</v>
      </c>
      <c r="W89" s="423">
        <v>0</v>
      </c>
      <c r="X89" s="423">
        <v>25000</v>
      </c>
      <c r="Y89" s="475" t="s">
        <v>478</v>
      </c>
      <c r="Z89" s="423">
        <v>0</v>
      </c>
      <c r="AA89" s="423">
        <v>0</v>
      </c>
      <c r="AB89" s="423">
        <v>0</v>
      </c>
      <c r="AC89" s="423"/>
      <c r="AD89" s="423">
        <v>0</v>
      </c>
      <c r="AE89" s="423">
        <v>0</v>
      </c>
      <c r="AF89" s="423">
        <v>0</v>
      </c>
      <c r="AG89" s="423"/>
      <c r="AH89" s="423">
        <v>6638.179</v>
      </c>
      <c r="AI89" s="423">
        <v>0</v>
      </c>
      <c r="AJ89" s="423">
        <v>6638.179</v>
      </c>
      <c r="AK89" s="475" t="s">
        <v>478</v>
      </c>
      <c r="AL89" s="423">
        <v>3135</v>
      </c>
      <c r="AM89" s="423">
        <v>0</v>
      </c>
      <c r="AN89" s="423">
        <v>3135</v>
      </c>
      <c r="AO89" s="423"/>
      <c r="AP89" s="423">
        <v>133848.723</v>
      </c>
      <c r="AQ89" s="423">
        <v>11742.25</v>
      </c>
      <c r="AR89" s="423">
        <v>145590.973</v>
      </c>
    </row>
    <row r="90" spans="1:44" s="424" customFormat="1" ht="9.95" customHeight="1">
      <c r="A90" s="428" t="s">
        <v>479</v>
      </c>
      <c r="B90" s="426">
        <v>32.71</v>
      </c>
      <c r="C90" s="426">
        <v>0</v>
      </c>
      <c r="D90" s="426">
        <v>32.71</v>
      </c>
      <c r="E90" s="426"/>
      <c r="F90" s="426">
        <v>0</v>
      </c>
      <c r="G90" s="426">
        <v>0</v>
      </c>
      <c r="H90" s="426">
        <v>0</v>
      </c>
      <c r="I90" s="426"/>
      <c r="J90" s="426">
        <v>0</v>
      </c>
      <c r="K90" s="426">
        <v>0</v>
      </c>
      <c r="L90" s="426">
        <v>0</v>
      </c>
      <c r="M90" s="428" t="s">
        <v>479</v>
      </c>
      <c r="N90" s="426">
        <v>0</v>
      </c>
      <c r="O90" s="426">
        <v>0</v>
      </c>
      <c r="P90" s="426">
        <v>0</v>
      </c>
      <c r="Q90" s="426"/>
      <c r="R90" s="426">
        <v>0</v>
      </c>
      <c r="S90" s="426">
        <v>0</v>
      </c>
      <c r="T90" s="426">
        <v>0</v>
      </c>
      <c r="U90" s="426"/>
      <c r="V90" s="426">
        <v>0</v>
      </c>
      <c r="W90" s="426">
        <v>0</v>
      </c>
      <c r="X90" s="426">
        <v>0</v>
      </c>
      <c r="Y90" s="428" t="s">
        <v>479</v>
      </c>
      <c r="Z90" s="426">
        <v>0</v>
      </c>
      <c r="AA90" s="426">
        <v>0</v>
      </c>
      <c r="AB90" s="426">
        <v>0</v>
      </c>
      <c r="AC90" s="426"/>
      <c r="AD90" s="426">
        <v>0</v>
      </c>
      <c r="AE90" s="426">
        <v>0</v>
      </c>
      <c r="AF90" s="426">
        <v>0</v>
      </c>
      <c r="AG90" s="426"/>
      <c r="AH90" s="426">
        <v>0</v>
      </c>
      <c r="AI90" s="426">
        <v>0</v>
      </c>
      <c r="AJ90" s="426">
        <v>0</v>
      </c>
      <c r="AK90" s="428" t="s">
        <v>479</v>
      </c>
      <c r="AL90" s="426">
        <v>0</v>
      </c>
      <c r="AM90" s="426">
        <v>0</v>
      </c>
      <c r="AN90" s="426">
        <v>0</v>
      </c>
      <c r="AO90" s="426"/>
      <c r="AP90" s="426">
        <v>32.71</v>
      </c>
      <c r="AQ90" s="426">
        <v>0</v>
      </c>
      <c r="AR90" s="426">
        <v>32.71</v>
      </c>
    </row>
    <row r="91" spans="1:44" s="424" customFormat="1" ht="9.95" customHeight="1">
      <c r="A91" s="428" t="s">
        <v>480</v>
      </c>
      <c r="B91" s="426">
        <v>0</v>
      </c>
      <c r="C91" s="426">
        <v>0</v>
      </c>
      <c r="D91" s="426">
        <v>0</v>
      </c>
      <c r="E91" s="426"/>
      <c r="F91" s="426">
        <v>0</v>
      </c>
      <c r="G91" s="426">
        <v>0</v>
      </c>
      <c r="H91" s="426">
        <v>0</v>
      </c>
      <c r="I91" s="426"/>
      <c r="J91" s="426">
        <v>6.079</v>
      </c>
      <c r="K91" s="426">
        <v>0</v>
      </c>
      <c r="L91" s="426">
        <v>6.079</v>
      </c>
      <c r="M91" s="428" t="s">
        <v>480</v>
      </c>
      <c r="N91" s="426">
        <v>0</v>
      </c>
      <c r="O91" s="426">
        <v>0</v>
      </c>
      <c r="P91" s="426">
        <v>0</v>
      </c>
      <c r="Q91" s="426"/>
      <c r="R91" s="426">
        <v>0</v>
      </c>
      <c r="S91" s="426">
        <v>0</v>
      </c>
      <c r="T91" s="426">
        <v>0</v>
      </c>
      <c r="U91" s="426"/>
      <c r="V91" s="426">
        <v>0</v>
      </c>
      <c r="W91" s="426">
        <v>0</v>
      </c>
      <c r="X91" s="426">
        <v>0</v>
      </c>
      <c r="Y91" s="428" t="s">
        <v>480</v>
      </c>
      <c r="Z91" s="426">
        <v>0</v>
      </c>
      <c r="AA91" s="426">
        <v>0</v>
      </c>
      <c r="AB91" s="426">
        <v>0</v>
      </c>
      <c r="AC91" s="426"/>
      <c r="AD91" s="426">
        <v>0</v>
      </c>
      <c r="AE91" s="426">
        <v>0</v>
      </c>
      <c r="AF91" s="426">
        <v>0</v>
      </c>
      <c r="AG91" s="426"/>
      <c r="AH91" s="426">
        <v>0</v>
      </c>
      <c r="AI91" s="426">
        <v>0</v>
      </c>
      <c r="AJ91" s="426">
        <v>0</v>
      </c>
      <c r="AK91" s="428" t="s">
        <v>480</v>
      </c>
      <c r="AL91" s="426">
        <v>0</v>
      </c>
      <c r="AM91" s="426">
        <v>0</v>
      </c>
      <c r="AN91" s="426">
        <v>0</v>
      </c>
      <c r="AO91" s="426"/>
      <c r="AP91" s="426">
        <v>6.079</v>
      </c>
      <c r="AQ91" s="426">
        <v>0</v>
      </c>
      <c r="AR91" s="426">
        <v>6.079</v>
      </c>
    </row>
    <row r="92" spans="1:44" s="424" customFormat="1" ht="9.95" customHeight="1">
      <c r="A92" s="428" t="s">
        <v>481</v>
      </c>
      <c r="B92" s="426">
        <v>60106.434</v>
      </c>
      <c r="C92" s="426">
        <v>0</v>
      </c>
      <c r="D92" s="426">
        <v>60106.434</v>
      </c>
      <c r="E92" s="426"/>
      <c r="F92" s="426">
        <v>0</v>
      </c>
      <c r="G92" s="426">
        <v>11742.25</v>
      </c>
      <c r="H92" s="426">
        <v>11742.25</v>
      </c>
      <c r="I92" s="426"/>
      <c r="J92" s="426">
        <v>38930.32</v>
      </c>
      <c r="K92" s="426">
        <v>0</v>
      </c>
      <c r="L92" s="426">
        <v>38930.32</v>
      </c>
      <c r="M92" s="428" t="s">
        <v>481</v>
      </c>
      <c r="N92" s="426">
        <v>0</v>
      </c>
      <c r="O92" s="426">
        <v>0</v>
      </c>
      <c r="P92" s="426">
        <v>0</v>
      </c>
      <c r="Q92" s="426"/>
      <c r="R92" s="426">
        <v>0</v>
      </c>
      <c r="S92" s="426">
        <v>0</v>
      </c>
      <c r="T92" s="426">
        <v>0</v>
      </c>
      <c r="U92" s="426"/>
      <c r="V92" s="426">
        <v>25000</v>
      </c>
      <c r="W92" s="426">
        <v>0</v>
      </c>
      <c r="X92" s="426">
        <v>25000</v>
      </c>
      <c r="Y92" s="428" t="s">
        <v>481</v>
      </c>
      <c r="Z92" s="426">
        <v>0</v>
      </c>
      <c r="AA92" s="426">
        <v>0</v>
      </c>
      <c r="AB92" s="426">
        <v>0</v>
      </c>
      <c r="AC92" s="426"/>
      <c r="AD92" s="426">
        <v>0</v>
      </c>
      <c r="AE92" s="426">
        <v>0</v>
      </c>
      <c r="AF92" s="426">
        <v>0</v>
      </c>
      <c r="AG92" s="426"/>
      <c r="AH92" s="426">
        <v>6638.179</v>
      </c>
      <c r="AI92" s="426">
        <v>0</v>
      </c>
      <c r="AJ92" s="426">
        <v>6638.179</v>
      </c>
      <c r="AK92" s="428" t="s">
        <v>481</v>
      </c>
      <c r="AL92" s="426">
        <v>3135</v>
      </c>
      <c r="AM92" s="426">
        <v>0</v>
      </c>
      <c r="AN92" s="426">
        <v>3135</v>
      </c>
      <c r="AO92" s="426"/>
      <c r="AP92" s="426">
        <v>133809.93300000002</v>
      </c>
      <c r="AQ92" s="426">
        <v>11742.25</v>
      </c>
      <c r="AR92" s="426">
        <v>145552.18300000002</v>
      </c>
    </row>
    <row r="93" spans="1:44" s="429" customFormat="1" ht="5.1" customHeight="1">
      <c r="A93" s="428"/>
      <c r="B93" s="426"/>
      <c r="C93" s="426"/>
      <c r="D93" s="426"/>
      <c r="E93" s="426"/>
      <c r="F93" s="426"/>
      <c r="G93" s="426"/>
      <c r="H93" s="426"/>
      <c r="I93" s="426"/>
      <c r="J93" s="426">
        <v>0</v>
      </c>
      <c r="K93" s="426">
        <v>0</v>
      </c>
      <c r="L93" s="426">
        <v>0</v>
      </c>
      <c r="M93" s="428"/>
      <c r="N93" s="426"/>
      <c r="O93" s="426"/>
      <c r="P93" s="426"/>
      <c r="Q93" s="426"/>
      <c r="R93" s="426"/>
      <c r="S93" s="426"/>
      <c r="T93" s="426"/>
      <c r="U93" s="426"/>
      <c r="V93" s="426">
        <v>0</v>
      </c>
      <c r="W93" s="426">
        <v>0</v>
      </c>
      <c r="X93" s="426">
        <v>0</v>
      </c>
      <c r="Y93" s="428"/>
      <c r="Z93" s="426"/>
      <c r="AA93" s="426"/>
      <c r="AB93" s="426"/>
      <c r="AC93" s="426"/>
      <c r="AD93" s="426"/>
      <c r="AE93" s="426"/>
      <c r="AF93" s="426"/>
      <c r="AG93" s="426"/>
      <c r="AH93" s="426">
        <v>0</v>
      </c>
      <c r="AI93" s="426">
        <v>0</v>
      </c>
      <c r="AJ93" s="426">
        <v>0</v>
      </c>
      <c r="AK93" s="428"/>
      <c r="AL93" s="426"/>
      <c r="AM93" s="426"/>
      <c r="AN93" s="426"/>
      <c r="AO93" s="426"/>
      <c r="AP93" s="426"/>
      <c r="AQ93" s="426"/>
      <c r="AR93" s="426"/>
    </row>
    <row r="94" spans="1:44" s="424" customFormat="1" ht="9.95" customHeight="1">
      <c r="A94" s="430" t="s">
        <v>428</v>
      </c>
      <c r="B94" s="431">
        <v>0</v>
      </c>
      <c r="C94" s="431">
        <v>0</v>
      </c>
      <c r="D94" s="431">
        <v>0</v>
      </c>
      <c r="E94" s="431"/>
      <c r="F94" s="431">
        <v>0</v>
      </c>
      <c r="G94" s="431">
        <v>0</v>
      </c>
      <c r="H94" s="431">
        <v>0</v>
      </c>
      <c r="I94" s="431"/>
      <c r="J94" s="431">
        <v>0</v>
      </c>
      <c r="K94" s="431">
        <v>0</v>
      </c>
      <c r="L94" s="431">
        <v>0</v>
      </c>
      <c r="M94" s="430" t="s">
        <v>428</v>
      </c>
      <c r="N94" s="431">
        <v>0</v>
      </c>
      <c r="O94" s="431">
        <v>0</v>
      </c>
      <c r="P94" s="431">
        <v>0</v>
      </c>
      <c r="Q94" s="431"/>
      <c r="R94" s="431">
        <v>0</v>
      </c>
      <c r="S94" s="431">
        <v>0</v>
      </c>
      <c r="T94" s="431">
        <v>0</v>
      </c>
      <c r="U94" s="431"/>
      <c r="V94" s="431">
        <v>0</v>
      </c>
      <c r="W94" s="431">
        <v>0</v>
      </c>
      <c r="X94" s="431">
        <v>0</v>
      </c>
      <c r="Y94" s="430" t="s">
        <v>428</v>
      </c>
      <c r="Z94" s="431">
        <v>0</v>
      </c>
      <c r="AA94" s="431">
        <v>0</v>
      </c>
      <c r="AB94" s="431">
        <v>0</v>
      </c>
      <c r="AC94" s="431"/>
      <c r="AD94" s="431">
        <v>0</v>
      </c>
      <c r="AE94" s="431">
        <v>0</v>
      </c>
      <c r="AF94" s="431">
        <v>0</v>
      </c>
      <c r="AG94" s="431"/>
      <c r="AH94" s="431">
        <v>0</v>
      </c>
      <c r="AI94" s="431">
        <v>0</v>
      </c>
      <c r="AJ94" s="431">
        <v>0</v>
      </c>
      <c r="AK94" s="430" t="s">
        <v>428</v>
      </c>
      <c r="AL94" s="431">
        <v>0</v>
      </c>
      <c r="AM94" s="431">
        <v>0</v>
      </c>
      <c r="AN94" s="431">
        <v>0</v>
      </c>
      <c r="AO94" s="431"/>
      <c r="AP94" s="431">
        <v>0</v>
      </c>
      <c r="AQ94" s="431">
        <v>0</v>
      </c>
      <c r="AR94" s="431">
        <v>0</v>
      </c>
    </row>
    <row r="95" spans="1:44" s="429" customFormat="1" ht="5.1" customHeight="1">
      <c r="A95" s="430"/>
      <c r="B95" s="431"/>
      <c r="C95" s="431"/>
      <c r="D95" s="431"/>
      <c r="E95" s="431"/>
      <c r="F95" s="431"/>
      <c r="G95" s="431"/>
      <c r="H95" s="431"/>
      <c r="I95" s="431"/>
      <c r="J95" s="431">
        <v>0</v>
      </c>
      <c r="K95" s="431">
        <v>0</v>
      </c>
      <c r="L95" s="431">
        <v>0</v>
      </c>
      <c r="M95" s="430"/>
      <c r="N95" s="431"/>
      <c r="O95" s="431"/>
      <c r="P95" s="431"/>
      <c r="Q95" s="431"/>
      <c r="R95" s="431"/>
      <c r="S95" s="431"/>
      <c r="T95" s="431"/>
      <c r="U95" s="431"/>
      <c r="V95" s="431">
        <v>0</v>
      </c>
      <c r="W95" s="431">
        <v>0</v>
      </c>
      <c r="X95" s="431">
        <v>0</v>
      </c>
      <c r="Y95" s="430"/>
      <c r="Z95" s="431"/>
      <c r="AA95" s="431"/>
      <c r="AB95" s="431"/>
      <c r="AC95" s="431"/>
      <c r="AD95" s="431"/>
      <c r="AE95" s="431"/>
      <c r="AF95" s="431"/>
      <c r="AG95" s="431"/>
      <c r="AH95" s="431">
        <v>0</v>
      </c>
      <c r="AI95" s="431">
        <v>0</v>
      </c>
      <c r="AJ95" s="431">
        <v>0</v>
      </c>
      <c r="AK95" s="430"/>
      <c r="AL95" s="431"/>
      <c r="AM95" s="431"/>
      <c r="AN95" s="431"/>
      <c r="AO95" s="431"/>
      <c r="AP95" s="431"/>
      <c r="AQ95" s="431"/>
      <c r="AR95" s="431"/>
    </row>
    <row r="96" spans="1:44" s="424" customFormat="1" ht="9.95" customHeight="1">
      <c r="A96" s="422" t="s">
        <v>482</v>
      </c>
      <c r="B96" s="423">
        <v>553792.294</v>
      </c>
      <c r="C96" s="423">
        <v>625.107</v>
      </c>
      <c r="D96" s="423">
        <v>554417.402</v>
      </c>
      <c r="E96" s="423"/>
      <c r="F96" s="423">
        <v>627620.626</v>
      </c>
      <c r="G96" s="423">
        <v>2.706</v>
      </c>
      <c r="H96" s="423">
        <v>627623.332</v>
      </c>
      <c r="I96" s="423"/>
      <c r="J96" s="423">
        <v>343305.244</v>
      </c>
      <c r="K96" s="423">
        <v>48138.166</v>
      </c>
      <c r="L96" s="423">
        <v>391443.41</v>
      </c>
      <c r="M96" s="422" t="s">
        <v>482</v>
      </c>
      <c r="N96" s="423">
        <v>161528.31</v>
      </c>
      <c r="O96" s="423">
        <v>102.31</v>
      </c>
      <c r="P96" s="423">
        <v>161630.621</v>
      </c>
      <c r="Q96" s="423"/>
      <c r="R96" s="423">
        <v>25086.464</v>
      </c>
      <c r="S96" s="423">
        <v>0</v>
      </c>
      <c r="T96" s="423">
        <v>25086.464</v>
      </c>
      <c r="U96" s="423"/>
      <c r="V96" s="423">
        <v>116000</v>
      </c>
      <c r="W96" s="423">
        <v>0</v>
      </c>
      <c r="X96" s="423">
        <v>116000</v>
      </c>
      <c r="Y96" s="422" t="s">
        <v>482</v>
      </c>
      <c r="Z96" s="423">
        <v>0</v>
      </c>
      <c r="AA96" s="423">
        <v>0</v>
      </c>
      <c r="AB96" s="423">
        <v>0</v>
      </c>
      <c r="AC96" s="423"/>
      <c r="AD96" s="423">
        <v>286265.969</v>
      </c>
      <c r="AE96" s="423">
        <v>350898.173</v>
      </c>
      <c r="AF96" s="423">
        <v>637164.142</v>
      </c>
      <c r="AG96" s="423"/>
      <c r="AH96" s="423">
        <v>27253.798</v>
      </c>
      <c r="AI96" s="423">
        <v>2888.097</v>
      </c>
      <c r="AJ96" s="423">
        <v>30141.896</v>
      </c>
      <c r="AK96" s="422" t="s">
        <v>482</v>
      </c>
      <c r="AL96" s="423">
        <v>118151.139</v>
      </c>
      <c r="AM96" s="423">
        <v>36130.53</v>
      </c>
      <c r="AN96" s="423">
        <v>154281.669</v>
      </c>
      <c r="AO96" s="423"/>
      <c r="AP96" s="423">
        <v>2259003.8439999996</v>
      </c>
      <c r="AQ96" s="423">
        <v>438785.08900000004</v>
      </c>
      <c r="AR96" s="423">
        <v>2697788.9360000007</v>
      </c>
    </row>
    <row r="97" spans="1:44" s="424" customFormat="1" ht="9.95" customHeight="1">
      <c r="A97" s="428" t="s">
        <v>483</v>
      </c>
      <c r="B97" s="426">
        <v>553792.294</v>
      </c>
      <c r="C97" s="426">
        <v>625.107</v>
      </c>
      <c r="D97" s="426">
        <v>554417.402</v>
      </c>
      <c r="E97" s="426"/>
      <c r="F97" s="426">
        <v>620807.626</v>
      </c>
      <c r="G97" s="426">
        <v>2.706</v>
      </c>
      <c r="H97" s="426">
        <v>620810.332</v>
      </c>
      <c r="I97" s="426"/>
      <c r="J97" s="426">
        <v>311308.021</v>
      </c>
      <c r="K97" s="426">
        <v>1187.308</v>
      </c>
      <c r="L97" s="426">
        <v>312495.33</v>
      </c>
      <c r="M97" s="428" t="s">
        <v>483</v>
      </c>
      <c r="N97" s="426">
        <v>161528.31</v>
      </c>
      <c r="O97" s="426">
        <v>102.31</v>
      </c>
      <c r="P97" s="426">
        <v>161630.621</v>
      </c>
      <c r="Q97" s="426"/>
      <c r="R97" s="426">
        <v>25086.464</v>
      </c>
      <c r="S97" s="426">
        <v>0</v>
      </c>
      <c r="T97" s="426">
        <v>25086.464</v>
      </c>
      <c r="U97" s="426"/>
      <c r="V97" s="426">
        <v>116000</v>
      </c>
      <c r="W97" s="426">
        <v>0</v>
      </c>
      <c r="X97" s="426">
        <v>116000</v>
      </c>
      <c r="Y97" s="428" t="s">
        <v>483</v>
      </c>
      <c r="Z97" s="426">
        <v>0</v>
      </c>
      <c r="AA97" s="426">
        <v>0</v>
      </c>
      <c r="AB97" s="426">
        <v>0</v>
      </c>
      <c r="AC97" s="426"/>
      <c r="AD97" s="426">
        <v>115300.72</v>
      </c>
      <c r="AE97" s="426">
        <v>37325.903</v>
      </c>
      <c r="AF97" s="426">
        <v>152626.623</v>
      </c>
      <c r="AG97" s="426"/>
      <c r="AH97" s="426">
        <v>25456.463</v>
      </c>
      <c r="AI97" s="426">
        <v>2888.097</v>
      </c>
      <c r="AJ97" s="426">
        <v>28344.56</v>
      </c>
      <c r="AK97" s="428" t="s">
        <v>483</v>
      </c>
      <c r="AL97" s="426">
        <v>118151.139</v>
      </c>
      <c r="AM97" s="426">
        <v>0.53</v>
      </c>
      <c r="AN97" s="426">
        <v>118151.669</v>
      </c>
      <c r="AO97" s="426"/>
      <c r="AP97" s="426">
        <v>2047431.0369999998</v>
      </c>
      <c r="AQ97" s="426">
        <v>42131.960999999996</v>
      </c>
      <c r="AR97" s="426">
        <v>2089563.0010000002</v>
      </c>
    </row>
    <row r="98" spans="1:44" s="424" customFormat="1" ht="9.95" customHeight="1">
      <c r="A98" s="428" t="s">
        <v>484</v>
      </c>
      <c r="B98" s="426">
        <v>0</v>
      </c>
      <c r="C98" s="426">
        <v>0</v>
      </c>
      <c r="D98" s="426">
        <v>0</v>
      </c>
      <c r="E98" s="426"/>
      <c r="F98" s="426">
        <v>6813</v>
      </c>
      <c r="G98" s="426">
        <v>0</v>
      </c>
      <c r="H98" s="426">
        <v>6813</v>
      </c>
      <c r="I98" s="426"/>
      <c r="J98" s="426">
        <v>31997.223</v>
      </c>
      <c r="K98" s="426">
        <v>46950.857</v>
      </c>
      <c r="L98" s="426">
        <v>78948.08</v>
      </c>
      <c r="M98" s="428" t="s">
        <v>484</v>
      </c>
      <c r="N98" s="426">
        <v>0</v>
      </c>
      <c r="O98" s="426">
        <v>0</v>
      </c>
      <c r="P98" s="426">
        <v>0</v>
      </c>
      <c r="Q98" s="426"/>
      <c r="R98" s="426">
        <v>0</v>
      </c>
      <c r="S98" s="426">
        <v>0</v>
      </c>
      <c r="T98" s="426">
        <v>0</v>
      </c>
      <c r="U98" s="426"/>
      <c r="V98" s="426">
        <v>0</v>
      </c>
      <c r="W98" s="426">
        <v>0</v>
      </c>
      <c r="X98" s="426">
        <v>0</v>
      </c>
      <c r="Y98" s="428" t="s">
        <v>484</v>
      </c>
      <c r="Z98" s="426">
        <v>0</v>
      </c>
      <c r="AA98" s="426">
        <v>0</v>
      </c>
      <c r="AB98" s="426">
        <v>0</v>
      </c>
      <c r="AC98" s="426"/>
      <c r="AD98" s="426">
        <v>170965.249</v>
      </c>
      <c r="AE98" s="426">
        <v>313572.27</v>
      </c>
      <c r="AF98" s="426">
        <v>484537.519</v>
      </c>
      <c r="AG98" s="426"/>
      <c r="AH98" s="426">
        <v>1797.335</v>
      </c>
      <c r="AI98" s="426">
        <v>0</v>
      </c>
      <c r="AJ98" s="426">
        <v>1797.335</v>
      </c>
      <c r="AK98" s="428" t="s">
        <v>484</v>
      </c>
      <c r="AL98" s="426">
        <v>0</v>
      </c>
      <c r="AM98" s="426">
        <v>36130</v>
      </c>
      <c r="AN98" s="426">
        <v>36130</v>
      </c>
      <c r="AO98" s="426"/>
      <c r="AP98" s="426">
        <v>211572.807</v>
      </c>
      <c r="AQ98" s="426">
        <v>396653.12700000004</v>
      </c>
      <c r="AR98" s="426">
        <v>608225.9339999999</v>
      </c>
    </row>
    <row r="99" spans="1:44" s="429" customFormat="1" ht="5.1" customHeight="1">
      <c r="A99" s="428"/>
      <c r="B99" s="426"/>
      <c r="C99" s="426"/>
      <c r="D99" s="426"/>
      <c r="E99" s="426"/>
      <c r="F99" s="426"/>
      <c r="G99" s="426"/>
      <c r="H99" s="426"/>
      <c r="I99" s="426"/>
      <c r="J99" s="426">
        <v>0</v>
      </c>
      <c r="K99" s="426">
        <v>0</v>
      </c>
      <c r="L99" s="426">
        <v>0</v>
      </c>
      <c r="M99" s="428"/>
      <c r="N99" s="426"/>
      <c r="O99" s="426"/>
      <c r="P99" s="426"/>
      <c r="Q99" s="426"/>
      <c r="R99" s="426"/>
      <c r="S99" s="426"/>
      <c r="T99" s="426"/>
      <c r="U99" s="426"/>
      <c r="V99" s="426">
        <v>0</v>
      </c>
      <c r="W99" s="426">
        <v>0</v>
      </c>
      <c r="X99" s="426">
        <v>0</v>
      </c>
      <c r="Y99" s="428"/>
      <c r="Z99" s="426"/>
      <c r="AA99" s="426"/>
      <c r="AB99" s="426"/>
      <c r="AC99" s="426"/>
      <c r="AD99" s="426"/>
      <c r="AE99" s="426"/>
      <c r="AF99" s="426"/>
      <c r="AG99" s="426"/>
      <c r="AH99" s="426">
        <v>0</v>
      </c>
      <c r="AI99" s="426">
        <v>0</v>
      </c>
      <c r="AJ99" s="426">
        <v>0</v>
      </c>
      <c r="AK99" s="428"/>
      <c r="AL99" s="426"/>
      <c r="AM99" s="426"/>
      <c r="AN99" s="426"/>
      <c r="AO99" s="426"/>
      <c r="AP99" s="426"/>
      <c r="AQ99" s="426"/>
      <c r="AR99" s="426"/>
    </row>
    <row r="100" spans="1:44" s="424" customFormat="1" ht="9.95" customHeight="1">
      <c r="A100" s="422" t="s">
        <v>485</v>
      </c>
      <c r="B100" s="423">
        <v>0</v>
      </c>
      <c r="C100" s="423">
        <v>0</v>
      </c>
      <c r="D100" s="423">
        <v>0</v>
      </c>
      <c r="E100" s="423"/>
      <c r="F100" s="423">
        <v>303812.367</v>
      </c>
      <c r="G100" s="423">
        <v>0</v>
      </c>
      <c r="H100" s="423">
        <v>303812.367</v>
      </c>
      <c r="I100" s="423"/>
      <c r="J100" s="423">
        <v>30318.056</v>
      </c>
      <c r="K100" s="423">
        <v>0</v>
      </c>
      <c r="L100" s="423">
        <v>30318.056</v>
      </c>
      <c r="M100" s="422" t="s">
        <v>485</v>
      </c>
      <c r="N100" s="423">
        <v>70000</v>
      </c>
      <c r="O100" s="423">
        <v>0</v>
      </c>
      <c r="P100" s="423">
        <v>70000</v>
      </c>
      <c r="Q100" s="423"/>
      <c r="R100" s="423">
        <v>0</v>
      </c>
      <c r="S100" s="423">
        <v>0</v>
      </c>
      <c r="T100" s="423">
        <v>0</v>
      </c>
      <c r="U100" s="423"/>
      <c r="V100" s="423">
        <v>644656.001</v>
      </c>
      <c r="W100" s="423">
        <v>0</v>
      </c>
      <c r="X100" s="423">
        <v>644656.001</v>
      </c>
      <c r="Y100" s="422" t="s">
        <v>485</v>
      </c>
      <c r="Z100" s="423">
        <v>0</v>
      </c>
      <c r="AA100" s="423">
        <v>0</v>
      </c>
      <c r="AB100" s="423">
        <v>0</v>
      </c>
      <c r="AC100" s="423"/>
      <c r="AD100" s="423">
        <v>0</v>
      </c>
      <c r="AE100" s="423">
        <v>0</v>
      </c>
      <c r="AF100" s="423">
        <v>0</v>
      </c>
      <c r="AG100" s="423"/>
      <c r="AH100" s="423">
        <v>0</v>
      </c>
      <c r="AI100" s="423">
        <v>0</v>
      </c>
      <c r="AJ100" s="423">
        <v>0</v>
      </c>
      <c r="AK100" s="422" t="s">
        <v>485</v>
      </c>
      <c r="AL100" s="423">
        <v>0</v>
      </c>
      <c r="AM100" s="423">
        <v>0</v>
      </c>
      <c r="AN100" s="423">
        <v>0</v>
      </c>
      <c r="AO100" s="423"/>
      <c r="AP100" s="423">
        <v>1048786.424</v>
      </c>
      <c r="AQ100" s="423">
        <v>0</v>
      </c>
      <c r="AR100" s="423">
        <v>1048786.424</v>
      </c>
    </row>
    <row r="101" spans="1:44" s="424" customFormat="1" ht="9.95" customHeight="1">
      <c r="A101" s="428" t="s">
        <v>486</v>
      </c>
      <c r="B101" s="426">
        <v>0</v>
      </c>
      <c r="C101" s="426">
        <v>0</v>
      </c>
      <c r="D101" s="426">
        <v>0</v>
      </c>
      <c r="E101" s="426"/>
      <c r="F101" s="426">
        <v>0</v>
      </c>
      <c r="G101" s="426">
        <v>0</v>
      </c>
      <c r="H101" s="426">
        <v>0</v>
      </c>
      <c r="I101" s="426"/>
      <c r="J101" s="426">
        <v>0</v>
      </c>
      <c r="K101" s="426">
        <v>0</v>
      </c>
      <c r="L101" s="426">
        <v>0</v>
      </c>
      <c r="M101" s="428" t="s">
        <v>486</v>
      </c>
      <c r="N101" s="426">
        <v>0</v>
      </c>
      <c r="O101" s="426">
        <v>0</v>
      </c>
      <c r="P101" s="426">
        <v>0</v>
      </c>
      <c r="Q101" s="426"/>
      <c r="R101" s="426">
        <v>0</v>
      </c>
      <c r="S101" s="426">
        <v>0</v>
      </c>
      <c r="T101" s="426">
        <v>0</v>
      </c>
      <c r="U101" s="426"/>
      <c r="V101" s="426">
        <v>0</v>
      </c>
      <c r="W101" s="426">
        <v>0</v>
      </c>
      <c r="X101" s="426">
        <v>0</v>
      </c>
      <c r="Y101" s="428" t="s">
        <v>486</v>
      </c>
      <c r="Z101" s="426">
        <v>0</v>
      </c>
      <c r="AA101" s="426">
        <v>0</v>
      </c>
      <c r="AB101" s="426">
        <v>0</v>
      </c>
      <c r="AC101" s="426"/>
      <c r="AD101" s="426">
        <v>0</v>
      </c>
      <c r="AE101" s="426">
        <v>0</v>
      </c>
      <c r="AF101" s="426">
        <v>0</v>
      </c>
      <c r="AG101" s="426"/>
      <c r="AH101" s="426">
        <v>0</v>
      </c>
      <c r="AI101" s="426">
        <v>0</v>
      </c>
      <c r="AJ101" s="426">
        <v>0</v>
      </c>
      <c r="AK101" s="428" t="s">
        <v>486</v>
      </c>
      <c r="AL101" s="426">
        <v>0</v>
      </c>
      <c r="AM101" s="426">
        <v>0</v>
      </c>
      <c r="AN101" s="426">
        <v>0</v>
      </c>
      <c r="AO101" s="426"/>
      <c r="AP101" s="426">
        <v>0</v>
      </c>
      <c r="AQ101" s="426">
        <v>0</v>
      </c>
      <c r="AR101" s="426">
        <v>0</v>
      </c>
    </row>
    <row r="102" spans="1:44" s="424" customFormat="1" ht="9.95" customHeight="1">
      <c r="A102" s="428" t="s">
        <v>487</v>
      </c>
      <c r="B102" s="426">
        <v>0</v>
      </c>
      <c r="C102" s="426">
        <v>0</v>
      </c>
      <c r="D102" s="426">
        <v>0</v>
      </c>
      <c r="E102" s="426"/>
      <c r="F102" s="426">
        <v>0</v>
      </c>
      <c r="G102" s="426">
        <v>0</v>
      </c>
      <c r="H102" s="426">
        <v>0</v>
      </c>
      <c r="I102" s="426"/>
      <c r="J102" s="426">
        <v>0</v>
      </c>
      <c r="K102" s="426">
        <v>0</v>
      </c>
      <c r="L102" s="426">
        <v>0</v>
      </c>
      <c r="M102" s="428" t="s">
        <v>487</v>
      </c>
      <c r="N102" s="426">
        <v>0</v>
      </c>
      <c r="O102" s="426">
        <v>0</v>
      </c>
      <c r="P102" s="426">
        <v>0</v>
      </c>
      <c r="Q102" s="426"/>
      <c r="R102" s="426">
        <v>0</v>
      </c>
      <c r="S102" s="426">
        <v>0</v>
      </c>
      <c r="T102" s="426">
        <v>0</v>
      </c>
      <c r="U102" s="426"/>
      <c r="V102" s="426">
        <v>0</v>
      </c>
      <c r="W102" s="426">
        <v>0</v>
      </c>
      <c r="X102" s="426">
        <v>0</v>
      </c>
      <c r="Y102" s="428" t="s">
        <v>487</v>
      </c>
      <c r="Z102" s="426">
        <v>0</v>
      </c>
      <c r="AA102" s="426">
        <v>0</v>
      </c>
      <c r="AB102" s="426">
        <v>0</v>
      </c>
      <c r="AC102" s="426"/>
      <c r="AD102" s="426">
        <v>0</v>
      </c>
      <c r="AE102" s="426">
        <v>0</v>
      </c>
      <c r="AF102" s="426">
        <v>0</v>
      </c>
      <c r="AG102" s="426"/>
      <c r="AH102" s="426">
        <v>0</v>
      </c>
      <c r="AI102" s="426">
        <v>0</v>
      </c>
      <c r="AJ102" s="426">
        <v>0</v>
      </c>
      <c r="AK102" s="428" t="s">
        <v>487</v>
      </c>
      <c r="AL102" s="426">
        <v>0</v>
      </c>
      <c r="AM102" s="426">
        <v>0</v>
      </c>
      <c r="AN102" s="426">
        <v>0</v>
      </c>
      <c r="AO102" s="426"/>
      <c r="AP102" s="426">
        <v>0</v>
      </c>
      <c r="AQ102" s="426">
        <v>0</v>
      </c>
      <c r="AR102" s="426">
        <v>0</v>
      </c>
    </row>
    <row r="103" spans="1:44" s="424" customFormat="1" ht="9.95" customHeight="1">
      <c r="A103" s="428" t="s">
        <v>488</v>
      </c>
      <c r="B103" s="426">
        <v>0</v>
      </c>
      <c r="C103" s="426">
        <v>0</v>
      </c>
      <c r="D103" s="426">
        <v>0</v>
      </c>
      <c r="E103" s="426"/>
      <c r="F103" s="426">
        <v>303812.367</v>
      </c>
      <c r="G103" s="426">
        <v>0</v>
      </c>
      <c r="H103" s="426">
        <v>303812.367</v>
      </c>
      <c r="I103" s="426"/>
      <c r="J103" s="426">
        <v>30318.056</v>
      </c>
      <c r="K103" s="426">
        <v>0</v>
      </c>
      <c r="L103" s="426">
        <v>30318.056</v>
      </c>
      <c r="M103" s="428" t="s">
        <v>488</v>
      </c>
      <c r="N103" s="426">
        <v>70000</v>
      </c>
      <c r="O103" s="426">
        <v>0</v>
      </c>
      <c r="P103" s="426">
        <v>70000</v>
      </c>
      <c r="Q103" s="426"/>
      <c r="R103" s="426">
        <v>0</v>
      </c>
      <c r="S103" s="426">
        <v>0</v>
      </c>
      <c r="T103" s="426">
        <v>0</v>
      </c>
      <c r="U103" s="426"/>
      <c r="V103" s="426">
        <v>644656.001</v>
      </c>
      <c r="W103" s="426">
        <v>0</v>
      </c>
      <c r="X103" s="426">
        <v>644656.001</v>
      </c>
      <c r="Y103" s="428" t="s">
        <v>488</v>
      </c>
      <c r="Z103" s="426">
        <v>0</v>
      </c>
      <c r="AA103" s="426">
        <v>0</v>
      </c>
      <c r="AB103" s="426">
        <v>0</v>
      </c>
      <c r="AC103" s="426"/>
      <c r="AD103" s="426">
        <v>0</v>
      </c>
      <c r="AE103" s="426">
        <v>0</v>
      </c>
      <c r="AF103" s="426">
        <v>0</v>
      </c>
      <c r="AG103" s="426"/>
      <c r="AH103" s="426">
        <v>0</v>
      </c>
      <c r="AI103" s="426">
        <v>0</v>
      </c>
      <c r="AJ103" s="426">
        <v>0</v>
      </c>
      <c r="AK103" s="428" t="s">
        <v>488</v>
      </c>
      <c r="AL103" s="426">
        <v>0</v>
      </c>
      <c r="AM103" s="426">
        <v>0</v>
      </c>
      <c r="AN103" s="426">
        <v>0</v>
      </c>
      <c r="AO103" s="426"/>
      <c r="AP103" s="426">
        <v>1048786.424</v>
      </c>
      <c r="AQ103" s="426">
        <v>0</v>
      </c>
      <c r="AR103" s="426">
        <v>1048786.424</v>
      </c>
    </row>
    <row r="104" spans="1:44" s="429" customFormat="1" ht="5.1" customHeight="1">
      <c r="A104" s="428"/>
      <c r="B104" s="426"/>
      <c r="C104" s="426"/>
      <c r="D104" s="426"/>
      <c r="E104" s="426"/>
      <c r="F104" s="426"/>
      <c r="G104" s="426"/>
      <c r="H104" s="426"/>
      <c r="I104" s="426"/>
      <c r="J104" s="426">
        <v>0</v>
      </c>
      <c r="K104" s="426">
        <v>0</v>
      </c>
      <c r="L104" s="426">
        <v>0</v>
      </c>
      <c r="M104" s="428"/>
      <c r="N104" s="426"/>
      <c r="O104" s="426"/>
      <c r="P104" s="426"/>
      <c r="Q104" s="426"/>
      <c r="R104" s="426"/>
      <c r="S104" s="426"/>
      <c r="T104" s="426"/>
      <c r="U104" s="426"/>
      <c r="V104" s="426">
        <v>0</v>
      </c>
      <c r="W104" s="426">
        <v>0</v>
      </c>
      <c r="X104" s="426">
        <v>0</v>
      </c>
      <c r="Y104" s="428"/>
      <c r="Z104" s="426"/>
      <c r="AA104" s="426"/>
      <c r="AB104" s="426"/>
      <c r="AC104" s="426"/>
      <c r="AD104" s="426"/>
      <c r="AE104" s="426"/>
      <c r="AF104" s="426"/>
      <c r="AG104" s="426"/>
      <c r="AH104" s="426">
        <v>0</v>
      </c>
      <c r="AI104" s="426">
        <v>0</v>
      </c>
      <c r="AJ104" s="426">
        <v>0</v>
      </c>
      <c r="AK104" s="428"/>
      <c r="AL104" s="426"/>
      <c r="AM104" s="426"/>
      <c r="AN104" s="426"/>
      <c r="AO104" s="426"/>
      <c r="AP104" s="426"/>
      <c r="AQ104" s="426"/>
      <c r="AR104" s="426"/>
    </row>
    <row r="105" spans="1:44" s="424" customFormat="1" ht="9.95" customHeight="1">
      <c r="A105" s="430" t="s">
        <v>489</v>
      </c>
      <c r="B105" s="431">
        <v>95510.196</v>
      </c>
      <c r="C105" s="431">
        <v>2876.834</v>
      </c>
      <c r="D105" s="431">
        <v>98387.03</v>
      </c>
      <c r="E105" s="431"/>
      <c r="F105" s="431">
        <v>104686.616</v>
      </c>
      <c r="G105" s="431">
        <v>1126.392</v>
      </c>
      <c r="H105" s="431">
        <v>105813.009</v>
      </c>
      <c r="I105" s="431"/>
      <c r="J105" s="431">
        <v>36597.54</v>
      </c>
      <c r="K105" s="431">
        <v>1121.011</v>
      </c>
      <c r="L105" s="431">
        <v>37718.552</v>
      </c>
      <c r="M105" s="430" t="s">
        <v>489</v>
      </c>
      <c r="N105" s="431">
        <v>46351.654</v>
      </c>
      <c r="O105" s="431">
        <v>851.178</v>
      </c>
      <c r="P105" s="431">
        <v>47202.832</v>
      </c>
      <c r="Q105" s="431"/>
      <c r="R105" s="431">
        <v>46628.619</v>
      </c>
      <c r="S105" s="431">
        <v>79.49</v>
      </c>
      <c r="T105" s="431">
        <v>46708.109</v>
      </c>
      <c r="U105" s="431"/>
      <c r="V105" s="431">
        <v>71608.75</v>
      </c>
      <c r="W105" s="431">
        <v>6083.566</v>
      </c>
      <c r="X105" s="431">
        <v>77692.317</v>
      </c>
      <c r="Y105" s="430" t="s">
        <v>489</v>
      </c>
      <c r="Z105" s="431">
        <v>3697.728</v>
      </c>
      <c r="AA105" s="431">
        <v>0</v>
      </c>
      <c r="AB105" s="431">
        <v>3697.728</v>
      </c>
      <c r="AC105" s="431"/>
      <c r="AD105" s="431">
        <v>20746.943</v>
      </c>
      <c r="AE105" s="431">
        <v>11683.391</v>
      </c>
      <c r="AF105" s="431">
        <v>32430.334</v>
      </c>
      <c r="AG105" s="431"/>
      <c r="AH105" s="431">
        <v>58871.02</v>
      </c>
      <c r="AI105" s="431">
        <v>437.47</v>
      </c>
      <c r="AJ105" s="431">
        <v>59308.49</v>
      </c>
      <c r="AK105" s="430" t="s">
        <v>489</v>
      </c>
      <c r="AL105" s="431">
        <v>50603.567</v>
      </c>
      <c r="AM105" s="431">
        <v>578.069</v>
      </c>
      <c r="AN105" s="431">
        <v>51181.636</v>
      </c>
      <c r="AO105" s="431"/>
      <c r="AP105" s="431">
        <v>535302.633</v>
      </c>
      <c r="AQ105" s="431">
        <v>24837.400999999998</v>
      </c>
      <c r="AR105" s="431">
        <v>560140.037</v>
      </c>
    </row>
    <row r="106" spans="1:44" s="429" customFormat="1" ht="5.1" customHeight="1">
      <c r="A106" s="428"/>
      <c r="B106" s="431"/>
      <c r="C106" s="431"/>
      <c r="D106" s="431"/>
      <c r="E106" s="431"/>
      <c r="F106" s="431"/>
      <c r="G106" s="431"/>
      <c r="H106" s="431"/>
      <c r="I106" s="431"/>
      <c r="J106" s="431">
        <v>0</v>
      </c>
      <c r="K106" s="431">
        <v>0</v>
      </c>
      <c r="L106" s="431">
        <v>0</v>
      </c>
      <c r="M106" s="428"/>
      <c r="N106" s="431"/>
      <c r="O106" s="431"/>
      <c r="P106" s="431"/>
      <c r="Q106" s="431"/>
      <c r="R106" s="431"/>
      <c r="S106" s="431"/>
      <c r="T106" s="431"/>
      <c r="U106" s="431"/>
      <c r="V106" s="431">
        <v>0</v>
      </c>
      <c r="W106" s="431">
        <v>0</v>
      </c>
      <c r="X106" s="431">
        <v>0</v>
      </c>
      <c r="Y106" s="428"/>
      <c r="Z106" s="431"/>
      <c r="AA106" s="431"/>
      <c r="AB106" s="431"/>
      <c r="AC106" s="431"/>
      <c r="AD106" s="431"/>
      <c r="AE106" s="431"/>
      <c r="AF106" s="431"/>
      <c r="AG106" s="431"/>
      <c r="AH106" s="431">
        <v>0</v>
      </c>
      <c r="AI106" s="431">
        <v>0</v>
      </c>
      <c r="AJ106" s="431">
        <v>0</v>
      </c>
      <c r="AK106" s="428"/>
      <c r="AL106" s="431"/>
      <c r="AM106" s="431"/>
      <c r="AN106" s="431"/>
      <c r="AO106" s="431"/>
      <c r="AP106" s="431"/>
      <c r="AQ106" s="431"/>
      <c r="AR106" s="431"/>
    </row>
    <row r="107" spans="1:44" s="424" customFormat="1" ht="9.95" customHeight="1">
      <c r="A107" s="422" t="s">
        <v>490</v>
      </c>
      <c r="B107" s="423">
        <v>28829.279</v>
      </c>
      <c r="C107" s="423">
        <v>701.572</v>
      </c>
      <c r="D107" s="423">
        <v>29530.851</v>
      </c>
      <c r="E107" s="423"/>
      <c r="F107" s="423">
        <v>52013.443</v>
      </c>
      <c r="G107" s="423">
        <v>16.866</v>
      </c>
      <c r="H107" s="423">
        <v>52030.31</v>
      </c>
      <c r="I107" s="423"/>
      <c r="J107" s="423">
        <v>27217.197</v>
      </c>
      <c r="K107" s="423">
        <v>380.909</v>
      </c>
      <c r="L107" s="423">
        <v>27598.106</v>
      </c>
      <c r="M107" s="422" t="s">
        <v>490</v>
      </c>
      <c r="N107" s="423">
        <v>18303.953</v>
      </c>
      <c r="O107" s="423">
        <v>0.021</v>
      </c>
      <c r="P107" s="423">
        <v>18303.975</v>
      </c>
      <c r="Q107" s="423"/>
      <c r="R107" s="423">
        <v>5631.398</v>
      </c>
      <c r="S107" s="423">
        <v>1.547</v>
      </c>
      <c r="T107" s="423">
        <v>5632.946</v>
      </c>
      <c r="U107" s="423"/>
      <c r="V107" s="423">
        <v>19960.626</v>
      </c>
      <c r="W107" s="423">
        <v>0</v>
      </c>
      <c r="X107" s="423">
        <v>19960.626</v>
      </c>
      <c r="Y107" s="422" t="s">
        <v>490</v>
      </c>
      <c r="Z107" s="423">
        <v>0</v>
      </c>
      <c r="AA107" s="423">
        <v>0</v>
      </c>
      <c r="AB107" s="423">
        <v>0</v>
      </c>
      <c r="AC107" s="423"/>
      <c r="AD107" s="423">
        <v>225.976</v>
      </c>
      <c r="AE107" s="423">
        <v>199.781</v>
      </c>
      <c r="AF107" s="423">
        <v>425.758</v>
      </c>
      <c r="AG107" s="423"/>
      <c r="AH107" s="423">
        <v>9112.609</v>
      </c>
      <c r="AI107" s="423">
        <v>23.289</v>
      </c>
      <c r="AJ107" s="423">
        <v>9135.898</v>
      </c>
      <c r="AK107" s="422" t="s">
        <v>490</v>
      </c>
      <c r="AL107" s="423">
        <v>29589.287</v>
      </c>
      <c r="AM107" s="423">
        <v>699.237</v>
      </c>
      <c r="AN107" s="423">
        <v>30288.524</v>
      </c>
      <c r="AO107" s="423"/>
      <c r="AP107" s="423">
        <v>190883.76799999998</v>
      </c>
      <c r="AQ107" s="423">
        <v>2023.2219999999998</v>
      </c>
      <c r="AR107" s="423">
        <v>192906.99399999998</v>
      </c>
    </row>
    <row r="108" spans="1:44" s="424" customFormat="1" ht="9.95" customHeight="1">
      <c r="A108" s="428" t="s">
        <v>491</v>
      </c>
      <c r="B108" s="426">
        <v>26744.963</v>
      </c>
      <c r="C108" s="426">
        <v>701.442</v>
      </c>
      <c r="D108" s="426">
        <v>27446.406</v>
      </c>
      <c r="E108" s="426"/>
      <c r="F108" s="426">
        <v>40971.192</v>
      </c>
      <c r="G108" s="426">
        <v>2.103</v>
      </c>
      <c r="H108" s="426">
        <v>40973.296</v>
      </c>
      <c r="I108" s="426"/>
      <c r="J108" s="426">
        <v>23898.048</v>
      </c>
      <c r="K108" s="426">
        <v>65.399</v>
      </c>
      <c r="L108" s="426">
        <v>23963.448</v>
      </c>
      <c r="M108" s="428" t="s">
        <v>491</v>
      </c>
      <c r="N108" s="426">
        <v>17969.945</v>
      </c>
      <c r="O108" s="426">
        <v>0</v>
      </c>
      <c r="P108" s="426">
        <v>17969.945</v>
      </c>
      <c r="Q108" s="426"/>
      <c r="R108" s="426">
        <v>5572.332</v>
      </c>
      <c r="S108" s="426">
        <v>1.547</v>
      </c>
      <c r="T108" s="426">
        <v>5573.879</v>
      </c>
      <c r="U108" s="426"/>
      <c r="V108" s="426">
        <v>9756.53</v>
      </c>
      <c r="W108" s="426">
        <v>0</v>
      </c>
      <c r="X108" s="426">
        <v>9756.53</v>
      </c>
      <c r="Y108" s="428" t="s">
        <v>491</v>
      </c>
      <c r="Z108" s="426">
        <v>0</v>
      </c>
      <c r="AA108" s="426">
        <v>0</v>
      </c>
      <c r="AB108" s="426">
        <v>0</v>
      </c>
      <c r="AC108" s="426"/>
      <c r="AD108" s="426">
        <v>0</v>
      </c>
      <c r="AE108" s="426">
        <v>0</v>
      </c>
      <c r="AF108" s="426">
        <v>0</v>
      </c>
      <c r="AG108" s="426"/>
      <c r="AH108" s="426">
        <v>8257.138</v>
      </c>
      <c r="AI108" s="426">
        <v>1.155</v>
      </c>
      <c r="AJ108" s="426">
        <v>8258.293</v>
      </c>
      <c r="AK108" s="428" t="s">
        <v>491</v>
      </c>
      <c r="AL108" s="426">
        <v>27457.304</v>
      </c>
      <c r="AM108" s="426">
        <v>120.595</v>
      </c>
      <c r="AN108" s="426">
        <v>27577.899</v>
      </c>
      <c r="AO108" s="426"/>
      <c r="AP108" s="426">
        <v>160627.452</v>
      </c>
      <c r="AQ108" s="426">
        <v>892.241</v>
      </c>
      <c r="AR108" s="426">
        <v>161519.696</v>
      </c>
    </row>
    <row r="109" spans="1:44" s="424" customFormat="1" ht="9.95" customHeight="1">
      <c r="A109" s="428" t="s">
        <v>492</v>
      </c>
      <c r="B109" s="426">
        <v>0</v>
      </c>
      <c r="C109" s="426">
        <v>0</v>
      </c>
      <c r="D109" s="426">
        <v>0</v>
      </c>
      <c r="E109" s="426"/>
      <c r="F109" s="426">
        <v>0</v>
      </c>
      <c r="G109" s="426">
        <v>14.763</v>
      </c>
      <c r="H109" s="426">
        <v>14.763</v>
      </c>
      <c r="I109" s="426"/>
      <c r="J109" s="426">
        <v>108.612</v>
      </c>
      <c r="K109" s="426">
        <v>0</v>
      </c>
      <c r="L109" s="426">
        <v>108.612</v>
      </c>
      <c r="M109" s="428" t="s">
        <v>492</v>
      </c>
      <c r="N109" s="426">
        <v>0</v>
      </c>
      <c r="O109" s="426">
        <v>0</v>
      </c>
      <c r="P109" s="426">
        <v>0</v>
      </c>
      <c r="Q109" s="426"/>
      <c r="R109" s="426">
        <v>0</v>
      </c>
      <c r="S109" s="426">
        <v>0</v>
      </c>
      <c r="T109" s="426">
        <v>0</v>
      </c>
      <c r="U109" s="426"/>
      <c r="V109" s="426">
        <v>857.415</v>
      </c>
      <c r="W109" s="426">
        <v>0</v>
      </c>
      <c r="X109" s="426">
        <v>857.415</v>
      </c>
      <c r="Y109" s="428" t="s">
        <v>492</v>
      </c>
      <c r="Z109" s="426">
        <v>0</v>
      </c>
      <c r="AA109" s="426">
        <v>0</v>
      </c>
      <c r="AB109" s="426">
        <v>0</v>
      </c>
      <c r="AC109" s="426"/>
      <c r="AD109" s="426">
        <v>0</v>
      </c>
      <c r="AE109" s="426">
        <v>0</v>
      </c>
      <c r="AF109" s="426">
        <v>0</v>
      </c>
      <c r="AG109" s="426"/>
      <c r="AH109" s="426">
        <v>0.056</v>
      </c>
      <c r="AI109" s="426">
        <v>0</v>
      </c>
      <c r="AJ109" s="426">
        <v>0.056</v>
      </c>
      <c r="AK109" s="428" t="s">
        <v>492</v>
      </c>
      <c r="AL109" s="426">
        <v>123.353</v>
      </c>
      <c r="AM109" s="426">
        <v>0</v>
      </c>
      <c r="AN109" s="426">
        <v>123.353</v>
      </c>
      <c r="AO109" s="426"/>
      <c r="AP109" s="426">
        <v>1089.436</v>
      </c>
      <c r="AQ109" s="426">
        <v>14.763</v>
      </c>
      <c r="AR109" s="426">
        <v>1104.199</v>
      </c>
    </row>
    <row r="110" spans="1:44" s="424" customFormat="1" ht="9.95" customHeight="1">
      <c r="A110" s="428" t="s">
        <v>493</v>
      </c>
      <c r="B110" s="426">
        <v>0</v>
      </c>
      <c r="C110" s="426">
        <v>0</v>
      </c>
      <c r="D110" s="426">
        <v>0</v>
      </c>
      <c r="E110" s="426"/>
      <c r="F110" s="426">
        <v>0</v>
      </c>
      <c r="G110" s="426">
        <v>0</v>
      </c>
      <c r="H110" s="426">
        <v>0</v>
      </c>
      <c r="I110" s="426"/>
      <c r="J110" s="426">
        <v>0</v>
      </c>
      <c r="K110" s="426">
        <v>0</v>
      </c>
      <c r="L110" s="426">
        <v>0</v>
      </c>
      <c r="M110" s="428" t="s">
        <v>493</v>
      </c>
      <c r="N110" s="426">
        <v>0</v>
      </c>
      <c r="O110" s="426">
        <v>0</v>
      </c>
      <c r="P110" s="426">
        <v>0</v>
      </c>
      <c r="Q110" s="426"/>
      <c r="R110" s="426">
        <v>0</v>
      </c>
      <c r="S110" s="426">
        <v>0</v>
      </c>
      <c r="T110" s="426">
        <v>0</v>
      </c>
      <c r="U110" s="426"/>
      <c r="V110" s="426">
        <v>0</v>
      </c>
      <c r="W110" s="426">
        <v>0</v>
      </c>
      <c r="X110" s="426">
        <v>0</v>
      </c>
      <c r="Y110" s="428" t="s">
        <v>493</v>
      </c>
      <c r="Z110" s="426">
        <v>0</v>
      </c>
      <c r="AA110" s="426">
        <v>0</v>
      </c>
      <c r="AB110" s="426">
        <v>0</v>
      </c>
      <c r="AC110" s="426"/>
      <c r="AD110" s="426">
        <v>0</v>
      </c>
      <c r="AE110" s="426">
        <v>0</v>
      </c>
      <c r="AF110" s="426">
        <v>0</v>
      </c>
      <c r="AG110" s="426"/>
      <c r="AH110" s="426">
        <v>0</v>
      </c>
      <c r="AI110" s="426">
        <v>0</v>
      </c>
      <c r="AJ110" s="426">
        <v>0</v>
      </c>
      <c r="AK110" s="428" t="s">
        <v>493</v>
      </c>
      <c r="AL110" s="426">
        <v>0</v>
      </c>
      <c r="AM110" s="426">
        <v>0</v>
      </c>
      <c r="AN110" s="426">
        <v>0</v>
      </c>
      <c r="AO110" s="426"/>
      <c r="AP110" s="426">
        <v>0</v>
      </c>
      <c r="AQ110" s="426">
        <v>0</v>
      </c>
      <c r="AR110" s="426">
        <v>0</v>
      </c>
    </row>
    <row r="111" spans="1:44" s="424" customFormat="1" ht="9.95" customHeight="1">
      <c r="A111" s="428" t="s">
        <v>494</v>
      </c>
      <c r="B111" s="426">
        <v>2056.016</v>
      </c>
      <c r="C111" s="426">
        <v>0.129</v>
      </c>
      <c r="D111" s="426">
        <v>2056.145</v>
      </c>
      <c r="E111" s="426"/>
      <c r="F111" s="426">
        <v>7063.102</v>
      </c>
      <c r="G111" s="426">
        <v>0</v>
      </c>
      <c r="H111" s="426">
        <v>7063.102</v>
      </c>
      <c r="I111" s="426"/>
      <c r="J111" s="426">
        <v>3207.139</v>
      </c>
      <c r="K111" s="426">
        <v>315.509</v>
      </c>
      <c r="L111" s="426">
        <v>3522.649</v>
      </c>
      <c r="M111" s="428" t="s">
        <v>494</v>
      </c>
      <c r="N111" s="426">
        <v>165.455</v>
      </c>
      <c r="O111" s="426">
        <v>0.021</v>
      </c>
      <c r="P111" s="426">
        <v>165.476</v>
      </c>
      <c r="Q111" s="426"/>
      <c r="R111" s="426">
        <v>5.109</v>
      </c>
      <c r="S111" s="426">
        <v>0</v>
      </c>
      <c r="T111" s="426">
        <v>5.109</v>
      </c>
      <c r="U111" s="426"/>
      <c r="V111" s="426">
        <v>2501.392</v>
      </c>
      <c r="W111" s="426">
        <v>0</v>
      </c>
      <c r="X111" s="426">
        <v>2501.392</v>
      </c>
      <c r="Y111" s="428" t="s">
        <v>494</v>
      </c>
      <c r="Z111" s="426">
        <v>0</v>
      </c>
      <c r="AA111" s="426">
        <v>0</v>
      </c>
      <c r="AB111" s="426">
        <v>0</v>
      </c>
      <c r="AC111" s="426"/>
      <c r="AD111" s="426">
        <v>225.976</v>
      </c>
      <c r="AE111" s="426">
        <v>199.781</v>
      </c>
      <c r="AF111" s="426">
        <v>425.758</v>
      </c>
      <c r="AG111" s="426"/>
      <c r="AH111" s="426">
        <v>48.555</v>
      </c>
      <c r="AI111" s="426">
        <v>4.296</v>
      </c>
      <c r="AJ111" s="426">
        <v>52.851</v>
      </c>
      <c r="AK111" s="428" t="s">
        <v>494</v>
      </c>
      <c r="AL111" s="426">
        <v>1945.554</v>
      </c>
      <c r="AM111" s="426">
        <v>578.642</v>
      </c>
      <c r="AN111" s="426">
        <v>2524.197</v>
      </c>
      <c r="AO111" s="426"/>
      <c r="AP111" s="426">
        <v>17218.298000000003</v>
      </c>
      <c r="AQ111" s="426">
        <v>1098.3780000000002</v>
      </c>
      <c r="AR111" s="426">
        <v>18316.679</v>
      </c>
    </row>
    <row r="112" spans="1:44" s="424" customFormat="1" ht="9.95" customHeight="1">
      <c r="A112" s="428" t="s">
        <v>495</v>
      </c>
      <c r="B112" s="426">
        <v>0</v>
      </c>
      <c r="C112" s="426">
        <v>0</v>
      </c>
      <c r="D112" s="426">
        <v>0</v>
      </c>
      <c r="E112" s="426"/>
      <c r="F112" s="426">
        <v>3998.972</v>
      </c>
      <c r="G112" s="426">
        <v>0</v>
      </c>
      <c r="H112" s="426">
        <v>3998.972</v>
      </c>
      <c r="I112" s="426"/>
      <c r="J112" s="426">
        <v>0</v>
      </c>
      <c r="K112" s="426">
        <v>0</v>
      </c>
      <c r="L112" s="426">
        <v>0</v>
      </c>
      <c r="M112" s="428" t="s">
        <v>495</v>
      </c>
      <c r="N112" s="426">
        <v>168.437</v>
      </c>
      <c r="O112" s="426">
        <v>0</v>
      </c>
      <c r="P112" s="426">
        <v>168.437</v>
      </c>
      <c r="Q112" s="426"/>
      <c r="R112" s="426">
        <v>0</v>
      </c>
      <c r="S112" s="426">
        <v>0</v>
      </c>
      <c r="T112" s="426">
        <v>0</v>
      </c>
      <c r="U112" s="426"/>
      <c r="V112" s="426">
        <v>6845.288</v>
      </c>
      <c r="W112" s="426">
        <v>0</v>
      </c>
      <c r="X112" s="426">
        <v>6845.288</v>
      </c>
      <c r="Y112" s="428" t="s">
        <v>495</v>
      </c>
      <c r="Z112" s="426">
        <v>0</v>
      </c>
      <c r="AA112" s="426">
        <v>0</v>
      </c>
      <c r="AB112" s="426">
        <v>0</v>
      </c>
      <c r="AC112" s="426"/>
      <c r="AD112" s="426">
        <v>0</v>
      </c>
      <c r="AE112" s="426">
        <v>0</v>
      </c>
      <c r="AF112" s="426">
        <v>0</v>
      </c>
      <c r="AG112" s="426"/>
      <c r="AH112" s="426">
        <v>0</v>
      </c>
      <c r="AI112" s="426">
        <v>0</v>
      </c>
      <c r="AJ112" s="426">
        <v>0</v>
      </c>
      <c r="AK112" s="428" t="s">
        <v>495</v>
      </c>
      <c r="AL112" s="426">
        <v>0</v>
      </c>
      <c r="AM112" s="426">
        <v>0</v>
      </c>
      <c r="AN112" s="426">
        <v>0</v>
      </c>
      <c r="AO112" s="426"/>
      <c r="AP112" s="426">
        <v>11012.697</v>
      </c>
      <c r="AQ112" s="426">
        <v>0</v>
      </c>
      <c r="AR112" s="426">
        <v>11012.697</v>
      </c>
    </row>
    <row r="113" spans="1:44" s="424" customFormat="1" ht="9.95" customHeight="1">
      <c r="A113" s="428" t="s">
        <v>496</v>
      </c>
      <c r="B113" s="426">
        <v>28.299</v>
      </c>
      <c r="C113" s="426">
        <v>0</v>
      </c>
      <c r="D113" s="426">
        <v>28.299</v>
      </c>
      <c r="E113" s="426"/>
      <c r="F113" s="426">
        <v>-19.824</v>
      </c>
      <c r="G113" s="426">
        <v>0</v>
      </c>
      <c r="H113" s="426">
        <v>-19.824</v>
      </c>
      <c r="I113" s="426"/>
      <c r="J113" s="426">
        <v>3.396</v>
      </c>
      <c r="K113" s="426">
        <v>0</v>
      </c>
      <c r="L113" s="426">
        <v>3.396</v>
      </c>
      <c r="M113" s="428" t="s">
        <v>496</v>
      </c>
      <c r="N113" s="426">
        <v>0.116</v>
      </c>
      <c r="O113" s="426">
        <v>0</v>
      </c>
      <c r="P113" s="426">
        <v>0.116</v>
      </c>
      <c r="Q113" s="426"/>
      <c r="R113" s="426">
        <v>53.957</v>
      </c>
      <c r="S113" s="426">
        <v>0</v>
      </c>
      <c r="T113" s="426">
        <v>53.957</v>
      </c>
      <c r="U113" s="426"/>
      <c r="V113" s="426">
        <v>0</v>
      </c>
      <c r="W113" s="426">
        <v>0</v>
      </c>
      <c r="X113" s="426">
        <v>0</v>
      </c>
      <c r="Y113" s="428" t="s">
        <v>496</v>
      </c>
      <c r="Z113" s="426">
        <v>0</v>
      </c>
      <c r="AA113" s="426">
        <v>0</v>
      </c>
      <c r="AB113" s="426">
        <v>0</v>
      </c>
      <c r="AC113" s="426"/>
      <c r="AD113" s="426">
        <v>0</v>
      </c>
      <c r="AE113" s="426">
        <v>0</v>
      </c>
      <c r="AF113" s="426">
        <v>0</v>
      </c>
      <c r="AG113" s="426"/>
      <c r="AH113" s="426">
        <v>806.859</v>
      </c>
      <c r="AI113" s="426">
        <v>17.836</v>
      </c>
      <c r="AJ113" s="426">
        <v>824.696</v>
      </c>
      <c r="AK113" s="428" t="s">
        <v>496</v>
      </c>
      <c r="AL113" s="426">
        <v>63.074</v>
      </c>
      <c r="AM113" s="426">
        <v>0</v>
      </c>
      <c r="AN113" s="426">
        <v>63.074</v>
      </c>
      <c r="AO113" s="426"/>
      <c r="AP113" s="426">
        <v>935.877</v>
      </c>
      <c r="AQ113" s="426">
        <v>17.836</v>
      </c>
      <c r="AR113" s="426">
        <v>953.7139999999999</v>
      </c>
    </row>
    <row r="114" spans="1:44" s="429" customFormat="1" ht="5.1" customHeight="1">
      <c r="A114" s="428"/>
      <c r="B114" s="426"/>
      <c r="C114" s="426"/>
      <c r="D114" s="426"/>
      <c r="E114" s="426"/>
      <c r="F114" s="426"/>
      <c r="G114" s="426"/>
      <c r="H114" s="426"/>
      <c r="I114" s="426"/>
      <c r="J114" s="426">
        <v>0</v>
      </c>
      <c r="K114" s="426">
        <v>0</v>
      </c>
      <c r="L114" s="426">
        <v>0</v>
      </c>
      <c r="M114" s="428"/>
      <c r="N114" s="426"/>
      <c r="O114" s="426"/>
      <c r="P114" s="426"/>
      <c r="Q114" s="426"/>
      <c r="R114" s="426"/>
      <c r="S114" s="426"/>
      <c r="T114" s="426"/>
      <c r="U114" s="426"/>
      <c r="V114" s="426">
        <v>0</v>
      </c>
      <c r="W114" s="426">
        <v>0</v>
      </c>
      <c r="X114" s="426">
        <v>0</v>
      </c>
      <c r="Y114" s="428"/>
      <c r="Z114" s="426"/>
      <c r="AA114" s="426"/>
      <c r="AB114" s="426"/>
      <c r="AC114" s="426"/>
      <c r="AD114" s="426"/>
      <c r="AE114" s="426"/>
      <c r="AF114" s="426"/>
      <c r="AG114" s="426"/>
      <c r="AH114" s="426">
        <v>0</v>
      </c>
      <c r="AI114" s="426">
        <v>0</v>
      </c>
      <c r="AJ114" s="426">
        <v>0</v>
      </c>
      <c r="AK114" s="428"/>
      <c r="AL114" s="426"/>
      <c r="AM114" s="426"/>
      <c r="AN114" s="426"/>
      <c r="AO114" s="426"/>
      <c r="AP114" s="426"/>
      <c r="AQ114" s="426"/>
      <c r="AR114" s="426"/>
    </row>
    <row r="115" spans="1:44" s="424" customFormat="1" ht="9.95" customHeight="1">
      <c r="A115" s="430" t="s">
        <v>497</v>
      </c>
      <c r="B115" s="431">
        <v>31837.108</v>
      </c>
      <c r="C115" s="431">
        <v>13.149</v>
      </c>
      <c r="D115" s="431">
        <v>31850.258</v>
      </c>
      <c r="E115" s="431"/>
      <c r="F115" s="431">
        <v>20982.03</v>
      </c>
      <c r="G115" s="431">
        <v>38.558</v>
      </c>
      <c r="H115" s="431">
        <v>21020.589</v>
      </c>
      <c r="I115" s="431"/>
      <c r="J115" s="431">
        <v>31158.39</v>
      </c>
      <c r="K115" s="431">
        <v>4.016</v>
      </c>
      <c r="L115" s="431">
        <v>31162.407</v>
      </c>
      <c r="M115" s="430" t="s">
        <v>497</v>
      </c>
      <c r="N115" s="431">
        <v>32952.508</v>
      </c>
      <c r="O115" s="431">
        <v>2.948</v>
      </c>
      <c r="P115" s="431">
        <v>32955.456</v>
      </c>
      <c r="Q115" s="431"/>
      <c r="R115" s="431">
        <v>30.692</v>
      </c>
      <c r="S115" s="431">
        <v>0</v>
      </c>
      <c r="T115" s="431">
        <v>30.692</v>
      </c>
      <c r="U115" s="431"/>
      <c r="V115" s="431">
        <v>7324.896</v>
      </c>
      <c r="W115" s="431">
        <v>510.31</v>
      </c>
      <c r="X115" s="431">
        <v>7835.207</v>
      </c>
      <c r="Y115" s="430" t="s">
        <v>497</v>
      </c>
      <c r="Z115" s="431">
        <v>0</v>
      </c>
      <c r="AA115" s="431">
        <v>0</v>
      </c>
      <c r="AB115" s="431">
        <v>0</v>
      </c>
      <c r="AC115" s="431"/>
      <c r="AD115" s="431">
        <v>7267.47</v>
      </c>
      <c r="AE115" s="431">
        <v>607.655</v>
      </c>
      <c r="AF115" s="431">
        <v>7875.125</v>
      </c>
      <c r="AG115" s="431"/>
      <c r="AH115" s="431">
        <v>1617.678</v>
      </c>
      <c r="AI115" s="431">
        <v>2172.366</v>
      </c>
      <c r="AJ115" s="431">
        <v>3790.044</v>
      </c>
      <c r="AK115" s="430" t="s">
        <v>497</v>
      </c>
      <c r="AL115" s="431">
        <v>3052.539</v>
      </c>
      <c r="AM115" s="431">
        <v>0</v>
      </c>
      <c r="AN115" s="431">
        <v>3052.539</v>
      </c>
      <c r="AO115" s="431"/>
      <c r="AP115" s="431">
        <v>136223.311</v>
      </c>
      <c r="AQ115" s="431">
        <v>3349.002</v>
      </c>
      <c r="AR115" s="431">
        <v>139572.31699999998</v>
      </c>
    </row>
    <row r="116" spans="1:44" s="429" customFormat="1" ht="5.1" customHeight="1">
      <c r="A116" s="428"/>
      <c r="B116" s="431"/>
      <c r="C116" s="431"/>
      <c r="D116" s="431"/>
      <c r="E116" s="431"/>
      <c r="F116" s="431"/>
      <c r="G116" s="431"/>
      <c r="H116" s="431"/>
      <c r="I116" s="431"/>
      <c r="J116" s="431">
        <v>0</v>
      </c>
      <c r="K116" s="431">
        <v>0</v>
      </c>
      <c r="L116" s="431">
        <v>0</v>
      </c>
      <c r="M116" s="428"/>
      <c r="N116" s="431"/>
      <c r="O116" s="431"/>
      <c r="P116" s="431"/>
      <c r="Q116" s="431"/>
      <c r="R116" s="431"/>
      <c r="S116" s="431"/>
      <c r="T116" s="431"/>
      <c r="U116" s="431"/>
      <c r="V116" s="431">
        <v>0</v>
      </c>
      <c r="W116" s="431">
        <v>0</v>
      </c>
      <c r="X116" s="431">
        <v>0</v>
      </c>
      <c r="Y116" s="428"/>
      <c r="Z116" s="431"/>
      <c r="AA116" s="431"/>
      <c r="AB116" s="431"/>
      <c r="AC116" s="431"/>
      <c r="AD116" s="431"/>
      <c r="AE116" s="431"/>
      <c r="AF116" s="431"/>
      <c r="AG116" s="431"/>
      <c r="AH116" s="431">
        <v>0</v>
      </c>
      <c r="AI116" s="431">
        <v>0</v>
      </c>
      <c r="AJ116" s="431">
        <v>0</v>
      </c>
      <c r="AK116" s="428"/>
      <c r="AL116" s="431"/>
      <c r="AM116" s="431"/>
      <c r="AN116" s="431"/>
      <c r="AO116" s="431"/>
      <c r="AP116" s="431"/>
      <c r="AQ116" s="431"/>
      <c r="AR116" s="431"/>
    </row>
    <row r="117" spans="1:44" s="424" customFormat="1" ht="9.95" customHeight="1">
      <c r="A117" s="430" t="s">
        <v>498</v>
      </c>
      <c r="B117" s="431">
        <v>23060.856</v>
      </c>
      <c r="C117" s="431">
        <v>0</v>
      </c>
      <c r="D117" s="431">
        <v>23060.856</v>
      </c>
      <c r="E117" s="431"/>
      <c r="F117" s="431">
        <v>399.359</v>
      </c>
      <c r="G117" s="431">
        <v>0</v>
      </c>
      <c r="H117" s="431">
        <v>399.359</v>
      </c>
      <c r="I117" s="431"/>
      <c r="J117" s="431">
        <v>3556.634</v>
      </c>
      <c r="K117" s="431">
        <v>0</v>
      </c>
      <c r="L117" s="431">
        <v>3556.634</v>
      </c>
      <c r="M117" s="430" t="s">
        <v>498</v>
      </c>
      <c r="N117" s="431">
        <v>1053.63</v>
      </c>
      <c r="O117" s="431">
        <v>3.902</v>
      </c>
      <c r="P117" s="431">
        <v>1057.532</v>
      </c>
      <c r="Q117" s="431"/>
      <c r="R117" s="431">
        <v>1980.462</v>
      </c>
      <c r="S117" s="431">
        <v>0</v>
      </c>
      <c r="T117" s="431">
        <v>1980.462</v>
      </c>
      <c r="U117" s="431"/>
      <c r="V117" s="431">
        <v>2888.236</v>
      </c>
      <c r="W117" s="431">
        <v>0</v>
      </c>
      <c r="X117" s="431">
        <v>2888.236</v>
      </c>
      <c r="Y117" s="430" t="s">
        <v>498</v>
      </c>
      <c r="Z117" s="431">
        <v>336.946</v>
      </c>
      <c r="AA117" s="431">
        <v>0</v>
      </c>
      <c r="AB117" s="431">
        <v>336.946</v>
      </c>
      <c r="AC117" s="431"/>
      <c r="AD117" s="431">
        <v>423.027</v>
      </c>
      <c r="AE117" s="431">
        <v>0</v>
      </c>
      <c r="AF117" s="431">
        <v>423.027</v>
      </c>
      <c r="AG117" s="431"/>
      <c r="AH117" s="431">
        <v>340.54</v>
      </c>
      <c r="AI117" s="431">
        <v>0</v>
      </c>
      <c r="AJ117" s="431">
        <v>340.54</v>
      </c>
      <c r="AK117" s="430" t="s">
        <v>498</v>
      </c>
      <c r="AL117" s="431">
        <v>76.385</v>
      </c>
      <c r="AM117" s="431">
        <v>0</v>
      </c>
      <c r="AN117" s="431">
        <v>76.385</v>
      </c>
      <c r="AO117" s="431"/>
      <c r="AP117" s="431">
        <v>34116.07500000001</v>
      </c>
      <c r="AQ117" s="431">
        <v>3.902</v>
      </c>
      <c r="AR117" s="431">
        <v>34119.977000000006</v>
      </c>
    </row>
    <row r="118" spans="1:44" s="424" customFormat="1" ht="9.95" customHeight="1">
      <c r="A118" s="428" t="s">
        <v>499</v>
      </c>
      <c r="B118" s="426">
        <v>8253.94</v>
      </c>
      <c r="C118" s="426">
        <v>0</v>
      </c>
      <c r="D118" s="426">
        <v>8253.94</v>
      </c>
      <c r="E118" s="426"/>
      <c r="F118" s="426">
        <v>0</v>
      </c>
      <c r="G118" s="426">
        <v>0</v>
      </c>
      <c r="H118" s="426">
        <v>0</v>
      </c>
      <c r="I118" s="426"/>
      <c r="J118" s="426">
        <v>0.214</v>
      </c>
      <c r="K118" s="426">
        <v>0</v>
      </c>
      <c r="L118" s="426">
        <v>0.214</v>
      </c>
      <c r="M118" s="428" t="s">
        <v>499</v>
      </c>
      <c r="N118" s="426">
        <v>30.076</v>
      </c>
      <c r="O118" s="426">
        <v>3.902</v>
      </c>
      <c r="P118" s="426">
        <v>33.978</v>
      </c>
      <c r="Q118" s="426"/>
      <c r="R118" s="426">
        <v>0</v>
      </c>
      <c r="S118" s="426">
        <v>0</v>
      </c>
      <c r="T118" s="426">
        <v>0</v>
      </c>
      <c r="U118" s="426"/>
      <c r="V118" s="426">
        <v>0</v>
      </c>
      <c r="W118" s="426">
        <v>0</v>
      </c>
      <c r="X118" s="426">
        <v>0</v>
      </c>
      <c r="Y118" s="428" t="s">
        <v>499</v>
      </c>
      <c r="Z118" s="426">
        <v>0</v>
      </c>
      <c r="AA118" s="426">
        <v>0</v>
      </c>
      <c r="AB118" s="426">
        <v>0</v>
      </c>
      <c r="AC118" s="426"/>
      <c r="AD118" s="426">
        <v>0</v>
      </c>
      <c r="AE118" s="426">
        <v>0</v>
      </c>
      <c r="AF118" s="426">
        <v>0</v>
      </c>
      <c r="AG118" s="426"/>
      <c r="AH118" s="426">
        <v>0</v>
      </c>
      <c r="AI118" s="426">
        <v>0</v>
      </c>
      <c r="AJ118" s="426">
        <v>0</v>
      </c>
      <c r="AK118" s="428" t="s">
        <v>499</v>
      </c>
      <c r="AL118" s="426">
        <v>16.385</v>
      </c>
      <c r="AM118" s="426">
        <v>0</v>
      </c>
      <c r="AN118" s="426">
        <v>16.385</v>
      </c>
      <c r="AO118" s="426"/>
      <c r="AP118" s="426">
        <v>8300.615</v>
      </c>
      <c r="AQ118" s="426">
        <v>3.902</v>
      </c>
      <c r="AR118" s="426">
        <v>8304.517</v>
      </c>
    </row>
    <row r="119" spans="1:44" s="424" customFormat="1" ht="9.95" customHeight="1">
      <c r="A119" s="428" t="s">
        <v>500</v>
      </c>
      <c r="B119" s="426">
        <v>14806.915</v>
      </c>
      <c r="C119" s="426">
        <v>0</v>
      </c>
      <c r="D119" s="426">
        <v>14806.915</v>
      </c>
      <c r="E119" s="426"/>
      <c r="F119" s="426">
        <v>399.359</v>
      </c>
      <c r="G119" s="426">
        <v>0</v>
      </c>
      <c r="H119" s="426">
        <v>399.359</v>
      </c>
      <c r="I119" s="426"/>
      <c r="J119" s="426">
        <v>3556.42</v>
      </c>
      <c r="K119" s="426">
        <v>0</v>
      </c>
      <c r="L119" s="426">
        <v>3556.42</v>
      </c>
      <c r="M119" s="428" t="s">
        <v>500</v>
      </c>
      <c r="N119" s="426">
        <v>1023.554</v>
      </c>
      <c r="O119" s="426">
        <v>0</v>
      </c>
      <c r="P119" s="426">
        <v>1023.554</v>
      </c>
      <c r="Q119" s="426"/>
      <c r="R119" s="426">
        <v>1980.462</v>
      </c>
      <c r="S119" s="426">
        <v>0</v>
      </c>
      <c r="T119" s="426">
        <v>1980.462</v>
      </c>
      <c r="U119" s="426"/>
      <c r="V119" s="426">
        <v>2888.236</v>
      </c>
      <c r="W119" s="426">
        <v>0</v>
      </c>
      <c r="X119" s="426">
        <v>2888.236</v>
      </c>
      <c r="Y119" s="428" t="s">
        <v>500</v>
      </c>
      <c r="Z119" s="426">
        <v>336.946</v>
      </c>
      <c r="AA119" s="426">
        <v>0</v>
      </c>
      <c r="AB119" s="426">
        <v>336.946</v>
      </c>
      <c r="AC119" s="426"/>
      <c r="AD119" s="426">
        <v>423.027</v>
      </c>
      <c r="AE119" s="426">
        <v>0</v>
      </c>
      <c r="AF119" s="426">
        <v>423.027</v>
      </c>
      <c r="AG119" s="426"/>
      <c r="AH119" s="426">
        <v>340.54</v>
      </c>
      <c r="AI119" s="426">
        <v>0</v>
      </c>
      <c r="AJ119" s="426">
        <v>340.54</v>
      </c>
      <c r="AK119" s="428" t="s">
        <v>500</v>
      </c>
      <c r="AL119" s="426">
        <v>60</v>
      </c>
      <c r="AM119" s="426">
        <v>0</v>
      </c>
      <c r="AN119" s="426">
        <v>60</v>
      </c>
      <c r="AO119" s="426"/>
      <c r="AP119" s="426">
        <v>25815.459000000003</v>
      </c>
      <c r="AQ119" s="426">
        <v>0</v>
      </c>
      <c r="AR119" s="426">
        <v>25815.459000000003</v>
      </c>
    </row>
    <row r="120" spans="1:44" s="429" customFormat="1" ht="5.1" customHeight="1">
      <c r="A120" s="434"/>
      <c r="B120" s="431"/>
      <c r="C120" s="431"/>
      <c r="D120" s="431"/>
      <c r="E120" s="431"/>
      <c r="F120" s="431"/>
      <c r="G120" s="431"/>
      <c r="H120" s="431"/>
      <c r="I120" s="431"/>
      <c r="J120" s="431">
        <v>0</v>
      </c>
      <c r="K120" s="431">
        <v>0</v>
      </c>
      <c r="L120" s="431">
        <v>0</v>
      </c>
      <c r="M120" s="434"/>
      <c r="N120" s="431"/>
      <c r="O120" s="431"/>
      <c r="P120" s="431"/>
      <c r="Q120" s="431"/>
      <c r="R120" s="431"/>
      <c r="S120" s="431"/>
      <c r="T120" s="431"/>
      <c r="U120" s="431"/>
      <c r="V120" s="431">
        <v>0</v>
      </c>
      <c r="W120" s="431">
        <v>0</v>
      </c>
      <c r="X120" s="431">
        <v>0</v>
      </c>
      <c r="Y120" s="434"/>
      <c r="Z120" s="431"/>
      <c r="AA120" s="431"/>
      <c r="AB120" s="431"/>
      <c r="AC120" s="431"/>
      <c r="AD120" s="431"/>
      <c r="AE120" s="431"/>
      <c r="AF120" s="431"/>
      <c r="AG120" s="431"/>
      <c r="AH120" s="431">
        <v>0</v>
      </c>
      <c r="AI120" s="431">
        <v>0</v>
      </c>
      <c r="AJ120" s="431">
        <v>0</v>
      </c>
      <c r="AK120" s="434"/>
      <c r="AL120" s="431"/>
      <c r="AM120" s="431"/>
      <c r="AN120" s="431"/>
      <c r="AO120" s="431"/>
      <c r="AP120" s="431"/>
      <c r="AQ120" s="431"/>
      <c r="AR120" s="431"/>
    </row>
    <row r="121" spans="1:44" s="429" customFormat="1" ht="9.95" customHeight="1">
      <c r="A121" s="476" t="s">
        <v>501</v>
      </c>
      <c r="B121" s="431">
        <v>132407.031</v>
      </c>
      <c r="C121" s="431">
        <v>0</v>
      </c>
      <c r="D121" s="431">
        <v>132407.031</v>
      </c>
      <c r="E121" s="431"/>
      <c r="F121" s="431">
        <v>0</v>
      </c>
      <c r="G121" s="431">
        <v>0</v>
      </c>
      <c r="H121" s="431">
        <v>0</v>
      </c>
      <c r="I121" s="431"/>
      <c r="J121" s="431">
        <v>0</v>
      </c>
      <c r="K121" s="431">
        <v>0</v>
      </c>
      <c r="L121" s="431">
        <v>0</v>
      </c>
      <c r="M121" s="476" t="s">
        <v>501</v>
      </c>
      <c r="N121" s="431">
        <v>0</v>
      </c>
      <c r="O121" s="431">
        <v>0</v>
      </c>
      <c r="P121" s="431">
        <v>0</v>
      </c>
      <c r="Q121" s="431"/>
      <c r="R121" s="431">
        <v>0</v>
      </c>
      <c r="S121" s="431">
        <v>0</v>
      </c>
      <c r="T121" s="431">
        <v>0</v>
      </c>
      <c r="U121" s="431"/>
      <c r="V121" s="431">
        <v>0</v>
      </c>
      <c r="W121" s="431">
        <v>0</v>
      </c>
      <c r="X121" s="431">
        <v>0</v>
      </c>
      <c r="Y121" s="476" t="s">
        <v>501</v>
      </c>
      <c r="Z121" s="431">
        <v>0</v>
      </c>
      <c r="AA121" s="431">
        <v>0</v>
      </c>
      <c r="AB121" s="431">
        <v>0</v>
      </c>
      <c r="AC121" s="431"/>
      <c r="AD121" s="431">
        <v>0</v>
      </c>
      <c r="AE121" s="431">
        <v>0</v>
      </c>
      <c r="AF121" s="431">
        <v>0</v>
      </c>
      <c r="AG121" s="431"/>
      <c r="AH121" s="431">
        <v>0</v>
      </c>
      <c r="AI121" s="431">
        <v>0</v>
      </c>
      <c r="AJ121" s="431">
        <v>0</v>
      </c>
      <c r="AK121" s="476" t="s">
        <v>501</v>
      </c>
      <c r="AL121" s="431">
        <v>0</v>
      </c>
      <c r="AM121" s="431">
        <v>0</v>
      </c>
      <c r="AN121" s="431">
        <v>0</v>
      </c>
      <c r="AO121" s="431"/>
      <c r="AP121" s="431">
        <v>132407.031</v>
      </c>
      <c r="AQ121" s="431">
        <v>0</v>
      </c>
      <c r="AR121" s="431">
        <v>132407.031</v>
      </c>
    </row>
    <row r="122" spans="1:44" s="429" customFormat="1" ht="5.1" customHeight="1">
      <c r="A122" s="428"/>
      <c r="B122" s="431"/>
      <c r="C122" s="431"/>
      <c r="D122" s="431"/>
      <c r="E122" s="431"/>
      <c r="F122" s="431"/>
      <c r="G122" s="431"/>
      <c r="H122" s="431"/>
      <c r="I122" s="431"/>
      <c r="J122" s="431">
        <v>0</v>
      </c>
      <c r="K122" s="431">
        <v>0</v>
      </c>
      <c r="L122" s="431">
        <v>0</v>
      </c>
      <c r="M122" s="428"/>
      <c r="N122" s="431"/>
      <c r="O122" s="431"/>
      <c r="P122" s="431"/>
      <c r="Q122" s="431"/>
      <c r="R122" s="431"/>
      <c r="S122" s="431"/>
      <c r="T122" s="431"/>
      <c r="U122" s="431"/>
      <c r="V122" s="431">
        <v>0</v>
      </c>
      <c r="W122" s="431">
        <v>0</v>
      </c>
      <c r="X122" s="431">
        <v>0</v>
      </c>
      <c r="Y122" s="428"/>
      <c r="Z122" s="431"/>
      <c r="AA122" s="431"/>
      <c r="AB122" s="431"/>
      <c r="AC122" s="431"/>
      <c r="AD122" s="431"/>
      <c r="AE122" s="431"/>
      <c r="AF122" s="431"/>
      <c r="AG122" s="431"/>
      <c r="AH122" s="431">
        <v>0</v>
      </c>
      <c r="AI122" s="431">
        <v>0</v>
      </c>
      <c r="AJ122" s="431">
        <v>0</v>
      </c>
      <c r="AK122" s="428"/>
      <c r="AL122" s="431"/>
      <c r="AM122" s="431"/>
      <c r="AN122" s="431"/>
      <c r="AO122" s="431"/>
      <c r="AP122" s="431"/>
      <c r="AQ122" s="431"/>
      <c r="AR122" s="431"/>
    </row>
    <row r="123" spans="1:44" s="424" customFormat="1" ht="9.95" customHeight="1">
      <c r="A123" s="422" t="s">
        <v>502</v>
      </c>
      <c r="B123" s="423">
        <v>3163105.52</v>
      </c>
      <c r="C123" s="423">
        <v>134443.659</v>
      </c>
      <c r="D123" s="423">
        <v>3297549.179</v>
      </c>
      <c r="E123" s="423"/>
      <c r="F123" s="423">
        <v>3056595.5</v>
      </c>
      <c r="G123" s="423">
        <v>15521.812</v>
      </c>
      <c r="H123" s="423">
        <v>3072117.312</v>
      </c>
      <c r="I123" s="423"/>
      <c r="J123" s="423">
        <v>2046984.275</v>
      </c>
      <c r="K123" s="423">
        <v>78305.176</v>
      </c>
      <c r="L123" s="423">
        <v>2125289.452</v>
      </c>
      <c r="M123" s="422" t="s">
        <v>502</v>
      </c>
      <c r="N123" s="423">
        <v>845919.417</v>
      </c>
      <c r="O123" s="423">
        <v>960.36</v>
      </c>
      <c r="P123" s="423">
        <v>846879.778</v>
      </c>
      <c r="Q123" s="423"/>
      <c r="R123" s="423">
        <v>331955.004</v>
      </c>
      <c r="S123" s="423">
        <v>2247.953</v>
      </c>
      <c r="T123" s="423">
        <v>334202.957</v>
      </c>
      <c r="U123" s="423"/>
      <c r="V123" s="423">
        <v>1429647.31</v>
      </c>
      <c r="W123" s="423">
        <v>6593.877</v>
      </c>
      <c r="X123" s="423">
        <v>1436241.188</v>
      </c>
      <c r="Y123" s="422" t="s">
        <v>502</v>
      </c>
      <c r="Z123" s="423">
        <v>4034.674</v>
      </c>
      <c r="AA123" s="423">
        <v>0</v>
      </c>
      <c r="AB123" s="423">
        <v>4034.674</v>
      </c>
      <c r="AC123" s="423"/>
      <c r="AD123" s="423">
        <v>314929.387</v>
      </c>
      <c r="AE123" s="423">
        <v>363389.001</v>
      </c>
      <c r="AF123" s="423">
        <v>678318.389</v>
      </c>
      <c r="AG123" s="423"/>
      <c r="AH123" s="423">
        <v>530020.085</v>
      </c>
      <c r="AI123" s="423">
        <v>9743.216</v>
      </c>
      <c r="AJ123" s="423">
        <v>539763.302</v>
      </c>
      <c r="AK123" s="422" t="s">
        <v>502</v>
      </c>
      <c r="AL123" s="423">
        <v>934014.686</v>
      </c>
      <c r="AM123" s="423">
        <v>62702.079</v>
      </c>
      <c r="AN123" s="423">
        <v>996716.765</v>
      </c>
      <c r="AO123" s="423"/>
      <c r="AP123" s="423">
        <v>12657205.858000003</v>
      </c>
      <c r="AQ123" s="423">
        <v>673907.133</v>
      </c>
      <c r="AR123" s="423">
        <v>13331112.996000001</v>
      </c>
    </row>
    <row r="124" spans="1:44" s="429" customFormat="1" ht="5.1" customHeight="1">
      <c r="A124" s="428"/>
      <c r="B124" s="431"/>
      <c r="C124" s="431"/>
      <c r="D124" s="431"/>
      <c r="E124" s="431"/>
      <c r="F124" s="431"/>
      <c r="G124" s="431"/>
      <c r="H124" s="431"/>
      <c r="I124" s="431"/>
      <c r="J124" s="431">
        <v>0</v>
      </c>
      <c r="K124" s="431">
        <v>0</v>
      </c>
      <c r="L124" s="431">
        <v>0</v>
      </c>
      <c r="M124" s="428"/>
      <c r="N124" s="431"/>
      <c r="O124" s="431"/>
      <c r="P124" s="431"/>
      <c r="Q124" s="431"/>
      <c r="R124" s="431"/>
      <c r="S124" s="431"/>
      <c r="T124" s="431"/>
      <c r="U124" s="431"/>
      <c r="V124" s="431">
        <v>0</v>
      </c>
      <c r="W124" s="431">
        <v>0</v>
      </c>
      <c r="X124" s="431">
        <v>0</v>
      </c>
      <c r="Y124" s="428"/>
      <c r="Z124" s="431"/>
      <c r="AA124" s="431"/>
      <c r="AB124" s="431"/>
      <c r="AC124" s="431"/>
      <c r="AD124" s="431"/>
      <c r="AE124" s="431"/>
      <c r="AF124" s="431"/>
      <c r="AG124" s="431"/>
      <c r="AH124" s="431">
        <v>0</v>
      </c>
      <c r="AI124" s="431">
        <v>0</v>
      </c>
      <c r="AJ124" s="431">
        <v>0</v>
      </c>
      <c r="AK124" s="428"/>
      <c r="AL124" s="431"/>
      <c r="AM124" s="431"/>
      <c r="AN124" s="431"/>
      <c r="AO124" s="431"/>
      <c r="AP124" s="431"/>
      <c r="AQ124" s="431"/>
      <c r="AR124" s="431"/>
    </row>
    <row r="125" spans="1:44" s="424" customFormat="1" ht="9.95" customHeight="1">
      <c r="A125" s="422" t="s">
        <v>503</v>
      </c>
      <c r="B125" s="423">
        <v>830033.088</v>
      </c>
      <c r="C125" s="423">
        <v>0</v>
      </c>
      <c r="D125" s="423">
        <v>830033.088</v>
      </c>
      <c r="E125" s="423"/>
      <c r="F125" s="423">
        <v>605417.438</v>
      </c>
      <c r="G125" s="423">
        <v>0</v>
      </c>
      <c r="H125" s="423">
        <v>605417.438</v>
      </c>
      <c r="I125" s="423"/>
      <c r="J125" s="423">
        <v>371758.846</v>
      </c>
      <c r="K125" s="423">
        <v>0</v>
      </c>
      <c r="L125" s="423">
        <v>371758.846</v>
      </c>
      <c r="M125" s="422" t="s">
        <v>503</v>
      </c>
      <c r="N125" s="423">
        <v>264436.496</v>
      </c>
      <c r="O125" s="423">
        <v>0</v>
      </c>
      <c r="P125" s="423">
        <v>264436.496</v>
      </c>
      <c r="Q125" s="423"/>
      <c r="R125" s="423">
        <v>54700.287</v>
      </c>
      <c r="S125" s="423">
        <v>0</v>
      </c>
      <c r="T125" s="423">
        <v>54700.287</v>
      </c>
      <c r="U125" s="423"/>
      <c r="V125" s="423">
        <v>354525.764</v>
      </c>
      <c r="W125" s="423">
        <v>0</v>
      </c>
      <c r="X125" s="423">
        <v>354525.764</v>
      </c>
      <c r="Y125" s="422" t="s">
        <v>503</v>
      </c>
      <c r="Z125" s="423">
        <v>16293.098</v>
      </c>
      <c r="AA125" s="423">
        <v>0</v>
      </c>
      <c r="AB125" s="423">
        <v>16293.098</v>
      </c>
      <c r="AC125" s="423"/>
      <c r="AD125" s="423">
        <v>219324.634</v>
      </c>
      <c r="AE125" s="423">
        <v>0</v>
      </c>
      <c r="AF125" s="423">
        <v>219324.634</v>
      </c>
      <c r="AG125" s="423"/>
      <c r="AH125" s="423">
        <v>87234.444</v>
      </c>
      <c r="AI125" s="423">
        <v>0</v>
      </c>
      <c r="AJ125" s="423">
        <v>87234.444</v>
      </c>
      <c r="AK125" s="422" t="s">
        <v>503</v>
      </c>
      <c r="AL125" s="423">
        <v>152909.021</v>
      </c>
      <c r="AM125" s="423">
        <v>0</v>
      </c>
      <c r="AN125" s="423">
        <v>152909.021</v>
      </c>
      <c r="AO125" s="423"/>
      <c r="AP125" s="423">
        <v>2956633.1160000004</v>
      </c>
      <c r="AQ125" s="423">
        <v>0</v>
      </c>
      <c r="AR125" s="423">
        <v>2956633.1160000004</v>
      </c>
    </row>
    <row r="126" spans="1:44" s="424" customFormat="1" ht="9.95" customHeight="1">
      <c r="A126" s="428" t="s">
        <v>504</v>
      </c>
      <c r="B126" s="426">
        <v>759580.853</v>
      </c>
      <c r="C126" s="426">
        <v>0</v>
      </c>
      <c r="D126" s="426">
        <v>759580.853</v>
      </c>
      <c r="E126" s="426"/>
      <c r="F126" s="426">
        <v>582969.084</v>
      </c>
      <c r="G126" s="426">
        <v>0</v>
      </c>
      <c r="H126" s="426">
        <v>582969.084</v>
      </c>
      <c r="I126" s="426"/>
      <c r="J126" s="426">
        <v>244334.008</v>
      </c>
      <c r="K126" s="426">
        <v>0</v>
      </c>
      <c r="L126" s="426">
        <v>244334.008</v>
      </c>
      <c r="M126" s="428" t="s">
        <v>504</v>
      </c>
      <c r="N126" s="426">
        <v>216312.476</v>
      </c>
      <c r="O126" s="426">
        <v>0</v>
      </c>
      <c r="P126" s="426">
        <v>216312.476</v>
      </c>
      <c r="Q126" s="426"/>
      <c r="R126" s="426">
        <v>82841.981</v>
      </c>
      <c r="S126" s="426">
        <v>0</v>
      </c>
      <c r="T126" s="426">
        <v>82841.981</v>
      </c>
      <c r="U126" s="426"/>
      <c r="V126" s="426">
        <v>277308.559</v>
      </c>
      <c r="W126" s="426">
        <v>0</v>
      </c>
      <c r="X126" s="426">
        <v>277308.559</v>
      </c>
      <c r="Y126" s="428" t="s">
        <v>504</v>
      </c>
      <c r="Z126" s="426">
        <v>14138.008</v>
      </c>
      <c r="AA126" s="426">
        <v>0</v>
      </c>
      <c r="AB126" s="426">
        <v>14138.008</v>
      </c>
      <c r="AC126" s="426"/>
      <c r="AD126" s="426">
        <v>156747</v>
      </c>
      <c r="AE126" s="426">
        <v>0</v>
      </c>
      <c r="AF126" s="426">
        <v>156747</v>
      </c>
      <c r="AG126" s="426"/>
      <c r="AH126" s="426">
        <v>73532.52</v>
      </c>
      <c r="AI126" s="426">
        <v>0</v>
      </c>
      <c r="AJ126" s="426">
        <v>73532.52</v>
      </c>
      <c r="AK126" s="428" t="s">
        <v>504</v>
      </c>
      <c r="AL126" s="426">
        <v>157366.579</v>
      </c>
      <c r="AM126" s="426">
        <v>0</v>
      </c>
      <c r="AN126" s="426">
        <v>157366.579</v>
      </c>
      <c r="AO126" s="426"/>
      <c r="AP126" s="426">
        <v>2565131.0679999995</v>
      </c>
      <c r="AQ126" s="426">
        <v>0</v>
      </c>
      <c r="AR126" s="426">
        <v>2565131.0679999995</v>
      </c>
    </row>
    <row r="127" spans="1:44" s="424" customFormat="1" ht="9.95" customHeight="1">
      <c r="A127" s="428" t="s">
        <v>505</v>
      </c>
      <c r="B127" s="426">
        <v>0.015</v>
      </c>
      <c r="C127" s="426">
        <v>0</v>
      </c>
      <c r="D127" s="426">
        <v>0.015</v>
      </c>
      <c r="E127" s="426"/>
      <c r="F127" s="426">
        <v>448.755</v>
      </c>
      <c r="G127" s="426">
        <v>0</v>
      </c>
      <c r="H127" s="426">
        <v>448.755</v>
      </c>
      <c r="I127" s="426"/>
      <c r="J127" s="426">
        <v>49451.451</v>
      </c>
      <c r="K127" s="426">
        <v>0</v>
      </c>
      <c r="L127" s="426">
        <v>49451.451</v>
      </c>
      <c r="M127" s="428" t="s">
        <v>505</v>
      </c>
      <c r="N127" s="426">
        <v>0.007</v>
      </c>
      <c r="O127" s="426">
        <v>0</v>
      </c>
      <c r="P127" s="426">
        <v>0.007</v>
      </c>
      <c r="Q127" s="426"/>
      <c r="R127" s="426">
        <v>0</v>
      </c>
      <c r="S127" s="426">
        <v>0</v>
      </c>
      <c r="T127" s="426">
        <v>0</v>
      </c>
      <c r="U127" s="426"/>
      <c r="V127" s="426">
        <v>63297.346</v>
      </c>
      <c r="W127" s="426">
        <v>0</v>
      </c>
      <c r="X127" s="426">
        <v>63297.346</v>
      </c>
      <c r="Y127" s="428" t="s">
        <v>505</v>
      </c>
      <c r="Z127" s="426">
        <v>0</v>
      </c>
      <c r="AA127" s="426">
        <v>0</v>
      </c>
      <c r="AB127" s="426">
        <v>0</v>
      </c>
      <c r="AC127" s="426"/>
      <c r="AD127" s="426">
        <v>0.777</v>
      </c>
      <c r="AE127" s="426">
        <v>0</v>
      </c>
      <c r="AF127" s="426">
        <v>0.777</v>
      </c>
      <c r="AG127" s="426"/>
      <c r="AH127" s="426">
        <v>82.448</v>
      </c>
      <c r="AI127" s="426">
        <v>0</v>
      </c>
      <c r="AJ127" s="426">
        <v>82.448</v>
      </c>
      <c r="AK127" s="428" t="s">
        <v>505</v>
      </c>
      <c r="AL127" s="426">
        <v>4848.422</v>
      </c>
      <c r="AM127" s="426">
        <v>0</v>
      </c>
      <c r="AN127" s="426">
        <v>4848.422</v>
      </c>
      <c r="AO127" s="426"/>
      <c r="AP127" s="426">
        <v>118129.221</v>
      </c>
      <c r="AQ127" s="426">
        <v>0</v>
      </c>
      <c r="AR127" s="426">
        <v>118129.221</v>
      </c>
    </row>
    <row r="128" spans="1:44" s="424" customFormat="1" ht="9.95" customHeight="1">
      <c r="A128" s="428" t="s">
        <v>506</v>
      </c>
      <c r="B128" s="426">
        <v>170006.812</v>
      </c>
      <c r="C128" s="426">
        <v>0</v>
      </c>
      <c r="D128" s="426">
        <v>170006.812</v>
      </c>
      <c r="E128" s="426"/>
      <c r="F128" s="426">
        <v>39512.462</v>
      </c>
      <c r="G128" s="426">
        <v>0</v>
      </c>
      <c r="H128" s="426">
        <v>39512.462</v>
      </c>
      <c r="I128" s="426"/>
      <c r="J128" s="426">
        <v>65044.5</v>
      </c>
      <c r="K128" s="426">
        <v>0</v>
      </c>
      <c r="L128" s="426">
        <v>65044.5</v>
      </c>
      <c r="M128" s="428" t="s">
        <v>506</v>
      </c>
      <c r="N128" s="426">
        <v>26453.527</v>
      </c>
      <c r="O128" s="426">
        <v>0</v>
      </c>
      <c r="P128" s="426">
        <v>26453.527</v>
      </c>
      <c r="Q128" s="426"/>
      <c r="R128" s="426">
        <v>2235.054</v>
      </c>
      <c r="S128" s="426">
        <v>0</v>
      </c>
      <c r="T128" s="426">
        <v>2235.054</v>
      </c>
      <c r="U128" s="426"/>
      <c r="V128" s="426">
        <v>16637.141</v>
      </c>
      <c r="W128" s="426">
        <v>0</v>
      </c>
      <c r="X128" s="426">
        <v>16637.141</v>
      </c>
      <c r="Y128" s="428" t="s">
        <v>506</v>
      </c>
      <c r="Z128" s="426">
        <v>4598.302</v>
      </c>
      <c r="AA128" s="426">
        <v>0</v>
      </c>
      <c r="AB128" s="426">
        <v>4598.302</v>
      </c>
      <c r="AC128" s="426"/>
      <c r="AD128" s="426">
        <v>18110.849</v>
      </c>
      <c r="AE128" s="426">
        <v>0</v>
      </c>
      <c r="AF128" s="426">
        <v>18110.849</v>
      </c>
      <c r="AG128" s="426"/>
      <c r="AH128" s="426">
        <v>6573.081</v>
      </c>
      <c r="AI128" s="426">
        <v>0</v>
      </c>
      <c r="AJ128" s="426">
        <v>6573.081</v>
      </c>
      <c r="AK128" s="428" t="s">
        <v>506</v>
      </c>
      <c r="AL128" s="426">
        <v>14486.558</v>
      </c>
      <c r="AM128" s="426">
        <v>0</v>
      </c>
      <c r="AN128" s="426">
        <v>14486.558</v>
      </c>
      <c r="AO128" s="426"/>
      <c r="AP128" s="426">
        <v>363658.286</v>
      </c>
      <c r="AQ128" s="426">
        <v>0</v>
      </c>
      <c r="AR128" s="426">
        <v>363658.286</v>
      </c>
    </row>
    <row r="129" spans="1:44" s="424" customFormat="1" ht="9.95" customHeight="1">
      <c r="A129" s="428" t="s">
        <v>507</v>
      </c>
      <c r="B129" s="426">
        <v>143.98</v>
      </c>
      <c r="C129" s="426">
        <v>0</v>
      </c>
      <c r="D129" s="426">
        <v>143.98</v>
      </c>
      <c r="E129" s="426"/>
      <c r="F129" s="426">
        <v>486.65</v>
      </c>
      <c r="G129" s="426">
        <v>0</v>
      </c>
      <c r="H129" s="426">
        <v>486.65</v>
      </c>
      <c r="I129" s="426"/>
      <c r="J129" s="426">
        <v>32.7</v>
      </c>
      <c r="K129" s="426">
        <v>0</v>
      </c>
      <c r="L129" s="426">
        <v>32.7</v>
      </c>
      <c r="M129" s="428" t="s">
        <v>507</v>
      </c>
      <c r="N129" s="426">
        <v>412.08</v>
      </c>
      <c r="O129" s="426">
        <v>0</v>
      </c>
      <c r="P129" s="426">
        <v>412.08</v>
      </c>
      <c r="Q129" s="426"/>
      <c r="R129" s="426">
        <v>0</v>
      </c>
      <c r="S129" s="426">
        <v>0</v>
      </c>
      <c r="T129" s="426">
        <v>0</v>
      </c>
      <c r="U129" s="426"/>
      <c r="V129" s="426">
        <v>0</v>
      </c>
      <c r="W129" s="426">
        <v>0</v>
      </c>
      <c r="X129" s="426">
        <v>0</v>
      </c>
      <c r="Y129" s="428" t="s">
        <v>507</v>
      </c>
      <c r="Z129" s="426">
        <v>11.391</v>
      </c>
      <c r="AA129" s="426">
        <v>0</v>
      </c>
      <c r="AB129" s="426">
        <v>11.391</v>
      </c>
      <c r="AC129" s="426"/>
      <c r="AD129" s="426">
        <v>0</v>
      </c>
      <c r="AE129" s="426">
        <v>0</v>
      </c>
      <c r="AF129" s="426">
        <v>0</v>
      </c>
      <c r="AG129" s="426"/>
      <c r="AH129" s="426">
        <v>0</v>
      </c>
      <c r="AI129" s="426">
        <v>0</v>
      </c>
      <c r="AJ129" s="426">
        <v>0</v>
      </c>
      <c r="AK129" s="428" t="s">
        <v>507</v>
      </c>
      <c r="AL129" s="426">
        <v>-3.717</v>
      </c>
      <c r="AM129" s="426">
        <v>0</v>
      </c>
      <c r="AN129" s="426">
        <v>-3.717</v>
      </c>
      <c r="AO129" s="426"/>
      <c r="AP129" s="426">
        <v>1083.084</v>
      </c>
      <c r="AQ129" s="426">
        <v>0</v>
      </c>
      <c r="AR129" s="426">
        <v>1083.084</v>
      </c>
    </row>
    <row r="130" spans="1:44" s="424" customFormat="1" ht="9.95" customHeight="1">
      <c r="A130" s="428" t="s">
        <v>508</v>
      </c>
      <c r="B130" s="426">
        <v>0.001</v>
      </c>
      <c r="C130" s="426">
        <v>0</v>
      </c>
      <c r="D130" s="426">
        <v>0.001</v>
      </c>
      <c r="E130" s="426"/>
      <c r="F130" s="426">
        <v>0</v>
      </c>
      <c r="G130" s="426">
        <v>0</v>
      </c>
      <c r="H130" s="426">
        <v>0</v>
      </c>
      <c r="I130" s="426"/>
      <c r="J130" s="426">
        <v>0</v>
      </c>
      <c r="K130" s="426">
        <v>0</v>
      </c>
      <c r="L130" s="426">
        <v>0</v>
      </c>
      <c r="M130" s="428" t="s">
        <v>508</v>
      </c>
      <c r="N130" s="426">
        <v>7075.631</v>
      </c>
      <c r="O130" s="426">
        <v>0</v>
      </c>
      <c r="P130" s="426">
        <v>7075.631</v>
      </c>
      <c r="Q130" s="426"/>
      <c r="R130" s="426">
        <v>-26171.488</v>
      </c>
      <c r="S130" s="426">
        <v>0</v>
      </c>
      <c r="T130" s="426">
        <v>-26171.488</v>
      </c>
      <c r="U130" s="426"/>
      <c r="V130" s="426">
        <v>29384.16</v>
      </c>
      <c r="W130" s="426">
        <v>0</v>
      </c>
      <c r="X130" s="426">
        <v>29384.16</v>
      </c>
      <c r="Y130" s="428" t="s">
        <v>508</v>
      </c>
      <c r="Z130" s="426">
        <v>-3120.341</v>
      </c>
      <c r="AA130" s="426">
        <v>0</v>
      </c>
      <c r="AB130" s="426">
        <v>-3120.341</v>
      </c>
      <c r="AC130" s="426"/>
      <c r="AD130" s="426">
        <v>35426.762</v>
      </c>
      <c r="AE130" s="426">
        <v>0</v>
      </c>
      <c r="AF130" s="426">
        <v>35426.762</v>
      </c>
      <c r="AG130" s="426"/>
      <c r="AH130" s="426">
        <v>0.022</v>
      </c>
      <c r="AI130" s="426">
        <v>0</v>
      </c>
      <c r="AJ130" s="426">
        <v>0.022</v>
      </c>
      <c r="AK130" s="428" t="s">
        <v>508</v>
      </c>
      <c r="AL130" s="426">
        <v>-24604.779</v>
      </c>
      <c r="AM130" s="426">
        <v>0</v>
      </c>
      <c r="AN130" s="426">
        <v>-24604.779</v>
      </c>
      <c r="AO130" s="426"/>
      <c r="AP130" s="426">
        <v>17989.968000000004</v>
      </c>
      <c r="AQ130" s="426">
        <v>0</v>
      </c>
      <c r="AR130" s="426">
        <v>17989.968000000004</v>
      </c>
    </row>
    <row r="131" spans="1:44" s="429" customFormat="1" ht="9.95" customHeight="1">
      <c r="A131" s="428" t="s">
        <v>509</v>
      </c>
      <c r="B131" s="426">
        <v>-99698.574</v>
      </c>
      <c r="C131" s="426">
        <v>0</v>
      </c>
      <c r="D131" s="426">
        <v>-99698.574</v>
      </c>
      <c r="E131" s="426"/>
      <c r="F131" s="426">
        <v>-17999.514</v>
      </c>
      <c r="G131" s="426">
        <v>0</v>
      </c>
      <c r="H131" s="426">
        <v>-17999.514</v>
      </c>
      <c r="I131" s="426"/>
      <c r="J131" s="426">
        <v>12896.184</v>
      </c>
      <c r="K131" s="426">
        <v>0</v>
      </c>
      <c r="L131" s="426">
        <v>12896.184</v>
      </c>
      <c r="M131" s="428" t="s">
        <v>509</v>
      </c>
      <c r="N131" s="426">
        <v>14182.773</v>
      </c>
      <c r="O131" s="426">
        <v>0</v>
      </c>
      <c r="P131" s="426">
        <v>14182.773</v>
      </c>
      <c r="Q131" s="426"/>
      <c r="R131" s="426">
        <v>-4205.259</v>
      </c>
      <c r="S131" s="426">
        <v>0</v>
      </c>
      <c r="T131" s="426">
        <v>-4205.259</v>
      </c>
      <c r="U131" s="426"/>
      <c r="V131" s="426">
        <v>-32101.442</v>
      </c>
      <c r="W131" s="426">
        <v>0</v>
      </c>
      <c r="X131" s="426">
        <v>-32101.442</v>
      </c>
      <c r="Y131" s="428" t="s">
        <v>509</v>
      </c>
      <c r="Z131" s="426">
        <v>665.737</v>
      </c>
      <c r="AA131" s="426">
        <v>0</v>
      </c>
      <c r="AB131" s="426">
        <v>665.737</v>
      </c>
      <c r="AC131" s="426"/>
      <c r="AD131" s="426">
        <v>9039.244</v>
      </c>
      <c r="AE131" s="426">
        <v>0</v>
      </c>
      <c r="AF131" s="426">
        <v>9039.244</v>
      </c>
      <c r="AG131" s="426"/>
      <c r="AH131" s="426">
        <v>7046.373</v>
      </c>
      <c r="AI131" s="426">
        <v>0</v>
      </c>
      <c r="AJ131" s="426">
        <v>7046.373</v>
      </c>
      <c r="AK131" s="428" t="s">
        <v>509</v>
      </c>
      <c r="AL131" s="426">
        <v>815.959</v>
      </c>
      <c r="AM131" s="426">
        <v>0</v>
      </c>
      <c r="AN131" s="426">
        <v>815.959</v>
      </c>
      <c r="AO131" s="426"/>
      <c r="AP131" s="426">
        <v>-109358.519</v>
      </c>
      <c r="AQ131" s="426">
        <v>0</v>
      </c>
      <c r="AR131" s="426">
        <v>-109358.519</v>
      </c>
    </row>
    <row r="132" spans="1:44" s="424" customFormat="1" ht="5.1" customHeight="1">
      <c r="A132" s="428"/>
      <c r="B132" s="431"/>
      <c r="C132" s="431"/>
      <c r="D132" s="431"/>
      <c r="E132" s="431"/>
      <c r="F132" s="431"/>
      <c r="G132" s="431"/>
      <c r="H132" s="431"/>
      <c r="I132" s="431"/>
      <c r="J132" s="431">
        <v>0</v>
      </c>
      <c r="K132" s="431">
        <v>0</v>
      </c>
      <c r="L132" s="431">
        <v>0</v>
      </c>
      <c r="M132" s="428"/>
      <c r="N132" s="431"/>
      <c r="O132" s="431"/>
      <c r="P132" s="431"/>
      <c r="Q132" s="431"/>
      <c r="R132" s="431"/>
      <c r="S132" s="431"/>
      <c r="T132" s="431"/>
      <c r="U132" s="431"/>
      <c r="V132" s="431">
        <v>0</v>
      </c>
      <c r="W132" s="431">
        <v>0</v>
      </c>
      <c r="X132" s="431">
        <v>0</v>
      </c>
      <c r="Y132" s="428"/>
      <c r="Z132" s="431"/>
      <c r="AA132" s="431"/>
      <c r="AB132" s="431"/>
      <c r="AC132" s="431"/>
      <c r="AD132" s="431"/>
      <c r="AE132" s="431"/>
      <c r="AF132" s="431"/>
      <c r="AG132" s="431"/>
      <c r="AH132" s="431">
        <v>0</v>
      </c>
      <c r="AI132" s="431">
        <v>0</v>
      </c>
      <c r="AJ132" s="431">
        <v>0</v>
      </c>
      <c r="AK132" s="428"/>
      <c r="AL132" s="431"/>
      <c r="AM132" s="431"/>
      <c r="AN132" s="431"/>
      <c r="AO132" s="431"/>
      <c r="AP132" s="431"/>
      <c r="AQ132" s="431"/>
      <c r="AR132" s="431"/>
    </row>
    <row r="133" spans="1:44" s="429" customFormat="1" ht="9.95" customHeight="1">
      <c r="A133" s="422" t="s">
        <v>510</v>
      </c>
      <c r="B133" s="423">
        <v>3993138.608</v>
      </c>
      <c r="C133" s="423">
        <v>134443.659</v>
      </c>
      <c r="D133" s="423">
        <v>4127582.267</v>
      </c>
      <c r="E133" s="423"/>
      <c r="F133" s="423">
        <v>3662012.938</v>
      </c>
      <c r="G133" s="423">
        <v>15521.812</v>
      </c>
      <c r="H133" s="423">
        <v>3677534.75</v>
      </c>
      <c r="I133" s="423"/>
      <c r="J133" s="423">
        <v>2418743.121</v>
      </c>
      <c r="K133" s="423">
        <v>78305.176</v>
      </c>
      <c r="L133" s="423">
        <v>2497048.298</v>
      </c>
      <c r="M133" s="422" t="s">
        <v>510</v>
      </c>
      <c r="N133" s="423">
        <v>1110355.913</v>
      </c>
      <c r="O133" s="423">
        <v>960.36</v>
      </c>
      <c r="P133" s="423">
        <v>1111316.274</v>
      </c>
      <c r="Q133" s="423"/>
      <c r="R133" s="423">
        <v>386655.291</v>
      </c>
      <c r="S133" s="423">
        <v>2247.953</v>
      </c>
      <c r="T133" s="423">
        <v>388903.244</v>
      </c>
      <c r="U133" s="423"/>
      <c r="V133" s="423">
        <v>1784173.075</v>
      </c>
      <c r="W133" s="423">
        <v>6593.877</v>
      </c>
      <c r="X133" s="423">
        <v>1790766.953</v>
      </c>
      <c r="Y133" s="422" t="s">
        <v>510</v>
      </c>
      <c r="Z133" s="423">
        <v>20327.773</v>
      </c>
      <c r="AA133" s="423">
        <v>0</v>
      </c>
      <c r="AB133" s="423">
        <v>20327.773</v>
      </c>
      <c r="AC133" s="423"/>
      <c r="AD133" s="423">
        <v>534254.021</v>
      </c>
      <c r="AE133" s="423">
        <v>363389.001</v>
      </c>
      <c r="AF133" s="423">
        <v>897643.023</v>
      </c>
      <c r="AG133" s="423"/>
      <c r="AH133" s="423">
        <v>617254.53</v>
      </c>
      <c r="AI133" s="423">
        <v>9743.216</v>
      </c>
      <c r="AJ133" s="423">
        <v>626997.747</v>
      </c>
      <c r="AK133" s="422" t="s">
        <v>510</v>
      </c>
      <c r="AL133" s="423">
        <v>1086923.707</v>
      </c>
      <c r="AM133" s="423">
        <v>62702.079</v>
      </c>
      <c r="AN133" s="423">
        <v>1149625.787</v>
      </c>
      <c r="AO133" s="423"/>
      <c r="AP133" s="423">
        <v>15613838.976999998</v>
      </c>
      <c r="AQ133" s="423">
        <v>673907.133</v>
      </c>
      <c r="AR133" s="423">
        <v>16287746.116</v>
      </c>
    </row>
    <row r="134" spans="1:44" s="424" customFormat="1" ht="2.25" customHeight="1">
      <c r="A134" s="435"/>
      <c r="B134" s="423"/>
      <c r="C134" s="423"/>
      <c r="D134" s="423"/>
      <c r="E134" s="423"/>
      <c r="F134" s="423"/>
      <c r="G134" s="423"/>
      <c r="H134" s="423"/>
      <c r="I134" s="423"/>
      <c r="J134" s="423">
        <v>0</v>
      </c>
      <c r="K134" s="423">
        <v>0</v>
      </c>
      <c r="L134" s="423">
        <v>0</v>
      </c>
      <c r="M134" s="435"/>
      <c r="N134" s="423"/>
      <c r="O134" s="423"/>
      <c r="P134" s="423"/>
      <c r="Q134" s="423"/>
      <c r="R134" s="423"/>
      <c r="S134" s="423"/>
      <c r="T134" s="423"/>
      <c r="U134" s="423"/>
      <c r="V134" s="423">
        <v>0</v>
      </c>
      <c r="W134" s="423">
        <v>0</v>
      </c>
      <c r="X134" s="423">
        <v>0</v>
      </c>
      <c r="Y134" s="435"/>
      <c r="Z134" s="423"/>
      <c r="AA134" s="423"/>
      <c r="AB134" s="423"/>
      <c r="AC134" s="423"/>
      <c r="AD134" s="423"/>
      <c r="AE134" s="423"/>
      <c r="AF134" s="423"/>
      <c r="AG134" s="423"/>
      <c r="AH134" s="423">
        <v>0</v>
      </c>
      <c r="AI134" s="423">
        <v>0</v>
      </c>
      <c r="AJ134" s="423">
        <v>0</v>
      </c>
      <c r="AK134" s="435"/>
      <c r="AL134" s="423"/>
      <c r="AM134" s="423"/>
      <c r="AN134" s="423"/>
      <c r="AO134" s="423"/>
      <c r="AP134" s="423"/>
      <c r="AQ134" s="423"/>
      <c r="AR134" s="423"/>
    </row>
    <row r="135" spans="1:44" s="424" customFormat="1" ht="12.75" customHeight="1">
      <c r="A135" s="435" t="s">
        <v>511</v>
      </c>
      <c r="B135" s="436">
        <v>3168960.429</v>
      </c>
      <c r="C135" s="436">
        <v>0</v>
      </c>
      <c r="D135" s="436">
        <v>3168960.429</v>
      </c>
      <c r="E135" s="436"/>
      <c r="F135" s="436">
        <v>0</v>
      </c>
      <c r="G135" s="436">
        <v>0</v>
      </c>
      <c r="H135" s="436">
        <v>0</v>
      </c>
      <c r="I135" s="423"/>
      <c r="J135" s="436">
        <v>513.318</v>
      </c>
      <c r="K135" s="436">
        <v>0</v>
      </c>
      <c r="L135" s="436">
        <v>513.318</v>
      </c>
      <c r="M135" s="422" t="s">
        <v>511</v>
      </c>
      <c r="N135" s="436">
        <v>216610.345</v>
      </c>
      <c r="O135" s="436">
        <v>390.204</v>
      </c>
      <c r="P135" s="436">
        <v>217000.549</v>
      </c>
      <c r="Q135" s="436"/>
      <c r="R135" s="436">
        <v>0</v>
      </c>
      <c r="S135" s="436">
        <v>0</v>
      </c>
      <c r="T135" s="436">
        <v>0</v>
      </c>
      <c r="U135" s="423"/>
      <c r="V135" s="436">
        <v>3147055.925</v>
      </c>
      <c r="W135" s="436">
        <v>0</v>
      </c>
      <c r="X135" s="436">
        <v>3147055.925</v>
      </c>
      <c r="Y135" s="422" t="s">
        <v>511</v>
      </c>
      <c r="Z135" s="436">
        <v>0</v>
      </c>
      <c r="AA135" s="436">
        <v>0</v>
      </c>
      <c r="AB135" s="436">
        <v>0</v>
      </c>
      <c r="AC135" s="436"/>
      <c r="AD135" s="436">
        <v>0</v>
      </c>
      <c r="AE135" s="436">
        <v>0</v>
      </c>
      <c r="AF135" s="436">
        <v>0</v>
      </c>
      <c r="AG135" s="423"/>
      <c r="AH135" s="436">
        <v>0</v>
      </c>
      <c r="AI135" s="436">
        <v>0</v>
      </c>
      <c r="AJ135" s="436">
        <v>0</v>
      </c>
      <c r="AK135" s="422" t="s">
        <v>511</v>
      </c>
      <c r="AL135" s="436">
        <v>3277.05</v>
      </c>
      <c r="AM135" s="436">
        <v>0</v>
      </c>
      <c r="AN135" s="436">
        <v>3277.05</v>
      </c>
      <c r="AO135" s="436"/>
      <c r="AP135" s="436">
        <v>6536417.067</v>
      </c>
      <c r="AQ135" s="436">
        <v>390.204</v>
      </c>
      <c r="AR135" s="436">
        <v>6536807.271</v>
      </c>
    </row>
    <row r="136" spans="1:44" s="424" customFormat="1" ht="9.95" customHeight="1">
      <c r="A136" s="428" t="s">
        <v>512</v>
      </c>
      <c r="B136" s="426">
        <v>120000</v>
      </c>
      <c r="C136" s="426">
        <v>0</v>
      </c>
      <c r="D136" s="426">
        <v>120000</v>
      </c>
      <c r="E136" s="426"/>
      <c r="F136" s="426">
        <v>0</v>
      </c>
      <c r="G136" s="426">
        <v>0</v>
      </c>
      <c r="H136" s="426">
        <v>0</v>
      </c>
      <c r="I136" s="426"/>
      <c r="J136" s="426">
        <v>0</v>
      </c>
      <c r="K136" s="426">
        <v>0</v>
      </c>
      <c r="L136" s="426">
        <v>0</v>
      </c>
      <c r="M136" s="428" t="s">
        <v>512</v>
      </c>
      <c r="N136" s="426">
        <v>4072.602</v>
      </c>
      <c r="O136" s="426">
        <v>390.204</v>
      </c>
      <c r="P136" s="426">
        <v>4462.806</v>
      </c>
      <c r="Q136" s="426"/>
      <c r="R136" s="426">
        <v>0</v>
      </c>
      <c r="S136" s="426">
        <v>0</v>
      </c>
      <c r="T136" s="426">
        <v>0</v>
      </c>
      <c r="U136" s="426"/>
      <c r="V136" s="426">
        <v>0</v>
      </c>
      <c r="W136" s="426">
        <v>0</v>
      </c>
      <c r="X136" s="426">
        <v>0</v>
      </c>
      <c r="Y136" s="428" t="s">
        <v>512</v>
      </c>
      <c r="Z136" s="426">
        <v>0</v>
      </c>
      <c r="AA136" s="426">
        <v>0</v>
      </c>
      <c r="AB136" s="426">
        <v>0</v>
      </c>
      <c r="AC136" s="426"/>
      <c r="AD136" s="426">
        <v>0</v>
      </c>
      <c r="AE136" s="426">
        <v>0</v>
      </c>
      <c r="AF136" s="426">
        <v>0</v>
      </c>
      <c r="AG136" s="426"/>
      <c r="AH136" s="426">
        <v>0</v>
      </c>
      <c r="AI136" s="426">
        <v>0</v>
      </c>
      <c r="AJ136" s="426">
        <v>0</v>
      </c>
      <c r="AK136" s="428" t="s">
        <v>512</v>
      </c>
      <c r="AL136" s="426">
        <v>3277.05</v>
      </c>
      <c r="AM136" s="426">
        <v>0</v>
      </c>
      <c r="AN136" s="426">
        <v>3277.05</v>
      </c>
      <c r="AO136" s="426"/>
      <c r="AP136" s="426">
        <v>127349.652</v>
      </c>
      <c r="AQ136" s="426">
        <v>390.204</v>
      </c>
      <c r="AR136" s="426">
        <v>127739.856</v>
      </c>
    </row>
    <row r="137" spans="1:44" s="424" customFormat="1" ht="9.95" customHeight="1">
      <c r="A137" s="428" t="s">
        <v>513</v>
      </c>
      <c r="B137" s="426">
        <v>3048960.429</v>
      </c>
      <c r="C137" s="426">
        <v>0</v>
      </c>
      <c r="D137" s="426">
        <v>3048960.429</v>
      </c>
      <c r="E137" s="426"/>
      <c r="F137" s="426">
        <v>0</v>
      </c>
      <c r="G137" s="426">
        <v>0</v>
      </c>
      <c r="H137" s="426">
        <v>0</v>
      </c>
      <c r="I137" s="426"/>
      <c r="J137" s="426">
        <v>513.318</v>
      </c>
      <c r="K137" s="426">
        <v>0</v>
      </c>
      <c r="L137" s="426">
        <v>513.318</v>
      </c>
      <c r="M137" s="428" t="s">
        <v>513</v>
      </c>
      <c r="N137" s="426">
        <v>212537.743</v>
      </c>
      <c r="O137" s="426">
        <v>0</v>
      </c>
      <c r="P137" s="426">
        <v>212537.743</v>
      </c>
      <c r="Q137" s="426"/>
      <c r="R137" s="426">
        <v>0</v>
      </c>
      <c r="S137" s="426">
        <v>0</v>
      </c>
      <c r="T137" s="426">
        <v>0</v>
      </c>
      <c r="U137" s="426"/>
      <c r="V137" s="426">
        <v>3147055.925</v>
      </c>
      <c r="W137" s="426">
        <v>0</v>
      </c>
      <c r="X137" s="426">
        <v>3147055.925</v>
      </c>
      <c r="Y137" s="428" t="s">
        <v>513</v>
      </c>
      <c r="Z137" s="426">
        <v>0</v>
      </c>
      <c r="AA137" s="426">
        <v>0</v>
      </c>
      <c r="AB137" s="426">
        <v>0</v>
      </c>
      <c r="AC137" s="426"/>
      <c r="AD137" s="426">
        <v>0</v>
      </c>
      <c r="AE137" s="426">
        <v>0</v>
      </c>
      <c r="AF137" s="426">
        <v>0</v>
      </c>
      <c r="AG137" s="426"/>
      <c r="AH137" s="426">
        <v>0</v>
      </c>
      <c r="AI137" s="426">
        <v>0</v>
      </c>
      <c r="AJ137" s="426">
        <v>0</v>
      </c>
      <c r="AK137" s="428" t="s">
        <v>513</v>
      </c>
      <c r="AL137" s="426">
        <v>0</v>
      </c>
      <c r="AM137" s="426">
        <v>0</v>
      </c>
      <c r="AN137" s="426">
        <v>0</v>
      </c>
      <c r="AO137" s="426"/>
      <c r="AP137" s="426">
        <v>6409067.414999999</v>
      </c>
      <c r="AQ137" s="426">
        <v>0</v>
      </c>
      <c r="AR137" s="426">
        <v>6409067.414999999</v>
      </c>
    </row>
    <row r="138" spans="1:44" s="424" customFormat="1" ht="9.95" customHeight="1">
      <c r="A138" s="428" t="s">
        <v>514</v>
      </c>
      <c r="B138" s="426">
        <v>0</v>
      </c>
      <c r="C138" s="426">
        <v>0</v>
      </c>
      <c r="D138" s="426">
        <v>0</v>
      </c>
      <c r="E138" s="426"/>
      <c r="F138" s="426">
        <v>0</v>
      </c>
      <c r="G138" s="426">
        <v>0</v>
      </c>
      <c r="H138" s="426">
        <v>0</v>
      </c>
      <c r="I138" s="426"/>
      <c r="J138" s="426">
        <v>0</v>
      </c>
      <c r="K138" s="426">
        <v>0</v>
      </c>
      <c r="L138" s="426">
        <v>0</v>
      </c>
      <c r="M138" s="428" t="s">
        <v>514</v>
      </c>
      <c r="N138" s="426">
        <v>0</v>
      </c>
      <c r="O138" s="426">
        <v>0</v>
      </c>
      <c r="P138" s="426">
        <v>0</v>
      </c>
      <c r="Q138" s="426"/>
      <c r="R138" s="426">
        <v>0</v>
      </c>
      <c r="S138" s="426">
        <v>0</v>
      </c>
      <c r="T138" s="426">
        <v>0</v>
      </c>
      <c r="U138" s="426"/>
      <c r="V138" s="426">
        <v>0</v>
      </c>
      <c r="W138" s="426">
        <v>0</v>
      </c>
      <c r="X138" s="426">
        <v>0</v>
      </c>
      <c r="Y138" s="428" t="s">
        <v>514</v>
      </c>
      <c r="Z138" s="426">
        <v>0</v>
      </c>
      <c r="AA138" s="426">
        <v>0</v>
      </c>
      <c r="AB138" s="426">
        <v>0</v>
      </c>
      <c r="AC138" s="426"/>
      <c r="AD138" s="426">
        <v>0</v>
      </c>
      <c r="AE138" s="426">
        <v>0</v>
      </c>
      <c r="AF138" s="426">
        <v>0</v>
      </c>
      <c r="AG138" s="426"/>
      <c r="AH138" s="426">
        <v>0</v>
      </c>
      <c r="AI138" s="426">
        <v>0</v>
      </c>
      <c r="AJ138" s="426">
        <v>0</v>
      </c>
      <c r="AK138" s="428" t="s">
        <v>514</v>
      </c>
      <c r="AL138" s="426">
        <v>0</v>
      </c>
      <c r="AM138" s="426">
        <v>0</v>
      </c>
      <c r="AN138" s="426">
        <v>0</v>
      </c>
      <c r="AO138" s="426"/>
      <c r="AP138" s="426">
        <v>0</v>
      </c>
      <c r="AQ138" s="426">
        <v>0</v>
      </c>
      <c r="AR138" s="426">
        <v>0</v>
      </c>
    </row>
    <row r="139" spans="1:44" s="424" customFormat="1" ht="9.95" customHeight="1">
      <c r="A139" s="428" t="s">
        <v>515</v>
      </c>
      <c r="B139" s="426">
        <v>0</v>
      </c>
      <c r="C139" s="426">
        <v>0</v>
      </c>
      <c r="D139" s="426">
        <v>0</v>
      </c>
      <c r="E139" s="426"/>
      <c r="F139" s="426">
        <v>0</v>
      </c>
      <c r="G139" s="426">
        <v>0</v>
      </c>
      <c r="H139" s="426">
        <v>0</v>
      </c>
      <c r="I139" s="426"/>
      <c r="J139" s="426">
        <v>0</v>
      </c>
      <c r="K139" s="426">
        <v>0</v>
      </c>
      <c r="L139" s="426">
        <v>0</v>
      </c>
      <c r="M139" s="428" t="s">
        <v>515</v>
      </c>
      <c r="N139" s="426">
        <v>0</v>
      </c>
      <c r="O139" s="426">
        <v>0</v>
      </c>
      <c r="P139" s="426">
        <v>0</v>
      </c>
      <c r="Q139" s="426"/>
      <c r="R139" s="426">
        <v>0</v>
      </c>
      <c r="S139" s="426">
        <v>0</v>
      </c>
      <c r="T139" s="426">
        <v>0</v>
      </c>
      <c r="U139" s="426"/>
      <c r="V139" s="426">
        <v>0</v>
      </c>
      <c r="W139" s="426">
        <v>0</v>
      </c>
      <c r="X139" s="426">
        <v>0</v>
      </c>
      <c r="Y139" s="428" t="s">
        <v>515</v>
      </c>
      <c r="Z139" s="426">
        <v>0</v>
      </c>
      <c r="AA139" s="426">
        <v>0</v>
      </c>
      <c r="AB139" s="426">
        <v>0</v>
      </c>
      <c r="AC139" s="426"/>
      <c r="AD139" s="426">
        <v>0</v>
      </c>
      <c r="AE139" s="426">
        <v>0</v>
      </c>
      <c r="AF139" s="426">
        <v>0</v>
      </c>
      <c r="AG139" s="426"/>
      <c r="AH139" s="426">
        <v>0</v>
      </c>
      <c r="AI139" s="426">
        <v>0</v>
      </c>
      <c r="AJ139" s="426">
        <v>0</v>
      </c>
      <c r="AK139" s="428" t="s">
        <v>515</v>
      </c>
      <c r="AL139" s="426">
        <v>0</v>
      </c>
      <c r="AM139" s="426">
        <v>0</v>
      </c>
      <c r="AN139" s="426">
        <v>0</v>
      </c>
      <c r="AO139" s="426"/>
      <c r="AP139" s="426">
        <v>0</v>
      </c>
      <c r="AQ139" s="426">
        <v>0</v>
      </c>
      <c r="AR139" s="426">
        <v>0</v>
      </c>
    </row>
    <row r="140" spans="1:44" s="399" customFormat="1" ht="8.25" customHeight="1" thickBot="1">
      <c r="A140" s="477"/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77"/>
      <c r="N140" s="439"/>
      <c r="O140" s="439"/>
      <c r="P140" s="439"/>
      <c r="Q140" s="439"/>
      <c r="R140" s="439"/>
      <c r="S140" s="439"/>
      <c r="T140" s="439"/>
      <c r="U140" s="439"/>
      <c r="V140" s="439"/>
      <c r="W140" s="439"/>
      <c r="X140" s="439"/>
      <c r="Y140" s="477"/>
      <c r="Z140" s="439"/>
      <c r="AA140" s="439"/>
      <c r="AB140" s="439"/>
      <c r="AC140" s="439"/>
      <c r="AD140" s="439"/>
      <c r="AE140" s="439"/>
      <c r="AF140" s="439"/>
      <c r="AG140" s="439"/>
      <c r="AH140" s="439"/>
      <c r="AI140" s="439"/>
      <c r="AJ140" s="439"/>
      <c r="AK140" s="477"/>
      <c r="AL140" s="439"/>
      <c r="AM140" s="439"/>
      <c r="AN140" s="439"/>
      <c r="AO140" s="439"/>
      <c r="AP140" s="439"/>
      <c r="AQ140" s="439"/>
      <c r="AR140" s="439"/>
    </row>
    <row r="141" spans="1:44" s="446" customFormat="1" ht="13.5" customHeight="1" thickTop="1">
      <c r="A141" s="478" t="s">
        <v>464</v>
      </c>
      <c r="B141" s="479"/>
      <c r="C141" s="479"/>
      <c r="D141" s="479"/>
      <c r="E141" s="442"/>
      <c r="F141" s="442"/>
      <c r="G141" s="442"/>
      <c r="H141" s="442"/>
      <c r="I141" s="442"/>
      <c r="J141" s="442"/>
      <c r="K141" s="442"/>
      <c r="L141" s="442"/>
      <c r="M141" s="480" t="s">
        <v>464</v>
      </c>
      <c r="N141" s="444"/>
      <c r="O141" s="444"/>
      <c r="P141" s="444"/>
      <c r="Q141" s="444"/>
      <c r="R141" s="444"/>
      <c r="S141" s="444"/>
      <c r="T141" s="444"/>
      <c r="U141" s="444"/>
      <c r="V141" s="444"/>
      <c r="W141" s="444"/>
      <c r="X141" s="444"/>
      <c r="Y141" s="443" t="s">
        <v>464</v>
      </c>
      <c r="Z141" s="445"/>
      <c r="AA141" s="445"/>
      <c r="AB141" s="445"/>
      <c r="AC141" s="445"/>
      <c r="AD141" s="445"/>
      <c r="AE141" s="445"/>
      <c r="AF141" s="445"/>
      <c r="AG141" s="445"/>
      <c r="AH141" s="445"/>
      <c r="AI141" s="445"/>
      <c r="AJ141" s="445"/>
      <c r="AK141" s="443" t="s">
        <v>464</v>
      </c>
      <c r="AL141" s="445"/>
      <c r="AM141" s="445"/>
      <c r="AN141" s="445"/>
      <c r="AO141" s="445"/>
      <c r="AP141" s="445"/>
      <c r="AQ141" s="445"/>
      <c r="AR141" s="445"/>
    </row>
    <row r="142" spans="1:44" s="446" customFormat="1" ht="13.5" customHeight="1">
      <c r="A142" s="480" t="s">
        <v>516</v>
      </c>
      <c r="B142" s="481"/>
      <c r="C142" s="481"/>
      <c r="D142" s="481"/>
      <c r="E142" s="482"/>
      <c r="F142" s="482"/>
      <c r="G142" s="482"/>
      <c r="H142" s="482"/>
      <c r="I142" s="482"/>
      <c r="J142" s="482"/>
      <c r="K142" s="482"/>
      <c r="L142" s="482"/>
      <c r="M142" s="480" t="s">
        <v>516</v>
      </c>
      <c r="N142" s="444"/>
      <c r="O142" s="444"/>
      <c r="P142" s="444"/>
      <c r="Q142" s="444"/>
      <c r="R142" s="444"/>
      <c r="S142" s="444"/>
      <c r="T142" s="444"/>
      <c r="U142" s="444"/>
      <c r="V142" s="444"/>
      <c r="W142" s="444"/>
      <c r="X142" s="444"/>
      <c r="Y142" s="480" t="s">
        <v>516</v>
      </c>
      <c r="Z142" s="444"/>
      <c r="AA142" s="444"/>
      <c r="AB142" s="444"/>
      <c r="AC142" s="444"/>
      <c r="AD142" s="444"/>
      <c r="AE142" s="444"/>
      <c r="AF142" s="444"/>
      <c r="AG142" s="444"/>
      <c r="AH142" s="444"/>
      <c r="AI142" s="444"/>
      <c r="AJ142" s="444"/>
      <c r="AK142" s="480" t="s">
        <v>516</v>
      </c>
      <c r="AL142" s="444"/>
      <c r="AM142" s="444"/>
      <c r="AN142" s="444"/>
      <c r="AO142" s="444"/>
      <c r="AP142" s="444"/>
      <c r="AQ142" s="444"/>
      <c r="AR142" s="444"/>
    </row>
    <row r="143" spans="4:44" ht="13.5">
      <c r="D143" s="484"/>
      <c r="M143" s="480"/>
      <c r="AK143" s="443"/>
      <c r="AR143" s="484"/>
    </row>
    <row r="200" ht="15">
      <c r="C200" s="483" t="s">
        <v>517</v>
      </c>
    </row>
  </sheetData>
  <mergeCells count="57">
    <mergeCell ref="M1:T1"/>
    <mergeCell ref="Y1:AF1"/>
    <mergeCell ref="AK1:AR1"/>
    <mergeCell ref="A2:L2"/>
    <mergeCell ref="M2:X2"/>
    <mergeCell ref="Y2:AJ2"/>
    <mergeCell ref="AK2:AR2"/>
    <mergeCell ref="Y3:AJ3"/>
    <mergeCell ref="AK3:AR3"/>
    <mergeCell ref="A4:L4"/>
    <mergeCell ref="M4:X4"/>
    <mergeCell ref="Y4:AJ4"/>
    <mergeCell ref="AK4:AR4"/>
    <mergeCell ref="J6:L6"/>
    <mergeCell ref="M6:M7"/>
    <mergeCell ref="N6:P6"/>
    <mergeCell ref="A3:L3"/>
    <mergeCell ref="M3:X3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P72:AR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71" customFormat="1" ht="18" customHeight="1">
      <c r="A1" s="1195" t="s">
        <v>1039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9" s="517" customFormat="1" ht="24.95" customHeight="1">
      <c r="A2" s="372" t="s">
        <v>695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659"/>
      <c r="P2" s="554"/>
      <c r="Q2" s="554"/>
      <c r="R2" s="554"/>
      <c r="S2" s="554"/>
    </row>
    <row r="3" spans="1:19" s="518" customFormat="1" ht="18" customHeight="1">
      <c r="A3" s="95">
        <v>44135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60"/>
      <c r="P3" s="555"/>
      <c r="Q3" s="555"/>
      <c r="R3" s="555"/>
      <c r="S3" s="555"/>
    </row>
    <row r="4" spans="1:15" s="99" customFormat="1" ht="18" customHeight="1">
      <c r="A4" s="375" t="s">
        <v>64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611"/>
    </row>
    <row r="5" spans="1:14" ht="11.25" customHeight="1" thickBot="1">
      <c r="A5" s="702"/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</row>
    <row r="6" spans="1:15" ht="35.1" customHeight="1">
      <c r="A6" s="1348" t="s">
        <v>1</v>
      </c>
      <c r="B6" s="1400" t="s">
        <v>593</v>
      </c>
      <c r="C6" s="1400"/>
      <c r="D6" s="1400"/>
      <c r="E6" s="1400"/>
      <c r="F6" s="1400"/>
      <c r="G6" s="703"/>
      <c r="H6" s="1350" t="s">
        <v>594</v>
      </c>
      <c r="I6" s="1350" t="s">
        <v>595</v>
      </c>
      <c r="J6" s="1350" t="s">
        <v>696</v>
      </c>
      <c r="K6" s="1350" t="s">
        <v>596</v>
      </c>
      <c r="L6" s="1350" t="s">
        <v>597</v>
      </c>
      <c r="M6" s="1350" t="s">
        <v>598</v>
      </c>
      <c r="N6" s="1346" t="s">
        <v>697</v>
      </c>
      <c r="O6" s="89"/>
    </row>
    <row r="7" spans="1:15" ht="81.75" customHeight="1">
      <c r="A7" s="1435"/>
      <c r="B7" s="704" t="s">
        <v>698</v>
      </c>
      <c r="C7" s="704" t="s">
        <v>699</v>
      </c>
      <c r="D7" s="704" t="s">
        <v>600</v>
      </c>
      <c r="E7" s="704" t="s">
        <v>700</v>
      </c>
      <c r="F7" s="704" t="s">
        <v>701</v>
      </c>
      <c r="G7" s="704" t="s">
        <v>702</v>
      </c>
      <c r="H7" s="1351"/>
      <c r="I7" s="1351"/>
      <c r="J7" s="1351"/>
      <c r="K7" s="1351"/>
      <c r="L7" s="1351"/>
      <c r="M7" s="1351"/>
      <c r="N7" s="1434"/>
      <c r="O7" s="89"/>
    </row>
    <row r="8" spans="1:15" ht="9.75" customHeight="1">
      <c r="A8" s="705"/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89"/>
    </row>
    <row r="9" spans="1:15" s="83" customFormat="1" ht="20.1" customHeight="1">
      <c r="A9" s="79" t="s">
        <v>28</v>
      </c>
      <c r="B9" s="706">
        <v>62.49697969454826</v>
      </c>
      <c r="C9" s="706" t="s">
        <v>39</v>
      </c>
      <c r="D9" s="706">
        <v>0.0030114373100872966</v>
      </c>
      <c r="E9" s="706">
        <v>26.41739567914384</v>
      </c>
      <c r="F9" s="706">
        <v>1.721468825368837</v>
      </c>
      <c r="G9" s="706">
        <v>7.274426102180496</v>
      </c>
      <c r="H9" s="706" t="s">
        <v>39</v>
      </c>
      <c r="I9" s="706" t="s">
        <v>39</v>
      </c>
      <c r="J9" s="706">
        <v>2.084760012574531</v>
      </c>
      <c r="K9" s="706" t="s">
        <v>39</v>
      </c>
      <c r="L9" s="706" t="s">
        <v>39</v>
      </c>
      <c r="M9" s="706">
        <v>0.001958248873949303</v>
      </c>
      <c r="N9" s="707">
        <v>110296.50157</v>
      </c>
      <c r="O9" s="667"/>
    </row>
    <row r="10" spans="1:15" s="83" customFormat="1" ht="20.1" customHeight="1">
      <c r="A10" s="21" t="s">
        <v>381</v>
      </c>
      <c r="B10" s="706">
        <v>62.450244180593884</v>
      </c>
      <c r="C10" s="706">
        <v>0.1332994723654468</v>
      </c>
      <c r="D10" s="706" t="s">
        <v>39</v>
      </c>
      <c r="E10" s="706">
        <v>25.242255135005593</v>
      </c>
      <c r="F10" s="706">
        <v>6.017446613095212</v>
      </c>
      <c r="G10" s="706" t="s">
        <v>39</v>
      </c>
      <c r="H10" s="706" t="s">
        <v>39</v>
      </c>
      <c r="I10" s="706">
        <v>3.131559406427343</v>
      </c>
      <c r="J10" s="706">
        <v>3.025195192512536</v>
      </c>
      <c r="K10" s="706" t="s">
        <v>39</v>
      </c>
      <c r="L10" s="706" t="s">
        <v>39</v>
      </c>
      <c r="M10" s="706" t="s">
        <v>39</v>
      </c>
      <c r="N10" s="707">
        <v>115989.75394</v>
      </c>
      <c r="O10" s="667"/>
    </row>
    <row r="11" spans="1:15" s="83" customFormat="1" ht="20.1" customHeight="1">
      <c r="A11" s="21" t="s">
        <v>30</v>
      </c>
      <c r="B11" s="706">
        <v>72.89598177095314</v>
      </c>
      <c r="C11" s="706">
        <v>0.831757940648031</v>
      </c>
      <c r="D11" s="706">
        <v>0.001135446008267384</v>
      </c>
      <c r="E11" s="706">
        <v>16.601502697358896</v>
      </c>
      <c r="F11" s="706">
        <v>4.201263781844581</v>
      </c>
      <c r="G11" s="706" t="s">
        <v>39</v>
      </c>
      <c r="H11" s="706" t="s">
        <v>39</v>
      </c>
      <c r="I11" s="706" t="s">
        <v>39</v>
      </c>
      <c r="J11" s="706">
        <v>5.468358363187077</v>
      </c>
      <c r="K11" s="706" t="s">
        <v>39</v>
      </c>
      <c r="L11" s="706" t="s">
        <v>39</v>
      </c>
      <c r="M11" s="706" t="s">
        <v>39</v>
      </c>
      <c r="N11" s="707">
        <v>75137.87479</v>
      </c>
      <c r="O11" s="667"/>
    </row>
    <row r="12" spans="1:15" s="83" customFormat="1" ht="20.1" customHeight="1">
      <c r="A12" s="21" t="s">
        <v>31</v>
      </c>
      <c r="B12" s="706">
        <v>48.55545149594984</v>
      </c>
      <c r="C12" s="706" t="s">
        <v>39</v>
      </c>
      <c r="D12" s="706" t="s">
        <v>39</v>
      </c>
      <c r="E12" s="706">
        <v>11.089156414856092</v>
      </c>
      <c r="F12" s="706">
        <v>8.855595417110978</v>
      </c>
      <c r="G12" s="706" t="s">
        <v>39</v>
      </c>
      <c r="H12" s="706" t="s">
        <v>39</v>
      </c>
      <c r="I12" s="706">
        <v>28.905211978126143</v>
      </c>
      <c r="J12" s="706">
        <v>2.594584693956948</v>
      </c>
      <c r="K12" s="706" t="s">
        <v>39</v>
      </c>
      <c r="L12" s="706" t="s">
        <v>39</v>
      </c>
      <c r="M12" s="706" t="s">
        <v>39</v>
      </c>
      <c r="N12" s="707">
        <v>55384.47534</v>
      </c>
      <c r="O12" s="667"/>
    </row>
    <row r="13" spans="1:15" s="83" customFormat="1" ht="20.1" customHeight="1">
      <c r="A13" s="21" t="s">
        <v>32</v>
      </c>
      <c r="B13" s="706">
        <v>87.75760458401804</v>
      </c>
      <c r="C13" s="706">
        <v>0.027717051867462122</v>
      </c>
      <c r="D13" s="706" t="s">
        <v>39</v>
      </c>
      <c r="E13" s="706">
        <v>3.6595021824650367</v>
      </c>
      <c r="F13" s="706" t="s">
        <v>39</v>
      </c>
      <c r="G13" s="706" t="s">
        <v>39</v>
      </c>
      <c r="H13" s="706" t="s">
        <v>39</v>
      </c>
      <c r="I13" s="706" t="s">
        <v>39</v>
      </c>
      <c r="J13" s="706">
        <v>7.0254662892744495</v>
      </c>
      <c r="K13" s="706" t="s">
        <v>39</v>
      </c>
      <c r="L13" s="706" t="s">
        <v>39</v>
      </c>
      <c r="M13" s="706">
        <v>1.5297098923750074</v>
      </c>
      <c r="N13" s="707">
        <v>12717.65849</v>
      </c>
      <c r="O13" s="667"/>
    </row>
    <row r="14" spans="1:15" s="83" customFormat="1" ht="20.1" customHeight="1">
      <c r="A14" s="21" t="s">
        <v>33</v>
      </c>
      <c r="B14" s="706">
        <v>33.27125329540367</v>
      </c>
      <c r="C14" s="706">
        <v>1.5139937192151982</v>
      </c>
      <c r="D14" s="706" t="s">
        <v>39</v>
      </c>
      <c r="E14" s="706">
        <v>15.487143593941832</v>
      </c>
      <c r="F14" s="706">
        <v>45.68674353954471</v>
      </c>
      <c r="G14" s="706" t="s">
        <v>39</v>
      </c>
      <c r="H14" s="706" t="s">
        <v>39</v>
      </c>
      <c r="I14" s="706" t="s">
        <v>39</v>
      </c>
      <c r="J14" s="706">
        <v>2.441428519539051</v>
      </c>
      <c r="K14" s="706" t="s">
        <v>39</v>
      </c>
      <c r="L14" s="706" t="s">
        <v>39</v>
      </c>
      <c r="M14" s="706">
        <v>1.5994373323555564</v>
      </c>
      <c r="N14" s="707">
        <v>71639.29256999999</v>
      </c>
      <c r="O14" s="667"/>
    </row>
    <row r="15" spans="1:15" s="83" customFormat="1" ht="20.1" customHeight="1">
      <c r="A15" s="21" t="s">
        <v>34</v>
      </c>
      <c r="B15" s="706" t="s">
        <v>39</v>
      </c>
      <c r="C15" s="706" t="s">
        <v>39</v>
      </c>
      <c r="D15" s="706" t="s">
        <v>39</v>
      </c>
      <c r="E15" s="706" t="s">
        <v>39</v>
      </c>
      <c r="F15" s="706" t="s">
        <v>39</v>
      </c>
      <c r="G15" s="706" t="s">
        <v>39</v>
      </c>
      <c r="H15" s="706" t="s">
        <v>39</v>
      </c>
      <c r="I15" s="706" t="s">
        <v>39</v>
      </c>
      <c r="J15" s="706" t="s">
        <v>39</v>
      </c>
      <c r="K15" s="706" t="s">
        <v>39</v>
      </c>
      <c r="L15" s="706" t="s">
        <v>39</v>
      </c>
      <c r="M15" s="706">
        <v>100</v>
      </c>
      <c r="N15" s="707">
        <v>0.0011899999999999999</v>
      </c>
      <c r="O15" s="667"/>
    </row>
    <row r="16" spans="1:15" s="83" customFormat="1" ht="20.1" customHeight="1">
      <c r="A16" s="21" t="s">
        <v>35</v>
      </c>
      <c r="B16" s="706" t="s">
        <v>39</v>
      </c>
      <c r="C16" s="706" t="s">
        <v>39</v>
      </c>
      <c r="D16" s="706" t="s">
        <v>39</v>
      </c>
      <c r="E16" s="706">
        <v>100</v>
      </c>
      <c r="F16" s="706" t="s">
        <v>39</v>
      </c>
      <c r="G16" s="706" t="s">
        <v>39</v>
      </c>
      <c r="H16" s="706" t="s">
        <v>39</v>
      </c>
      <c r="I16" s="706" t="s">
        <v>39</v>
      </c>
      <c r="J16" s="706" t="s">
        <v>39</v>
      </c>
      <c r="K16" s="706" t="s">
        <v>39</v>
      </c>
      <c r="L16" s="706" t="s">
        <v>39</v>
      </c>
      <c r="M16" s="706" t="s">
        <v>39</v>
      </c>
      <c r="N16" s="707">
        <v>22019.65734</v>
      </c>
      <c r="O16" s="667"/>
    </row>
    <row r="17" spans="1:15" s="83" customFormat="1" ht="20.1" customHeight="1">
      <c r="A17" s="21" t="s">
        <v>36</v>
      </c>
      <c r="B17" s="706">
        <v>89.51396249073461</v>
      </c>
      <c r="C17" s="706">
        <v>0.14947080736851956</v>
      </c>
      <c r="D17" s="706" t="s">
        <v>39</v>
      </c>
      <c r="E17" s="706">
        <v>2.7623952638850895</v>
      </c>
      <c r="F17" s="706" t="s">
        <v>39</v>
      </c>
      <c r="G17" s="706" t="s">
        <v>39</v>
      </c>
      <c r="H17" s="706" t="s">
        <v>39</v>
      </c>
      <c r="I17" s="706" t="s">
        <v>39</v>
      </c>
      <c r="J17" s="706">
        <v>7.526350464362089</v>
      </c>
      <c r="K17" s="706" t="s">
        <v>39</v>
      </c>
      <c r="L17" s="706" t="s">
        <v>39</v>
      </c>
      <c r="M17" s="706">
        <v>0.04782097364969254</v>
      </c>
      <c r="N17" s="707">
        <v>23104.46475</v>
      </c>
      <c r="O17" s="667"/>
    </row>
    <row r="18" spans="1:15" s="83" customFormat="1" ht="20.1" customHeight="1">
      <c r="A18" s="21" t="s">
        <v>37</v>
      </c>
      <c r="B18" s="706">
        <v>73.17121543576137</v>
      </c>
      <c r="C18" s="706">
        <v>0.37473854442996557</v>
      </c>
      <c r="D18" s="706" t="s">
        <v>39</v>
      </c>
      <c r="E18" s="706">
        <v>20.744828292348817</v>
      </c>
      <c r="F18" s="706" t="s">
        <v>39</v>
      </c>
      <c r="G18" s="706" t="s">
        <v>39</v>
      </c>
      <c r="H18" s="706" t="s">
        <v>39</v>
      </c>
      <c r="I18" s="706" t="s">
        <v>39</v>
      </c>
      <c r="J18" s="706">
        <v>5.709217727459856</v>
      </c>
      <c r="K18" s="706" t="s">
        <v>39</v>
      </c>
      <c r="L18" s="706" t="s">
        <v>39</v>
      </c>
      <c r="M18" s="706" t="s">
        <v>39</v>
      </c>
      <c r="N18" s="707">
        <v>44317.749659999994</v>
      </c>
      <c r="O18" s="667"/>
    </row>
    <row r="19" spans="1:15" s="83" customFormat="1" ht="20.1" customHeight="1" thickBot="1">
      <c r="A19" s="85" t="s">
        <v>38</v>
      </c>
      <c r="B19" s="708">
        <v>58.63809737098803</v>
      </c>
      <c r="C19" s="708">
        <v>0.3898038972811395</v>
      </c>
      <c r="D19" s="708">
        <v>0.000786769986020055</v>
      </c>
      <c r="E19" s="708">
        <v>22.699154156532824</v>
      </c>
      <c r="F19" s="708">
        <v>9.360850204019773</v>
      </c>
      <c r="G19" s="708">
        <v>1.5121230973798547</v>
      </c>
      <c r="H19" s="708" t="s">
        <v>39</v>
      </c>
      <c r="I19" s="708">
        <v>3.7016609555064055</v>
      </c>
      <c r="J19" s="708">
        <v>3.442423705298045</v>
      </c>
      <c r="K19" s="708" t="s">
        <v>39</v>
      </c>
      <c r="L19" s="708" t="s">
        <v>39</v>
      </c>
      <c r="M19" s="708">
        <v>0.2550998430079202</v>
      </c>
      <c r="N19" s="709">
        <v>530607.4296399999</v>
      </c>
      <c r="O19" s="667"/>
    </row>
    <row r="20" spans="1:15" ht="9.75" customHeight="1">
      <c r="A20" s="15"/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1"/>
    </row>
    <row r="21" spans="1:15" ht="13.5">
      <c r="A21" s="572" t="s">
        <v>578</v>
      </c>
      <c r="B21" s="71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26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0.851562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0.8515625" style="5" customWidth="1"/>
  </cols>
  <sheetData>
    <row r="1" spans="1:8" s="2" customFormat="1" ht="26.25" customHeight="1">
      <c r="A1" s="1195" t="s">
        <v>1039</v>
      </c>
      <c r="B1" s="65"/>
      <c r="C1" s="65"/>
      <c r="D1" s="65"/>
      <c r="E1" s="65"/>
      <c r="F1" s="65"/>
      <c r="G1" s="65"/>
      <c r="H1" s="65"/>
    </row>
    <row r="2" spans="1:8" s="517" customFormat="1" ht="26.25" customHeight="1">
      <c r="A2" s="1327" t="s">
        <v>603</v>
      </c>
      <c r="B2" s="1327"/>
      <c r="C2" s="1327"/>
      <c r="D2" s="1327"/>
      <c r="E2" s="1327"/>
      <c r="F2" s="1327"/>
      <c r="G2" s="1327"/>
      <c r="H2" s="1327"/>
    </row>
    <row r="3" spans="1:8" s="518" customFormat="1" ht="21.75" customHeight="1">
      <c r="A3" s="1328">
        <v>44135</v>
      </c>
      <c r="B3" s="1328"/>
      <c r="C3" s="1328"/>
      <c r="D3" s="1328"/>
      <c r="E3" s="1328"/>
      <c r="F3" s="1328"/>
      <c r="G3" s="1328"/>
      <c r="H3" s="1328"/>
    </row>
    <row r="4" spans="1:8" s="519" customFormat="1" ht="21.75" customHeight="1">
      <c r="A4" s="1329" t="s">
        <v>604</v>
      </c>
      <c r="B4" s="1329"/>
      <c r="C4" s="1329"/>
      <c r="D4" s="1329"/>
      <c r="E4" s="1329"/>
      <c r="F4" s="1329"/>
      <c r="G4" s="1329"/>
      <c r="H4" s="1329"/>
    </row>
    <row r="5" s="521" customFormat="1" ht="9.75" customHeight="1" thickBot="1"/>
    <row r="6" spans="1:8" s="521" customFormat="1" ht="77.25" customHeight="1">
      <c r="A6" s="564" t="s">
        <v>1</v>
      </c>
      <c r="B6" s="565" t="s">
        <v>605</v>
      </c>
      <c r="C6" s="565" t="s">
        <v>606</v>
      </c>
      <c r="D6" s="565" t="s">
        <v>607</v>
      </c>
      <c r="E6" s="565" t="s">
        <v>608</v>
      </c>
      <c r="F6" s="565" t="s">
        <v>609</v>
      </c>
      <c r="G6" s="565" t="s">
        <v>610</v>
      </c>
      <c r="H6" s="162" t="s">
        <v>611</v>
      </c>
    </row>
    <row r="7" spans="1:8" s="521" customFormat="1" ht="12" customHeight="1">
      <c r="A7" s="566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28</v>
      </c>
      <c r="B8" s="567">
        <v>25.336858180361272</v>
      </c>
      <c r="C8" s="567">
        <v>9.970936528675653</v>
      </c>
      <c r="D8" s="567">
        <v>0.03587269859442386</v>
      </c>
      <c r="E8" s="567">
        <v>0.9600718820530174</v>
      </c>
      <c r="F8" s="567">
        <v>61.21022130044344</v>
      </c>
      <c r="G8" s="567">
        <v>2.486039409872188</v>
      </c>
      <c r="H8" s="568">
        <v>367931.617</v>
      </c>
      <c r="I8" s="569"/>
    </row>
    <row r="9" spans="1:9" s="14" customFormat="1" ht="21.95" customHeight="1">
      <c r="A9" s="21" t="s">
        <v>381</v>
      </c>
      <c r="B9" s="567">
        <v>59.157832125081654</v>
      </c>
      <c r="C9" s="567">
        <v>16.678705077614158</v>
      </c>
      <c r="D9" s="567">
        <v>0.09679513797689386</v>
      </c>
      <c r="E9" s="567">
        <v>2.646819302356441</v>
      </c>
      <c r="F9" s="567">
        <v>20.9788627592402</v>
      </c>
      <c r="G9" s="567">
        <v>0.440985597730643</v>
      </c>
      <c r="H9" s="568">
        <v>326261.222</v>
      </c>
      <c r="I9" s="569"/>
    </row>
    <row r="10" spans="1:9" s="14" customFormat="1" ht="21.95" customHeight="1">
      <c r="A10" s="21" t="s">
        <v>30</v>
      </c>
      <c r="B10" s="567">
        <v>52.78089545162176</v>
      </c>
      <c r="C10" s="567">
        <v>21.454077642842478</v>
      </c>
      <c r="D10" s="567">
        <v>0.1717170902634639</v>
      </c>
      <c r="E10" s="567">
        <v>0.38426672516482835</v>
      </c>
      <c r="F10" s="567">
        <v>24.759377614289203</v>
      </c>
      <c r="G10" s="567">
        <v>0.4496654758182698</v>
      </c>
      <c r="H10" s="568">
        <v>182665.56900000002</v>
      </c>
      <c r="I10" s="569"/>
    </row>
    <row r="11" spans="1:9" s="14" customFormat="1" ht="21.95" customHeight="1">
      <c r="A11" s="21" t="s">
        <v>31</v>
      </c>
      <c r="B11" s="567">
        <v>51.77255623071654</v>
      </c>
      <c r="C11" s="567">
        <v>17.53425207819374</v>
      </c>
      <c r="D11" s="567">
        <v>1.5923179782598267</v>
      </c>
      <c r="E11" s="567">
        <v>5.502425268266092</v>
      </c>
      <c r="F11" s="567">
        <v>22.50647022162181</v>
      </c>
      <c r="G11" s="567">
        <v>1.091978222941995</v>
      </c>
      <c r="H11" s="568">
        <v>83991.327</v>
      </c>
      <c r="I11" s="569"/>
    </row>
    <row r="12" spans="1:9" s="14" customFormat="1" ht="21.95" customHeight="1">
      <c r="A12" s="21" t="s">
        <v>32</v>
      </c>
      <c r="B12" s="567">
        <v>52.605264660114024</v>
      </c>
      <c r="C12" s="567">
        <v>18.165358675710387</v>
      </c>
      <c r="D12" s="567">
        <v>0.8019041911610033</v>
      </c>
      <c r="E12" s="567">
        <v>1.8318529741773897</v>
      </c>
      <c r="F12" s="567">
        <v>26.15514748040627</v>
      </c>
      <c r="G12" s="567">
        <v>0.44047201843092104</v>
      </c>
      <c r="H12" s="568">
        <v>38259.184</v>
      </c>
      <c r="I12" s="569"/>
    </row>
    <row r="13" spans="1:9" s="14" customFormat="1" ht="21.95" customHeight="1">
      <c r="A13" s="21" t="s">
        <v>33</v>
      </c>
      <c r="B13" s="567">
        <v>23.660280985043844</v>
      </c>
      <c r="C13" s="567">
        <v>7.14375536552789</v>
      </c>
      <c r="D13" s="567">
        <v>0.03539163905974694</v>
      </c>
      <c r="E13" s="567">
        <v>2.751406481371944</v>
      </c>
      <c r="F13" s="567">
        <v>65.20596847308892</v>
      </c>
      <c r="G13" s="567">
        <v>1.203197055907655</v>
      </c>
      <c r="H13" s="568">
        <v>193811.312</v>
      </c>
      <c r="I13" s="569"/>
    </row>
    <row r="14" spans="1:9" s="14" customFormat="1" ht="21.95" customHeight="1">
      <c r="A14" s="21" t="s">
        <v>34</v>
      </c>
      <c r="B14" s="567">
        <v>20.053439674052616</v>
      </c>
      <c r="C14" s="567">
        <v>5.271541065157736</v>
      </c>
      <c r="D14" s="567" t="s">
        <v>39</v>
      </c>
      <c r="E14" s="567">
        <v>54.00234880640815</v>
      </c>
      <c r="F14" s="567">
        <v>19.025909008278536</v>
      </c>
      <c r="G14" s="567">
        <v>1.6467614461029723</v>
      </c>
      <c r="H14" s="568">
        <v>346.55899999999997</v>
      </c>
      <c r="I14" s="569"/>
    </row>
    <row r="15" spans="1:9" s="14" customFormat="1" ht="21.95" customHeight="1">
      <c r="A15" s="21" t="s">
        <v>35</v>
      </c>
      <c r="B15" s="567">
        <v>28.567653770541174</v>
      </c>
      <c r="C15" s="567">
        <v>10.46084250283114</v>
      </c>
      <c r="D15" s="567">
        <v>0.5125107120756044</v>
      </c>
      <c r="E15" s="567">
        <v>9.05969097567912</v>
      </c>
      <c r="F15" s="567">
        <v>42.17691446113061</v>
      </c>
      <c r="G15" s="567">
        <v>9.222387577742346</v>
      </c>
      <c r="H15" s="568">
        <v>54825.976</v>
      </c>
      <c r="I15" s="569"/>
    </row>
    <row r="16" spans="1:9" s="14" customFormat="1" ht="21.95" customHeight="1">
      <c r="A16" s="21" t="s">
        <v>36</v>
      </c>
      <c r="B16" s="567">
        <v>56.11619980961694</v>
      </c>
      <c r="C16" s="567">
        <v>18.45145061791353</v>
      </c>
      <c r="D16" s="567">
        <v>1.8319655353338737</v>
      </c>
      <c r="E16" s="567">
        <v>2.4181023726191495</v>
      </c>
      <c r="F16" s="567">
        <v>20.509746466526245</v>
      </c>
      <c r="G16" s="567">
        <v>0.6725351979902425</v>
      </c>
      <c r="H16" s="568">
        <v>44022.82600000001</v>
      </c>
      <c r="I16" s="569"/>
    </row>
    <row r="17" spans="1:9" s="14" customFormat="1" ht="21.95" customHeight="1">
      <c r="A17" s="21" t="s">
        <v>37</v>
      </c>
      <c r="B17" s="567">
        <v>53.789826971601215</v>
      </c>
      <c r="C17" s="567">
        <v>15.240540178620332</v>
      </c>
      <c r="D17" s="567">
        <v>0.31732729695984035</v>
      </c>
      <c r="E17" s="567">
        <v>0.7121725919352984</v>
      </c>
      <c r="F17" s="567">
        <v>28.99475091121883</v>
      </c>
      <c r="G17" s="567">
        <v>0.945382049664468</v>
      </c>
      <c r="H17" s="568">
        <v>66365.23300000001</v>
      </c>
      <c r="I17" s="569"/>
    </row>
    <row r="18" spans="1:9" s="14" customFormat="1" ht="28.5" customHeight="1" thickBot="1">
      <c r="A18" s="85" t="s">
        <v>38</v>
      </c>
      <c r="B18" s="570">
        <v>41.829421994233876</v>
      </c>
      <c r="C18" s="570">
        <v>13.971854258598018</v>
      </c>
      <c r="D18" s="570">
        <v>0.2776874675430181</v>
      </c>
      <c r="E18" s="570">
        <v>2.2242633421049574</v>
      </c>
      <c r="F18" s="570">
        <v>40.16490449911208</v>
      </c>
      <c r="G18" s="570">
        <v>1.531868438408028</v>
      </c>
      <c r="H18" s="571">
        <v>1358480.8250000002</v>
      </c>
      <c r="I18" s="569"/>
    </row>
    <row r="19" spans="1:8" s="521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39" customFormat="1" ht="11.1" customHeight="1">
      <c r="A20" s="572" t="s">
        <v>578</v>
      </c>
      <c r="B20" s="14"/>
      <c r="C20" s="14"/>
      <c r="D20" s="14"/>
      <c r="E20" s="14"/>
      <c r="F20" s="14"/>
      <c r="G20" s="14"/>
      <c r="H20" s="573"/>
    </row>
    <row r="21" spans="1:8" s="539" customFormat="1" ht="11.1" customHeight="1">
      <c r="A21" s="572" t="s">
        <v>612</v>
      </c>
      <c r="B21" s="14"/>
      <c r="C21" s="14"/>
      <c r="D21" s="14"/>
      <c r="E21" s="14"/>
      <c r="F21" s="14"/>
      <c r="G21" s="14"/>
      <c r="H21" s="14"/>
    </row>
    <row r="22" spans="1:8" s="539" customFormat="1" ht="11.1" customHeight="1">
      <c r="A22" s="572" t="s">
        <v>613</v>
      </c>
      <c r="B22" s="14"/>
      <c r="C22" s="14"/>
      <c r="D22" s="14"/>
      <c r="E22" s="14"/>
      <c r="F22" s="14"/>
      <c r="G22" s="14"/>
      <c r="H22" s="14"/>
    </row>
    <row r="23" spans="1:8" s="539" customFormat="1" ht="11.1" customHeight="1">
      <c r="A23" s="572" t="s">
        <v>614</v>
      </c>
      <c r="B23" s="14"/>
      <c r="C23" s="14"/>
      <c r="D23" s="14"/>
      <c r="E23" s="14"/>
      <c r="F23" s="14"/>
      <c r="G23" s="14"/>
      <c r="H23" s="14"/>
    </row>
    <row r="24" spans="1:8" s="521" customFormat="1" ht="13.5">
      <c r="A24" s="226"/>
      <c r="B24" s="14"/>
      <c r="C24" s="14"/>
      <c r="D24" s="14"/>
      <c r="E24" s="14"/>
      <c r="F24" s="14"/>
      <c r="G24" s="14"/>
      <c r="H24" s="14"/>
    </row>
    <row r="25" spans="1:8" s="521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21" customFormat="1" ht="13.5">
      <c r="A26" s="14"/>
      <c r="B26" s="14"/>
      <c r="C26" s="14"/>
      <c r="D26" s="14"/>
      <c r="E26" s="14"/>
      <c r="F26" s="14"/>
      <c r="G26" s="14"/>
      <c r="H26" s="14"/>
    </row>
    <row r="27" s="521" customFormat="1" ht="15"/>
    <row r="28" s="521" customFormat="1" ht="15"/>
    <row r="29" s="521" customFormat="1" ht="15"/>
    <row r="30" s="7" customFormat="1" ht="15">
      <c r="A30" s="563"/>
    </row>
    <row r="31" s="7" customFormat="1" ht="15">
      <c r="A31" s="563"/>
    </row>
    <row r="32" s="7" customFormat="1" ht="15">
      <c r="A32" s="563"/>
    </row>
    <row r="33" s="7" customFormat="1" ht="15">
      <c r="A33" s="563"/>
    </row>
    <row r="34" s="7" customFormat="1" ht="15">
      <c r="A34" s="563"/>
    </row>
    <row r="35" s="7" customFormat="1" ht="15">
      <c r="A35" s="563"/>
    </row>
    <row r="36" s="7" customFormat="1" ht="15">
      <c r="A36" s="563"/>
    </row>
    <row r="37" s="7" customFormat="1" ht="15">
      <c r="A37" s="563"/>
    </row>
    <row r="38" s="7" customFormat="1" ht="15">
      <c r="A38" s="563"/>
    </row>
    <row r="39" s="7" customFormat="1" ht="15">
      <c r="A39" s="563"/>
    </row>
    <row r="40" s="7" customFormat="1" ht="15">
      <c r="A40" s="563"/>
    </row>
    <row r="41" s="7" customFormat="1" ht="15">
      <c r="A41" s="563"/>
    </row>
    <row r="42" s="7" customFormat="1" ht="15">
      <c r="A42" s="563"/>
    </row>
    <row r="43" s="7" customFormat="1" ht="15">
      <c r="A43" s="563"/>
    </row>
    <row r="44" s="7" customFormat="1" ht="15">
      <c r="A44" s="563"/>
    </row>
    <row r="45" s="7" customFormat="1" ht="15">
      <c r="A45" s="563"/>
    </row>
    <row r="46" s="7" customFormat="1" ht="15">
      <c r="A46" s="563"/>
    </row>
    <row r="47" s="7" customFormat="1" ht="15">
      <c r="A47" s="563"/>
    </row>
    <row r="48" s="7" customFormat="1" ht="15">
      <c r="A48" s="563"/>
    </row>
    <row r="49" s="7" customFormat="1" ht="15">
      <c r="A49" s="563"/>
    </row>
    <row r="50" s="7" customFormat="1" ht="15">
      <c r="A50" s="563"/>
    </row>
    <row r="51" s="7" customFormat="1" ht="15">
      <c r="A51" s="563"/>
    </row>
    <row r="52" s="7" customFormat="1" ht="15">
      <c r="A52" s="563"/>
    </row>
    <row r="53" s="7" customFormat="1" ht="15">
      <c r="A53" s="563"/>
    </row>
    <row r="54" s="7" customFormat="1" ht="15">
      <c r="A54" s="563"/>
    </row>
    <row r="55" s="7" customFormat="1" ht="15">
      <c r="A55" s="563"/>
    </row>
    <row r="56" s="7" customFormat="1" ht="15">
      <c r="A56" s="563"/>
    </row>
    <row r="57" s="7" customFormat="1" ht="15">
      <c r="A57" s="563"/>
    </row>
    <row r="58" s="7" customFormat="1" ht="15">
      <c r="A58" s="563"/>
    </row>
    <row r="59" s="7" customFormat="1" ht="15">
      <c r="A59" s="563"/>
    </row>
    <row r="60" s="7" customFormat="1" ht="15">
      <c r="A60" s="563"/>
    </row>
    <row r="61" s="7" customFormat="1" ht="15">
      <c r="A61" s="563"/>
    </row>
    <row r="62" s="7" customFormat="1" ht="15">
      <c r="A62" s="563"/>
    </row>
    <row r="63" s="7" customFormat="1" ht="15">
      <c r="A63" s="563"/>
    </row>
    <row r="64" s="7" customFormat="1" ht="15">
      <c r="A64" s="563"/>
    </row>
    <row r="65" s="7" customFormat="1" ht="15">
      <c r="A65" s="563"/>
    </row>
    <row r="66" s="7" customFormat="1" ht="15">
      <c r="A66" s="563"/>
    </row>
    <row r="67" s="7" customFormat="1" ht="15">
      <c r="A67" s="563"/>
    </row>
    <row r="68" s="7" customFormat="1" ht="15">
      <c r="A68" s="563"/>
    </row>
    <row r="69" s="7" customFormat="1" ht="15">
      <c r="A69" s="563"/>
    </row>
    <row r="70" s="7" customFormat="1" ht="15">
      <c r="A70" s="563"/>
    </row>
    <row r="71" s="7" customFormat="1" ht="15">
      <c r="A71" s="563"/>
    </row>
    <row r="72" s="7" customFormat="1" ht="15">
      <c r="A72" s="563"/>
    </row>
    <row r="73" s="7" customFormat="1" ht="15">
      <c r="A73" s="563"/>
    </row>
    <row r="74" s="7" customFormat="1" ht="15">
      <c r="A74" s="563"/>
    </row>
    <row r="75" s="7" customFormat="1" ht="15">
      <c r="A75" s="563"/>
    </row>
    <row r="76" s="7" customFormat="1" ht="15">
      <c r="A76" s="563"/>
    </row>
    <row r="77" s="7" customFormat="1" ht="15">
      <c r="A77" s="563"/>
    </row>
    <row r="78" s="7" customFormat="1" ht="15">
      <c r="A78" s="563"/>
    </row>
    <row r="79" s="7" customFormat="1" ht="15">
      <c r="A79" s="563"/>
    </row>
    <row r="80" s="7" customFormat="1" ht="15">
      <c r="A80" s="563"/>
    </row>
    <row r="81" s="7" customFormat="1" ht="15">
      <c r="A81" s="563"/>
    </row>
    <row r="82" s="7" customFormat="1" ht="15">
      <c r="A82" s="563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showGridLines="0" workbookViewId="0" topLeftCell="A1"/>
  </sheetViews>
  <sheetFormatPr defaultColWidth="10.8515625" defaultRowHeight="15"/>
  <cols>
    <col min="1" max="1" width="51.28125" style="5" customWidth="1"/>
    <col min="2" max="9" width="15.7109375" style="5" customWidth="1"/>
    <col min="10" max="16384" width="10.8515625" style="5" customWidth="1"/>
  </cols>
  <sheetData>
    <row r="1" spans="1:9" s="623" customFormat="1" ht="18.75" customHeight="1">
      <c r="A1" s="1195" t="s">
        <v>1039</v>
      </c>
      <c r="B1" s="678"/>
      <c r="C1" s="678"/>
      <c r="D1" s="678"/>
      <c r="E1" s="678"/>
      <c r="F1" s="678"/>
      <c r="G1" s="678"/>
      <c r="H1" s="678"/>
      <c r="I1" s="678"/>
    </row>
    <row r="2" spans="1:9" s="517" customFormat="1" ht="24.95" customHeight="1">
      <c r="A2" s="1401" t="s">
        <v>673</v>
      </c>
      <c r="B2" s="1401"/>
      <c r="C2" s="1401"/>
      <c r="D2" s="1401"/>
      <c r="E2" s="1401"/>
      <c r="F2" s="1401"/>
      <c r="G2" s="1401"/>
      <c r="H2" s="1401"/>
      <c r="I2" s="1401"/>
    </row>
    <row r="3" spans="1:9" s="624" customFormat="1" ht="18" customHeight="1">
      <c r="A3" s="1437">
        <v>44135</v>
      </c>
      <c r="B3" s="1437"/>
      <c r="C3" s="1437"/>
      <c r="D3" s="1437"/>
      <c r="E3" s="1437"/>
      <c r="F3" s="1437"/>
      <c r="G3" s="1437"/>
      <c r="H3" s="1437"/>
      <c r="I3" s="1437"/>
    </row>
    <row r="4" spans="1:9" s="99" customFormat="1" ht="18" customHeight="1">
      <c r="A4" s="1406" t="s">
        <v>69</v>
      </c>
      <c r="B4" s="1406"/>
      <c r="C4" s="1406"/>
      <c r="D4" s="1406"/>
      <c r="E4" s="1406"/>
      <c r="F4" s="1406"/>
      <c r="G4" s="1406"/>
      <c r="H4" s="1406"/>
      <c r="I4" s="1406"/>
    </row>
    <row r="5" spans="1:6" ht="6.75" customHeight="1" thickBot="1">
      <c r="A5" s="625"/>
      <c r="B5" s="625"/>
      <c r="C5" s="625"/>
      <c r="D5" s="625"/>
      <c r="E5" s="625"/>
      <c r="F5" s="625"/>
    </row>
    <row r="6" spans="1:32" ht="27" customHeight="1">
      <c r="A6" s="1346" t="s">
        <v>1</v>
      </c>
      <c r="B6" s="1350" t="s">
        <v>674</v>
      </c>
      <c r="C6" s="1350" t="s">
        <v>675</v>
      </c>
      <c r="D6" s="1350" t="s">
        <v>676</v>
      </c>
      <c r="E6" s="1350" t="s">
        <v>677</v>
      </c>
      <c r="F6" s="1350" t="s">
        <v>678</v>
      </c>
      <c r="G6" s="1350" t="s">
        <v>679</v>
      </c>
      <c r="H6" s="1436" t="s">
        <v>680</v>
      </c>
      <c r="I6" s="1436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</row>
    <row r="7" spans="1:32" ht="26.25" customHeight="1">
      <c r="A7" s="1347"/>
      <c r="B7" s="1351"/>
      <c r="C7" s="1351"/>
      <c r="D7" s="1351"/>
      <c r="E7" s="1351"/>
      <c r="F7" s="1351"/>
      <c r="G7" s="1351"/>
      <c r="H7" s="679" t="s">
        <v>681</v>
      </c>
      <c r="I7" s="679" t="s">
        <v>682</v>
      </c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</row>
    <row r="8" spans="1:19" s="83" customFormat="1" ht="9" customHeight="1">
      <c r="A8" s="629"/>
      <c r="B8" s="630"/>
      <c r="C8" s="630"/>
      <c r="D8" s="630"/>
      <c r="E8" s="630"/>
      <c r="F8" s="630"/>
      <c r="G8" s="630"/>
      <c r="H8" s="630"/>
      <c r="I8" s="630"/>
      <c r="J8" s="632"/>
      <c r="K8" s="632"/>
      <c r="L8" s="632"/>
      <c r="M8" s="632"/>
      <c r="N8" s="632"/>
      <c r="O8" s="632"/>
      <c r="P8" s="633"/>
      <c r="Q8" s="633"/>
      <c r="R8" s="20"/>
      <c r="S8" s="20"/>
    </row>
    <row r="9" spans="1:19" s="83" customFormat="1" ht="18" customHeight="1">
      <c r="A9" s="79" t="s">
        <v>28</v>
      </c>
      <c r="B9" s="680" t="s">
        <v>39</v>
      </c>
      <c r="C9" s="680" t="s">
        <v>39</v>
      </c>
      <c r="D9" s="680" t="s">
        <v>39</v>
      </c>
      <c r="E9" s="680" t="s">
        <v>39</v>
      </c>
      <c r="F9" s="680" t="s">
        <v>39</v>
      </c>
      <c r="G9" s="680" t="s">
        <v>39</v>
      </c>
      <c r="H9" s="680" t="s">
        <v>39</v>
      </c>
      <c r="I9" s="680" t="s">
        <v>39</v>
      </c>
      <c r="J9" s="632"/>
      <c r="K9" s="632"/>
      <c r="L9" s="632"/>
      <c r="M9" s="632"/>
      <c r="N9" s="632"/>
      <c r="O9" s="632"/>
      <c r="P9" s="633"/>
      <c r="Q9" s="633"/>
      <c r="R9" s="20"/>
      <c r="S9" s="20"/>
    </row>
    <row r="10" spans="1:19" s="83" customFormat="1" ht="18" customHeight="1">
      <c r="A10" s="21" t="s">
        <v>381</v>
      </c>
      <c r="B10" s="680" t="s">
        <v>39</v>
      </c>
      <c r="C10" s="680" t="s">
        <v>39</v>
      </c>
      <c r="D10" s="680" t="s">
        <v>39</v>
      </c>
      <c r="E10" s="680" t="s">
        <v>39</v>
      </c>
      <c r="F10" s="680" t="s">
        <v>39</v>
      </c>
      <c r="G10" s="680" t="s">
        <v>39</v>
      </c>
      <c r="H10" s="680" t="s">
        <v>39</v>
      </c>
      <c r="I10" s="680" t="s">
        <v>39</v>
      </c>
      <c r="J10" s="632"/>
      <c r="K10" s="632"/>
      <c r="L10" s="632"/>
      <c r="M10" s="632"/>
      <c r="N10" s="632"/>
      <c r="O10" s="632"/>
      <c r="P10" s="633"/>
      <c r="Q10" s="633"/>
      <c r="R10" s="20"/>
      <c r="S10" s="20"/>
    </row>
    <row r="11" spans="1:19" s="83" customFormat="1" ht="18" customHeight="1">
      <c r="A11" s="21" t="s">
        <v>30</v>
      </c>
      <c r="B11" s="680" t="s">
        <v>39</v>
      </c>
      <c r="C11" s="680" t="s">
        <v>39</v>
      </c>
      <c r="D11" s="680" t="s">
        <v>39</v>
      </c>
      <c r="E11" s="680" t="s">
        <v>39</v>
      </c>
      <c r="F11" s="680" t="s">
        <v>39</v>
      </c>
      <c r="G11" s="680" t="s">
        <v>39</v>
      </c>
      <c r="H11" s="680" t="s">
        <v>39</v>
      </c>
      <c r="I11" s="680" t="s">
        <v>39</v>
      </c>
      <c r="J11" s="632"/>
      <c r="K11" s="632"/>
      <c r="L11" s="632"/>
      <c r="M11" s="632"/>
      <c r="N11" s="632"/>
      <c r="O11" s="632"/>
      <c r="P11" s="633"/>
      <c r="Q11" s="633"/>
      <c r="R11" s="20"/>
      <c r="S11" s="20"/>
    </row>
    <row r="12" spans="1:19" s="83" customFormat="1" ht="18" customHeight="1">
      <c r="A12" s="21" t="s">
        <v>31</v>
      </c>
      <c r="B12" s="680" t="s">
        <v>39</v>
      </c>
      <c r="C12" s="680" t="s">
        <v>39</v>
      </c>
      <c r="D12" s="680" t="s">
        <v>39</v>
      </c>
      <c r="E12" s="680" t="s">
        <v>39</v>
      </c>
      <c r="F12" s="680" t="s">
        <v>39</v>
      </c>
      <c r="G12" s="680" t="s">
        <v>39</v>
      </c>
      <c r="H12" s="680" t="s">
        <v>39</v>
      </c>
      <c r="I12" s="680" t="s">
        <v>39</v>
      </c>
      <c r="J12" s="632"/>
      <c r="K12" s="632"/>
      <c r="L12" s="632"/>
      <c r="M12" s="632"/>
      <c r="N12" s="632"/>
      <c r="O12" s="632"/>
      <c r="P12" s="633"/>
      <c r="Q12" s="633"/>
      <c r="R12" s="20"/>
      <c r="S12" s="20"/>
    </row>
    <row r="13" spans="1:19" s="83" customFormat="1" ht="18" customHeight="1">
      <c r="A13" s="21" t="s">
        <v>32</v>
      </c>
      <c r="B13" s="680" t="s">
        <v>39</v>
      </c>
      <c r="C13" s="680" t="s">
        <v>39</v>
      </c>
      <c r="D13" s="680" t="s">
        <v>39</v>
      </c>
      <c r="E13" s="680" t="s">
        <v>39</v>
      </c>
      <c r="F13" s="680" t="s">
        <v>39</v>
      </c>
      <c r="G13" s="680" t="s">
        <v>39</v>
      </c>
      <c r="H13" s="680" t="s">
        <v>39</v>
      </c>
      <c r="I13" s="680" t="s">
        <v>39</v>
      </c>
      <c r="J13" s="632"/>
      <c r="K13" s="632"/>
      <c r="L13" s="632"/>
      <c r="M13" s="632"/>
      <c r="N13" s="632"/>
      <c r="O13" s="632"/>
      <c r="P13" s="633"/>
      <c r="Q13" s="633"/>
      <c r="R13" s="20"/>
      <c r="S13" s="20"/>
    </row>
    <row r="14" spans="1:19" s="83" customFormat="1" ht="18" customHeight="1">
      <c r="A14" s="21" t="s">
        <v>33</v>
      </c>
      <c r="B14" s="680" t="s">
        <v>39</v>
      </c>
      <c r="C14" s="680" t="s">
        <v>39</v>
      </c>
      <c r="D14" s="680" t="s">
        <v>39</v>
      </c>
      <c r="E14" s="680" t="s">
        <v>39</v>
      </c>
      <c r="F14" s="680" t="s">
        <v>39</v>
      </c>
      <c r="G14" s="680" t="s">
        <v>39</v>
      </c>
      <c r="H14" s="680" t="s">
        <v>39</v>
      </c>
      <c r="I14" s="680" t="s">
        <v>39</v>
      </c>
      <c r="J14" s="632"/>
      <c r="K14" s="632"/>
      <c r="L14" s="632"/>
      <c r="M14" s="632"/>
      <c r="N14" s="632"/>
      <c r="O14" s="632"/>
      <c r="P14" s="633"/>
      <c r="Q14" s="633"/>
      <c r="R14" s="20"/>
      <c r="S14" s="20"/>
    </row>
    <row r="15" spans="1:19" s="83" customFormat="1" ht="18" customHeight="1">
      <c r="A15" s="21" t="s">
        <v>34</v>
      </c>
      <c r="B15" s="680" t="s">
        <v>39</v>
      </c>
      <c r="C15" s="680" t="s">
        <v>39</v>
      </c>
      <c r="D15" s="680" t="s">
        <v>39</v>
      </c>
      <c r="E15" s="680" t="s">
        <v>39</v>
      </c>
      <c r="F15" s="680" t="s">
        <v>39</v>
      </c>
      <c r="G15" s="680" t="s">
        <v>39</v>
      </c>
      <c r="H15" s="680" t="s">
        <v>39</v>
      </c>
      <c r="I15" s="680" t="s">
        <v>39</v>
      </c>
      <c r="J15" s="632"/>
      <c r="K15" s="632"/>
      <c r="L15" s="632"/>
      <c r="M15" s="632"/>
      <c r="N15" s="632"/>
      <c r="O15" s="632"/>
      <c r="P15" s="633"/>
      <c r="Q15" s="633"/>
      <c r="R15" s="20"/>
      <c r="S15" s="20"/>
    </row>
    <row r="16" spans="1:19" s="83" customFormat="1" ht="18" customHeight="1">
      <c r="A16" s="21" t="s">
        <v>35</v>
      </c>
      <c r="B16" s="680" t="s">
        <v>39</v>
      </c>
      <c r="C16" s="680" t="s">
        <v>39</v>
      </c>
      <c r="D16" s="680" t="s">
        <v>39</v>
      </c>
      <c r="E16" s="680" t="s">
        <v>39</v>
      </c>
      <c r="F16" s="680" t="s">
        <v>39</v>
      </c>
      <c r="G16" s="680" t="s">
        <v>39</v>
      </c>
      <c r="H16" s="680" t="s">
        <v>39</v>
      </c>
      <c r="I16" s="680" t="s">
        <v>39</v>
      </c>
      <c r="J16" s="632"/>
      <c r="K16" s="632"/>
      <c r="L16" s="632"/>
      <c r="M16" s="632"/>
      <c r="N16" s="632"/>
      <c r="O16" s="632"/>
      <c r="P16" s="633"/>
      <c r="Q16" s="633"/>
      <c r="R16" s="20"/>
      <c r="S16" s="20"/>
    </row>
    <row r="17" spans="1:19" s="83" customFormat="1" ht="18" customHeight="1">
      <c r="A17" s="21" t="s">
        <v>36</v>
      </c>
      <c r="B17" s="680">
        <v>50461.11372</v>
      </c>
      <c r="C17" s="680">
        <v>4.464</v>
      </c>
      <c r="D17" s="680">
        <v>352.64095000000003</v>
      </c>
      <c r="E17" s="680">
        <v>106.80077</v>
      </c>
      <c r="F17" s="680">
        <v>50108.47277</v>
      </c>
      <c r="G17" s="680" t="s">
        <v>39</v>
      </c>
      <c r="H17" s="680">
        <v>2846.55348</v>
      </c>
      <c r="I17" s="680" t="s">
        <v>39</v>
      </c>
      <c r="J17" s="632"/>
      <c r="K17" s="632"/>
      <c r="L17" s="632"/>
      <c r="M17" s="632"/>
      <c r="N17" s="632"/>
      <c r="O17" s="632"/>
      <c r="P17" s="633"/>
      <c r="Q17" s="633"/>
      <c r="R17" s="20"/>
      <c r="S17" s="20"/>
    </row>
    <row r="18" spans="1:19" s="83" customFormat="1" ht="18" customHeight="1">
      <c r="A18" s="21" t="s">
        <v>37</v>
      </c>
      <c r="B18" s="680" t="s">
        <v>39</v>
      </c>
      <c r="C18" s="680" t="s">
        <v>39</v>
      </c>
      <c r="D18" s="680" t="s">
        <v>39</v>
      </c>
      <c r="E18" s="680" t="s">
        <v>39</v>
      </c>
      <c r="F18" s="680" t="s">
        <v>39</v>
      </c>
      <c r="G18" s="680" t="s">
        <v>39</v>
      </c>
      <c r="H18" s="680">
        <v>0.15616999999999998</v>
      </c>
      <c r="I18" s="680" t="s">
        <v>39</v>
      </c>
      <c r="J18" s="632"/>
      <c r="K18" s="632"/>
      <c r="L18" s="632"/>
      <c r="M18" s="632"/>
      <c r="N18" s="632"/>
      <c r="O18" s="632"/>
      <c r="P18" s="633"/>
      <c r="Q18" s="633"/>
      <c r="R18" s="20"/>
      <c r="S18" s="20"/>
    </row>
    <row r="19" spans="1:19" s="640" customFormat="1" ht="24.75" customHeight="1" thickBot="1">
      <c r="A19" s="85" t="s">
        <v>38</v>
      </c>
      <c r="B19" s="637">
        <v>50461.11372</v>
      </c>
      <c r="C19" s="637">
        <v>4.464</v>
      </c>
      <c r="D19" s="637">
        <v>352.64095000000003</v>
      </c>
      <c r="E19" s="637">
        <v>106.80077</v>
      </c>
      <c r="F19" s="637">
        <v>50108.47277</v>
      </c>
      <c r="G19" s="637" t="s">
        <v>39</v>
      </c>
      <c r="H19" s="637">
        <v>2846.7096500000002</v>
      </c>
      <c r="I19" s="637" t="s">
        <v>39</v>
      </c>
      <c r="J19" s="638"/>
      <c r="K19" s="638"/>
      <c r="L19" s="638"/>
      <c r="M19" s="638"/>
      <c r="N19" s="638"/>
      <c r="O19" s="638"/>
      <c r="P19" s="639"/>
      <c r="Q19" s="639"/>
      <c r="R19" s="639"/>
      <c r="S19" s="639"/>
    </row>
    <row r="20" spans="1:18" s="70" customFormat="1" ht="6" customHeight="1">
      <c r="A20" s="123"/>
      <c r="B20" s="641"/>
      <c r="C20" s="641"/>
      <c r="D20" s="642"/>
      <c r="E20" s="642"/>
      <c r="F20" s="642"/>
      <c r="G20" s="641"/>
      <c r="H20" s="641"/>
      <c r="I20" s="641"/>
      <c r="J20" s="639"/>
      <c r="K20" s="644"/>
      <c r="L20" s="644"/>
      <c r="M20" s="644"/>
      <c r="N20" s="644"/>
      <c r="O20" s="644"/>
      <c r="P20" s="644"/>
      <c r="Q20" s="644"/>
      <c r="R20" s="644"/>
    </row>
    <row r="21" spans="1:10" s="174" customFormat="1" ht="11.25" customHeight="1">
      <c r="A21" s="134" t="s">
        <v>656</v>
      </c>
      <c r="B21" s="123"/>
      <c r="C21" s="123"/>
      <c r="D21" s="123"/>
      <c r="E21" s="123"/>
      <c r="F21" s="123"/>
      <c r="G21" s="123"/>
      <c r="H21" s="645"/>
      <c r="I21" s="645"/>
      <c r="J21" s="640"/>
    </row>
    <row r="22" spans="1:18" s="70" customFormat="1" ht="13.5">
      <c r="A22" s="226"/>
      <c r="B22" s="72"/>
      <c r="C22" s="72"/>
      <c r="D22" s="72"/>
      <c r="E22" s="72"/>
      <c r="F22" s="72"/>
      <c r="G22" s="72"/>
      <c r="H22" s="72"/>
      <c r="I22" s="681"/>
      <c r="J22" s="644"/>
      <c r="K22" s="644"/>
      <c r="L22" s="644"/>
      <c r="M22" s="644"/>
      <c r="N22" s="644"/>
      <c r="O22" s="644"/>
      <c r="P22" s="644"/>
      <c r="Q22" s="644"/>
      <c r="R22" s="644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44"/>
      <c r="K23" s="644"/>
      <c r="L23" s="644"/>
      <c r="M23" s="644"/>
      <c r="N23" s="644"/>
      <c r="O23" s="644"/>
      <c r="P23" s="644"/>
      <c r="Q23" s="644"/>
      <c r="R23" s="644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>
      <c r="C200" s="70" t="s">
        <v>517</v>
      </c>
    </row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217" customWidth="1"/>
    <col min="2" max="2" width="1.1484375" style="217" customWidth="1"/>
    <col min="3" max="3" width="30.140625" style="217" customWidth="1"/>
    <col min="4" max="6" width="20.7109375" style="217" customWidth="1"/>
    <col min="7" max="7" width="14.28125" style="217" bestFit="1" customWidth="1"/>
    <col min="8" max="16384" width="11.421875" style="217" customWidth="1"/>
  </cols>
  <sheetData>
    <row r="1" spans="1:6" s="177" customFormat="1" ht="18" customHeight="1">
      <c r="A1" s="1195" t="s">
        <v>1039</v>
      </c>
      <c r="B1" s="175"/>
      <c r="C1" s="176"/>
      <c r="D1" s="176"/>
      <c r="E1" s="176"/>
      <c r="F1" s="176"/>
    </row>
    <row r="2" spans="1:6" s="180" customFormat="1" ht="24" customHeight="1">
      <c r="A2" s="178" t="s">
        <v>363</v>
      </c>
      <c r="B2" s="178"/>
      <c r="C2" s="179"/>
      <c r="D2" s="179"/>
      <c r="E2" s="179"/>
      <c r="F2" s="179"/>
    </row>
    <row r="3" spans="1:6" s="184" customFormat="1" ht="18" customHeight="1">
      <c r="A3" s="181">
        <v>44135</v>
      </c>
      <c r="B3" s="182"/>
      <c r="C3" s="183"/>
      <c r="D3" s="183"/>
      <c r="E3" s="183"/>
      <c r="F3" s="183"/>
    </row>
    <row r="4" spans="1:6" s="188" customFormat="1" ht="18" customHeight="1">
      <c r="A4" s="185" t="s">
        <v>69</v>
      </c>
      <c r="B4" s="186"/>
      <c r="C4" s="187"/>
      <c r="D4" s="187"/>
      <c r="E4" s="187"/>
      <c r="F4" s="187"/>
    </row>
    <row r="5" spans="1:2" s="190" customFormat="1" ht="6" customHeight="1">
      <c r="A5" s="189"/>
      <c r="B5" s="189"/>
    </row>
    <row r="6" spans="1:6" s="190" customFormat="1" ht="12.75" customHeight="1">
      <c r="A6" s="191" t="s">
        <v>92</v>
      </c>
      <c r="B6" s="191"/>
      <c r="C6" s="192"/>
      <c r="D6" s="192"/>
      <c r="E6" s="192"/>
      <c r="F6" s="192"/>
    </row>
    <row r="7" s="190" customFormat="1" ht="6.95" customHeight="1" thickBot="1"/>
    <row r="8" spans="1:6" s="190" customFormat="1" ht="12.2" customHeight="1">
      <c r="A8" s="1438" t="s">
        <v>1</v>
      </c>
      <c r="B8" s="1438"/>
      <c r="C8" s="1438"/>
      <c r="D8" s="1440" t="s">
        <v>364</v>
      </c>
      <c r="E8" s="193" t="s">
        <v>365</v>
      </c>
      <c r="F8" s="193" t="s">
        <v>366</v>
      </c>
    </row>
    <row r="9" spans="1:6" s="190" customFormat="1" ht="12.2" customHeight="1">
      <c r="A9" s="1439"/>
      <c r="B9" s="1439"/>
      <c r="C9" s="1439"/>
      <c r="D9" s="1441"/>
      <c r="E9" s="194" t="s">
        <v>367</v>
      </c>
      <c r="F9" s="194" t="s">
        <v>368</v>
      </c>
    </row>
    <row r="10" spans="1:6" s="197" customFormat="1" ht="6" customHeight="1">
      <c r="A10" s="195"/>
      <c r="B10" s="195"/>
      <c r="C10" s="195"/>
      <c r="D10" s="196"/>
      <c r="E10" s="195"/>
      <c r="F10" s="195"/>
    </row>
    <row r="11" spans="1:8" s="203" customFormat="1" ht="14.1" customHeight="1">
      <c r="A11" s="198">
        <v>1</v>
      </c>
      <c r="B11" s="198"/>
      <c r="C11" s="84" t="s">
        <v>28</v>
      </c>
      <c r="D11" s="199">
        <v>3940987.147</v>
      </c>
      <c r="E11" s="200">
        <v>29.164074730364113</v>
      </c>
      <c r="F11" s="201">
        <v>29.164074730364113</v>
      </c>
      <c r="G11" s="202"/>
      <c r="H11" s="197"/>
    </row>
    <row r="12" spans="1:8" s="203" customFormat="1" ht="14.1" customHeight="1">
      <c r="A12" s="198">
        <v>2</v>
      </c>
      <c r="B12" s="198"/>
      <c r="C12" s="84" t="s">
        <v>29</v>
      </c>
      <c r="D12" s="199">
        <v>2668575.072</v>
      </c>
      <c r="E12" s="200">
        <v>19.747976819117195</v>
      </c>
      <c r="F12" s="201">
        <v>48.912051549481305</v>
      </c>
      <c r="G12" s="202"/>
      <c r="H12" s="197"/>
    </row>
    <row r="13" spans="1:8" s="203" customFormat="1" ht="14.1" customHeight="1">
      <c r="A13" s="198">
        <v>3</v>
      </c>
      <c r="B13" s="198"/>
      <c r="C13" s="84" t="s">
        <v>30</v>
      </c>
      <c r="D13" s="199">
        <v>2026855.698</v>
      </c>
      <c r="E13" s="200">
        <v>14.999128096404402</v>
      </c>
      <c r="F13" s="201">
        <v>63.91117964588571</v>
      </c>
      <c r="G13" s="202"/>
      <c r="H13" s="197"/>
    </row>
    <row r="14" spans="1:8" s="203" customFormat="1" ht="14.1" customHeight="1">
      <c r="A14" s="198">
        <v>4</v>
      </c>
      <c r="B14" s="198"/>
      <c r="C14" s="84" t="s">
        <v>33</v>
      </c>
      <c r="D14" s="199">
        <v>1409493.88</v>
      </c>
      <c r="E14" s="200">
        <v>10.430530046159237</v>
      </c>
      <c r="F14" s="201">
        <v>74.34170969204494</v>
      </c>
      <c r="G14" s="202"/>
      <c r="H14" s="197"/>
    </row>
    <row r="15" spans="1:8" s="203" customFormat="1" ht="14.1" customHeight="1">
      <c r="A15" s="198">
        <v>5</v>
      </c>
      <c r="B15" s="198"/>
      <c r="C15" s="84" t="s">
        <v>31</v>
      </c>
      <c r="D15" s="199">
        <v>906157.403</v>
      </c>
      <c r="E15" s="200">
        <v>6.705741793317419</v>
      </c>
      <c r="F15" s="201">
        <v>81.04745148536236</v>
      </c>
      <c r="G15" s="202"/>
      <c r="H15" s="197"/>
    </row>
    <row r="16" spans="1:8" s="203" customFormat="1" ht="14.1" customHeight="1">
      <c r="A16" s="198">
        <v>6</v>
      </c>
      <c r="B16" s="198"/>
      <c r="C16" s="84" t="s">
        <v>35</v>
      </c>
      <c r="D16" s="199">
        <v>906118.175</v>
      </c>
      <c r="E16" s="200">
        <v>6.7054514984545195</v>
      </c>
      <c r="F16" s="201">
        <v>87.75290298381688</v>
      </c>
      <c r="G16" s="202"/>
      <c r="H16" s="197"/>
    </row>
    <row r="17" spans="1:8" s="203" customFormat="1" ht="14.1" customHeight="1">
      <c r="A17" s="198">
        <v>7</v>
      </c>
      <c r="B17" s="198"/>
      <c r="C17" s="84" t="s">
        <v>37</v>
      </c>
      <c r="D17" s="199">
        <v>854494.01</v>
      </c>
      <c r="E17" s="200">
        <v>6.323422593057369</v>
      </c>
      <c r="F17" s="201">
        <v>94.07632557687425</v>
      </c>
      <c r="G17" s="202"/>
      <c r="H17" s="197"/>
    </row>
    <row r="18" spans="1:8" s="203" customFormat="1" ht="14.1" customHeight="1">
      <c r="A18" s="198">
        <v>8</v>
      </c>
      <c r="B18" s="198"/>
      <c r="C18" s="84" t="s">
        <v>36</v>
      </c>
      <c r="D18" s="199">
        <v>544383.54</v>
      </c>
      <c r="E18" s="200">
        <v>4.028544537280665</v>
      </c>
      <c r="F18" s="201">
        <v>98.10487011415492</v>
      </c>
      <c r="G18" s="202"/>
      <c r="H18" s="197"/>
    </row>
    <row r="19" spans="1:8" s="203" customFormat="1" ht="14.1" customHeight="1">
      <c r="A19" s="198">
        <v>9</v>
      </c>
      <c r="B19" s="198"/>
      <c r="C19" s="84" t="s">
        <v>32</v>
      </c>
      <c r="D19" s="199">
        <v>256091.873</v>
      </c>
      <c r="E19" s="200">
        <v>1.8951298858450494</v>
      </c>
      <c r="F19" s="201">
        <v>99.99999999999997</v>
      </c>
      <c r="G19" s="202"/>
      <c r="H19" s="197"/>
    </row>
    <row r="20" spans="1:8" s="203" customFormat="1" ht="14.1" customHeight="1">
      <c r="A20" s="198">
        <v>10</v>
      </c>
      <c r="B20" s="198"/>
      <c r="C20" s="84" t="s">
        <v>34</v>
      </c>
      <c r="D20" s="199">
        <v>0</v>
      </c>
      <c r="E20" s="200" t="s">
        <v>39</v>
      </c>
      <c r="F20" s="201" t="s">
        <v>39</v>
      </c>
      <c r="G20" s="202"/>
      <c r="H20" s="197"/>
    </row>
    <row r="21" spans="1:7" s="208" customFormat="1" ht="6.75" customHeight="1">
      <c r="A21" s="204"/>
      <c r="B21" s="204"/>
      <c r="C21" s="204"/>
      <c r="D21" s="205"/>
      <c r="E21" s="206"/>
      <c r="F21" s="207"/>
      <c r="G21" s="202"/>
    </row>
    <row r="22" spans="4:7" s="197" customFormat="1" ht="9.75" customHeight="1">
      <c r="D22" s="209"/>
      <c r="E22" s="210"/>
      <c r="G22" s="202"/>
    </row>
    <row r="23" spans="1:7" s="197" customFormat="1" ht="15" customHeight="1">
      <c r="A23" s="211" t="s">
        <v>74</v>
      </c>
      <c r="B23" s="211"/>
      <c r="C23" s="212"/>
      <c r="D23" s="212"/>
      <c r="E23" s="212"/>
      <c r="F23" s="212"/>
      <c r="G23" s="202"/>
    </row>
    <row r="24" s="197" customFormat="1" ht="6.95" customHeight="1" thickBot="1">
      <c r="G24" s="202"/>
    </row>
    <row r="25" spans="1:7" s="197" customFormat="1" ht="12.2" customHeight="1">
      <c r="A25" s="1442" t="s">
        <v>1</v>
      </c>
      <c r="B25" s="1442"/>
      <c r="C25" s="1442"/>
      <c r="D25" s="1444" t="s">
        <v>364</v>
      </c>
      <c r="E25" s="213" t="s">
        <v>365</v>
      </c>
      <c r="F25" s="213" t="s">
        <v>366</v>
      </c>
      <c r="G25" s="202"/>
    </row>
    <row r="26" spans="1:7" s="197" customFormat="1" ht="12.2" customHeight="1">
      <c r="A26" s="1443"/>
      <c r="B26" s="1443"/>
      <c r="C26" s="1443"/>
      <c r="D26" s="1445"/>
      <c r="E26" s="214" t="s">
        <v>367</v>
      </c>
      <c r="F26" s="214" t="s">
        <v>368</v>
      </c>
      <c r="G26" s="202"/>
    </row>
    <row r="27" spans="1:7" s="197" customFormat="1" ht="8.25" customHeight="1">
      <c r="A27" s="195"/>
      <c r="B27" s="195"/>
      <c r="C27" s="195"/>
      <c r="D27" s="196"/>
      <c r="E27" s="198"/>
      <c r="F27" s="198"/>
      <c r="G27" s="202"/>
    </row>
    <row r="28" spans="1:7" s="203" customFormat="1" ht="14.1" customHeight="1">
      <c r="A28" s="198">
        <v>1</v>
      </c>
      <c r="B28" s="198"/>
      <c r="C28" s="84" t="s">
        <v>28</v>
      </c>
      <c r="D28" s="199">
        <v>2419719.119</v>
      </c>
      <c r="E28" s="200">
        <v>28.49549272851893</v>
      </c>
      <c r="F28" s="201">
        <v>28.49549272851893</v>
      </c>
      <c r="G28" s="202"/>
    </row>
    <row r="29" spans="1:7" s="203" customFormat="1" ht="14.1" customHeight="1">
      <c r="A29" s="198">
        <v>2</v>
      </c>
      <c r="B29" s="198"/>
      <c r="C29" s="84" t="s">
        <v>29</v>
      </c>
      <c r="D29" s="199">
        <v>1945305.83</v>
      </c>
      <c r="E29" s="200">
        <v>22.90862922818046</v>
      </c>
      <c r="F29" s="201">
        <v>51.404121956699385</v>
      </c>
      <c r="G29" s="202"/>
    </row>
    <row r="30" spans="1:7" s="203" customFormat="1" ht="14.1" customHeight="1">
      <c r="A30" s="198">
        <v>3</v>
      </c>
      <c r="B30" s="198"/>
      <c r="C30" s="84" t="s">
        <v>30</v>
      </c>
      <c r="D30" s="199">
        <v>1602425.175</v>
      </c>
      <c r="E30" s="200">
        <v>18.8707418822557</v>
      </c>
      <c r="F30" s="201">
        <v>70.27486383895508</v>
      </c>
      <c r="G30" s="202"/>
    </row>
    <row r="31" spans="1:7" s="203" customFormat="1" ht="14.1" customHeight="1">
      <c r="A31" s="198">
        <v>4</v>
      </c>
      <c r="B31" s="198"/>
      <c r="C31" s="84" t="s">
        <v>37</v>
      </c>
      <c r="D31" s="199">
        <v>757782.302</v>
      </c>
      <c r="E31" s="200">
        <v>8.92392009753812</v>
      </c>
      <c r="F31" s="201">
        <v>79.1987839364932</v>
      </c>
      <c r="G31" s="202"/>
    </row>
    <row r="32" spans="1:7" s="203" customFormat="1" ht="14.1" customHeight="1">
      <c r="A32" s="198">
        <v>5</v>
      </c>
      <c r="B32" s="198"/>
      <c r="C32" s="84" t="s">
        <v>33</v>
      </c>
      <c r="D32" s="199">
        <v>559563.258</v>
      </c>
      <c r="E32" s="200">
        <v>6.589620515985748</v>
      </c>
      <c r="F32" s="201">
        <v>85.78840445247894</v>
      </c>
      <c r="G32" s="202"/>
    </row>
    <row r="33" spans="1:7" s="203" customFormat="1" ht="14.1" customHeight="1">
      <c r="A33" s="198">
        <v>6</v>
      </c>
      <c r="B33" s="198"/>
      <c r="C33" s="84" t="s">
        <v>31</v>
      </c>
      <c r="D33" s="199">
        <v>515729.359</v>
      </c>
      <c r="E33" s="200">
        <v>6.073416572970521</v>
      </c>
      <c r="F33" s="201">
        <v>91.86182102544946</v>
      </c>
      <c r="G33" s="202"/>
    </row>
    <row r="34" spans="1:7" s="203" customFormat="1" ht="14.1" customHeight="1">
      <c r="A34" s="198">
        <v>7</v>
      </c>
      <c r="B34" s="198"/>
      <c r="C34" s="84" t="s">
        <v>36</v>
      </c>
      <c r="D34" s="199">
        <v>436820.383</v>
      </c>
      <c r="E34" s="200">
        <v>5.144155761594969</v>
      </c>
      <c r="F34" s="201">
        <v>97.00597678704443</v>
      </c>
      <c r="G34" s="202"/>
    </row>
    <row r="35" spans="1:7" s="203" customFormat="1" ht="14.1" customHeight="1">
      <c r="A35" s="198">
        <v>8</v>
      </c>
      <c r="B35" s="198"/>
      <c r="C35" s="84" t="s">
        <v>32</v>
      </c>
      <c r="D35" s="199">
        <v>254240.04</v>
      </c>
      <c r="E35" s="200">
        <v>2.9940232129555535</v>
      </c>
      <c r="F35" s="201">
        <v>99.99999999999999</v>
      </c>
      <c r="G35" s="202"/>
    </row>
    <row r="36" spans="1:7" s="203" customFormat="1" ht="14.1" customHeight="1">
      <c r="A36" s="198">
        <v>9</v>
      </c>
      <c r="B36" s="198"/>
      <c r="C36" s="84" t="s">
        <v>34</v>
      </c>
      <c r="D36" s="199">
        <v>0</v>
      </c>
      <c r="E36" s="200" t="s">
        <v>39</v>
      </c>
      <c r="F36" s="201" t="s">
        <v>39</v>
      </c>
      <c r="G36" s="202"/>
    </row>
    <row r="37" spans="1:7" s="203" customFormat="1" ht="14.1" customHeight="1">
      <c r="A37" s="198">
        <v>10</v>
      </c>
      <c r="B37" s="198"/>
      <c r="C37" s="84" t="s">
        <v>35</v>
      </c>
      <c r="D37" s="199">
        <v>0</v>
      </c>
      <c r="E37" s="200" t="s">
        <v>39</v>
      </c>
      <c r="F37" s="201" t="s">
        <v>39</v>
      </c>
      <c r="G37" s="202"/>
    </row>
    <row r="38" spans="1:7" s="208" customFormat="1" ht="6.75" customHeight="1">
      <c r="A38" s="204"/>
      <c r="B38" s="204"/>
      <c r="C38" s="204"/>
      <c r="D38" s="205"/>
      <c r="E38" s="206"/>
      <c r="F38" s="206"/>
      <c r="G38" s="202"/>
    </row>
    <row r="39" spans="4:6" s="197" customFormat="1" ht="9.75" customHeight="1">
      <c r="D39" s="210"/>
      <c r="E39" s="210"/>
      <c r="F39" s="202"/>
    </row>
    <row r="40" spans="1:6" s="197" customFormat="1" ht="12.75" customHeight="1">
      <c r="A40" s="211" t="s">
        <v>369</v>
      </c>
      <c r="B40" s="211"/>
      <c r="C40" s="212"/>
      <c r="D40" s="212"/>
      <c r="E40" s="212"/>
      <c r="F40" s="212"/>
    </row>
    <row r="41" s="197" customFormat="1" ht="6.95" customHeight="1" thickBot="1"/>
    <row r="42" spans="1:6" s="197" customFormat="1" ht="12.2" customHeight="1">
      <c r="A42" s="1446" t="s">
        <v>1</v>
      </c>
      <c r="B42" s="1446"/>
      <c r="C42" s="1446"/>
      <c r="D42" s="1444" t="s">
        <v>364</v>
      </c>
      <c r="E42" s="213" t="s">
        <v>365</v>
      </c>
      <c r="F42" s="213" t="s">
        <v>366</v>
      </c>
    </row>
    <row r="43" spans="1:6" s="197" customFormat="1" ht="12.2" customHeight="1">
      <c r="A43" s="1447"/>
      <c r="B43" s="1447"/>
      <c r="C43" s="1447"/>
      <c r="D43" s="1445"/>
      <c r="E43" s="214" t="s">
        <v>367</v>
      </c>
      <c r="F43" s="214" t="s">
        <v>368</v>
      </c>
    </row>
    <row r="44" spans="1:6" s="197" customFormat="1" ht="6" customHeight="1">
      <c r="A44" s="195"/>
      <c r="B44" s="195"/>
      <c r="C44" s="195"/>
      <c r="D44" s="196"/>
      <c r="E44" s="198"/>
      <c r="F44" s="198"/>
    </row>
    <row r="45" spans="1:7" s="203" customFormat="1" ht="14.1" customHeight="1">
      <c r="A45" s="198">
        <v>1</v>
      </c>
      <c r="B45" s="198"/>
      <c r="C45" s="84" t="s">
        <v>28</v>
      </c>
      <c r="D45" s="199">
        <v>830033.089</v>
      </c>
      <c r="E45" s="215">
        <v>28.073590974292546</v>
      </c>
      <c r="F45" s="201">
        <v>28.073590974292546</v>
      </c>
      <c r="G45" s="202"/>
    </row>
    <row r="46" spans="1:7" s="203" customFormat="1" ht="14.1" customHeight="1">
      <c r="A46" s="198">
        <v>2</v>
      </c>
      <c r="B46" s="198"/>
      <c r="C46" s="84" t="s">
        <v>29</v>
      </c>
      <c r="D46" s="199">
        <v>605417.438</v>
      </c>
      <c r="E46" s="215">
        <v>20.476583100551686</v>
      </c>
      <c r="F46" s="201">
        <v>48.550174074844236</v>
      </c>
      <c r="G46" s="202"/>
    </row>
    <row r="47" spans="1:7" s="203" customFormat="1" ht="14.1" customHeight="1">
      <c r="A47" s="198">
        <v>3</v>
      </c>
      <c r="B47" s="198"/>
      <c r="C47" s="84" t="s">
        <v>30</v>
      </c>
      <c r="D47" s="199">
        <v>371758.846</v>
      </c>
      <c r="E47" s="215">
        <v>12.573722568401141</v>
      </c>
      <c r="F47" s="201">
        <v>61.123896643245374</v>
      </c>
      <c r="G47" s="202"/>
    </row>
    <row r="48" spans="1:7" s="203" customFormat="1" ht="14.1" customHeight="1">
      <c r="A48" s="198">
        <v>4</v>
      </c>
      <c r="B48" s="198"/>
      <c r="C48" s="84" t="s">
        <v>33</v>
      </c>
      <c r="D48" s="199">
        <v>354525.765</v>
      </c>
      <c r="E48" s="215">
        <v>11.990860904652633</v>
      </c>
      <c r="F48" s="201">
        <v>73.11475754789801</v>
      </c>
      <c r="G48" s="202"/>
    </row>
    <row r="49" spans="1:7" s="203" customFormat="1" ht="14.1" customHeight="1">
      <c r="A49" s="198">
        <v>5</v>
      </c>
      <c r="B49" s="198"/>
      <c r="C49" s="84" t="s">
        <v>31</v>
      </c>
      <c r="D49" s="199">
        <v>264436.497</v>
      </c>
      <c r="E49" s="215">
        <v>8.943838690089542</v>
      </c>
      <c r="F49" s="201">
        <v>82.05859623798756</v>
      </c>
      <c r="G49" s="202"/>
    </row>
    <row r="50" spans="1:7" s="203" customFormat="1" ht="14.1" customHeight="1">
      <c r="A50" s="198">
        <v>6</v>
      </c>
      <c r="B50" s="198"/>
      <c r="C50" s="84" t="s">
        <v>35</v>
      </c>
      <c r="D50" s="199">
        <v>219324.634</v>
      </c>
      <c r="E50" s="215">
        <v>7.418053746412048</v>
      </c>
      <c r="F50" s="201">
        <v>89.4766499843996</v>
      </c>
      <c r="G50" s="202"/>
    </row>
    <row r="51" spans="1:7" s="203" customFormat="1" ht="14.1" customHeight="1">
      <c r="A51" s="198">
        <v>7</v>
      </c>
      <c r="B51" s="198"/>
      <c r="C51" s="84" t="s">
        <v>37</v>
      </c>
      <c r="D51" s="199">
        <v>152909.021</v>
      </c>
      <c r="E51" s="215">
        <v>5.17172793316618</v>
      </c>
      <c r="F51" s="201">
        <v>94.64837791756578</v>
      </c>
      <c r="G51" s="202"/>
    </row>
    <row r="52" spans="1:7" s="203" customFormat="1" ht="14.1" customHeight="1">
      <c r="A52" s="198">
        <v>8</v>
      </c>
      <c r="B52" s="198"/>
      <c r="C52" s="84" t="s">
        <v>36</v>
      </c>
      <c r="D52" s="199">
        <v>87234.445</v>
      </c>
      <c r="E52" s="215">
        <v>2.950465662459174</v>
      </c>
      <c r="F52" s="201">
        <v>97.59884358002496</v>
      </c>
      <c r="G52" s="202"/>
    </row>
    <row r="53" spans="1:7" s="203" customFormat="1" ht="14.1" customHeight="1">
      <c r="A53" s="198">
        <v>9</v>
      </c>
      <c r="B53" s="198"/>
      <c r="C53" s="84" t="s">
        <v>32</v>
      </c>
      <c r="D53" s="199">
        <v>54700.287</v>
      </c>
      <c r="E53" s="215">
        <v>1.8500870673294467</v>
      </c>
      <c r="F53" s="201">
        <v>99.4489306473544</v>
      </c>
      <c r="G53" s="202"/>
    </row>
    <row r="54" spans="1:7" s="203" customFormat="1" ht="14.1" customHeight="1">
      <c r="A54" s="198">
        <v>10</v>
      </c>
      <c r="B54" s="198"/>
      <c r="C54" s="84" t="s">
        <v>34</v>
      </c>
      <c r="D54" s="199">
        <v>16293.099</v>
      </c>
      <c r="E54" s="215">
        <v>0.5510693526455966</v>
      </c>
      <c r="F54" s="201">
        <v>100</v>
      </c>
      <c r="G54" s="202"/>
    </row>
    <row r="55" spans="1:6" ht="4.5" customHeight="1">
      <c r="A55" s="216"/>
      <c r="B55" s="216"/>
      <c r="C55" s="216"/>
      <c r="D55" s="205"/>
      <c r="E55" s="216"/>
      <c r="F55" s="216"/>
    </row>
    <row r="56" spans="1:6" ht="13.5">
      <c r="A56" s="218" t="s">
        <v>370</v>
      </c>
      <c r="B56" s="219"/>
      <c r="C56" s="220"/>
      <c r="D56" s="221"/>
      <c r="E56" s="220"/>
      <c r="F56" s="220"/>
    </row>
    <row r="57" spans="1:6" ht="13.5">
      <c r="A57" s="84"/>
      <c r="B57" s="220"/>
      <c r="C57" s="220"/>
      <c r="D57" s="222"/>
      <c r="E57" s="220"/>
      <c r="F57" s="220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95" t="s">
        <v>1039</v>
      </c>
    </row>
    <row r="2" spans="1:20" s="223" customFormat="1" ht="24.95" customHeight="1">
      <c r="A2" s="1401" t="s">
        <v>371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</row>
    <row r="3" spans="1:20" s="224" customFormat="1" ht="18" customHeight="1">
      <c r="A3" s="1437">
        <v>44135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  <c r="O3" s="1437"/>
      <c r="P3" s="1437"/>
      <c r="Q3" s="1437"/>
      <c r="R3" s="1437"/>
      <c r="S3" s="1437"/>
      <c r="T3" s="1437"/>
    </row>
    <row r="4" spans="1:20" s="225" customFormat="1" ht="18" customHeight="1">
      <c r="A4" s="1406" t="s">
        <v>69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</row>
    <row r="5" s="226" customFormat="1" ht="9.75" customHeight="1"/>
    <row r="6" spans="1:20" s="228" customFormat="1" ht="12" customHeight="1">
      <c r="A6" s="227" t="s">
        <v>372</v>
      </c>
      <c r="B6" s="227"/>
      <c r="C6" s="227"/>
      <c r="D6" s="227"/>
      <c r="E6" s="227"/>
      <c r="F6" s="227"/>
      <c r="H6" s="227" t="s">
        <v>355</v>
      </c>
      <c r="I6" s="227"/>
      <c r="J6" s="227"/>
      <c r="K6" s="227"/>
      <c r="L6" s="227"/>
      <c r="M6" s="227"/>
      <c r="Q6" s="1454" t="s">
        <v>373</v>
      </c>
      <c r="R6" s="1454"/>
      <c r="S6" s="1454"/>
      <c r="T6" s="1454"/>
    </row>
    <row r="7" s="226" customFormat="1" ht="9" customHeight="1" thickBot="1"/>
    <row r="8" spans="1:20" s="230" customFormat="1" ht="12.95" customHeight="1">
      <c r="A8" s="1348" t="s">
        <v>1</v>
      </c>
      <c r="B8" s="1348"/>
      <c r="C8" s="1451"/>
      <c r="D8" s="1451" t="s">
        <v>364</v>
      </c>
      <c r="E8" s="1350" t="s">
        <v>374</v>
      </c>
      <c r="F8" s="1350" t="s">
        <v>375</v>
      </c>
      <c r="G8" s="229"/>
      <c r="H8" s="1348" t="s">
        <v>1</v>
      </c>
      <c r="I8" s="1348"/>
      <c r="J8" s="1451"/>
      <c r="K8" s="1451" t="s">
        <v>364</v>
      </c>
      <c r="L8" s="1350" t="s">
        <v>374</v>
      </c>
      <c r="M8" s="1350" t="s">
        <v>375</v>
      </c>
      <c r="N8" s="229"/>
      <c r="O8" s="1450" t="s">
        <v>1</v>
      </c>
      <c r="P8" s="1450"/>
      <c r="Q8" s="1451"/>
      <c r="R8" s="1453" t="s">
        <v>364</v>
      </c>
      <c r="S8" s="1350" t="s">
        <v>374</v>
      </c>
      <c r="T8" s="1448" t="s">
        <v>375</v>
      </c>
    </row>
    <row r="9" spans="1:20" s="230" customFormat="1" ht="12.95" customHeight="1">
      <c r="A9" s="1452"/>
      <c r="B9" s="1452"/>
      <c r="C9" s="1452"/>
      <c r="D9" s="1452"/>
      <c r="E9" s="1351" t="s">
        <v>376</v>
      </c>
      <c r="F9" s="1351" t="s">
        <v>377</v>
      </c>
      <c r="G9" s="229"/>
      <c r="H9" s="1452"/>
      <c r="I9" s="1452"/>
      <c r="J9" s="1452"/>
      <c r="K9" s="1452"/>
      <c r="L9" s="1351" t="s">
        <v>376</v>
      </c>
      <c r="M9" s="1351" t="s">
        <v>377</v>
      </c>
      <c r="N9" s="229"/>
      <c r="O9" s="1452"/>
      <c r="P9" s="1452"/>
      <c r="Q9" s="1452"/>
      <c r="R9" s="1313"/>
      <c r="S9" s="1351" t="s">
        <v>376</v>
      </c>
      <c r="T9" s="1449" t="s">
        <v>377</v>
      </c>
    </row>
    <row r="10" spans="1:20" s="232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31"/>
      <c r="T10" s="231"/>
    </row>
    <row r="11" spans="1:20" s="20" customFormat="1" ht="9.95" customHeight="1">
      <c r="A11" s="233">
        <v>1</v>
      </c>
      <c r="B11" s="234"/>
      <c r="C11" s="235" t="s">
        <v>37</v>
      </c>
      <c r="D11" s="167">
        <v>15500</v>
      </c>
      <c r="E11" s="236">
        <v>96.83660428640046</v>
      </c>
      <c r="F11" s="237">
        <v>96.83660428640046</v>
      </c>
      <c r="H11" s="233">
        <v>1</v>
      </c>
      <c r="I11" s="234"/>
      <c r="J11" s="235" t="s">
        <v>35</v>
      </c>
      <c r="K11" s="167">
        <v>10917.191</v>
      </c>
      <c r="L11" s="236">
        <v>51.51330151452728</v>
      </c>
      <c r="M11" s="237">
        <v>100</v>
      </c>
      <c r="O11" s="233">
        <v>1</v>
      </c>
      <c r="P11" s="234"/>
      <c r="Q11" s="235" t="s">
        <v>35</v>
      </c>
      <c r="R11" s="167">
        <v>93812.17023</v>
      </c>
      <c r="S11" s="236">
        <v>45.596249874965</v>
      </c>
      <c r="T11" s="237">
        <v>45.596249874965</v>
      </c>
    </row>
    <row r="12" spans="1:20" s="20" customFormat="1" ht="9.95" customHeight="1">
      <c r="A12" s="233">
        <v>2</v>
      </c>
      <c r="B12" s="234"/>
      <c r="C12" s="235" t="s">
        <v>35</v>
      </c>
      <c r="D12" s="167">
        <v>506.344</v>
      </c>
      <c r="E12" s="236">
        <v>3.163395713599558</v>
      </c>
      <c r="F12" s="237">
        <v>100.00000000000001</v>
      </c>
      <c r="H12" s="233">
        <v>2</v>
      </c>
      <c r="I12" s="234"/>
      <c r="J12" s="235" t="s">
        <v>36</v>
      </c>
      <c r="K12" s="167">
        <v>6610.582</v>
      </c>
      <c r="L12" s="236">
        <v>48.486698485472715</v>
      </c>
      <c r="M12" s="237">
        <v>48.486698485472715</v>
      </c>
      <c r="O12" s="233">
        <v>2</v>
      </c>
      <c r="P12" s="234"/>
      <c r="Q12" s="235" t="s">
        <v>378</v>
      </c>
      <c r="R12" s="167">
        <v>61756.88776</v>
      </c>
      <c r="S12" s="236">
        <v>30.01617464878391</v>
      </c>
      <c r="T12" s="237">
        <v>75.6124245237489</v>
      </c>
    </row>
    <row r="13" spans="1:20" s="20" customFormat="1" ht="9.95" customHeight="1">
      <c r="A13" s="233">
        <v>3</v>
      </c>
      <c r="B13" s="234"/>
      <c r="C13" s="235" t="s">
        <v>36</v>
      </c>
      <c r="D13" s="167" t="s">
        <v>39</v>
      </c>
      <c r="E13" s="236" t="s">
        <v>39</v>
      </c>
      <c r="F13" s="237" t="s">
        <v>39</v>
      </c>
      <c r="H13" s="233">
        <v>3</v>
      </c>
      <c r="I13" s="234"/>
      <c r="J13" s="235" t="s">
        <v>37</v>
      </c>
      <c r="K13" s="167" t="s">
        <v>39</v>
      </c>
      <c r="L13" s="236" t="s">
        <v>39</v>
      </c>
      <c r="M13" s="237" t="s">
        <v>39</v>
      </c>
      <c r="O13" s="233">
        <v>3</v>
      </c>
      <c r="P13" s="234"/>
      <c r="Q13" s="235" t="s">
        <v>28</v>
      </c>
      <c r="R13" s="167">
        <v>17207.37056</v>
      </c>
      <c r="S13" s="236">
        <v>8.363430521021817</v>
      </c>
      <c r="T13" s="237">
        <v>83.97585504477071</v>
      </c>
    </row>
    <row r="14" spans="1:20" s="20" customFormat="1" ht="9.95" customHeight="1">
      <c r="A14" s="233">
        <v>4</v>
      </c>
      <c r="B14" s="234"/>
      <c r="C14" s="235" t="s">
        <v>32</v>
      </c>
      <c r="D14" s="167" t="s">
        <v>39</v>
      </c>
      <c r="E14" s="236" t="s">
        <v>39</v>
      </c>
      <c r="F14" s="237" t="s">
        <v>39</v>
      </c>
      <c r="H14" s="233">
        <v>4</v>
      </c>
      <c r="I14" s="234"/>
      <c r="J14" s="235" t="s">
        <v>31</v>
      </c>
      <c r="K14" s="167" t="s">
        <v>39</v>
      </c>
      <c r="L14" s="236" t="s">
        <v>39</v>
      </c>
      <c r="M14" s="237" t="s">
        <v>39</v>
      </c>
      <c r="O14" s="233">
        <v>4</v>
      </c>
      <c r="P14" s="234"/>
      <c r="Q14" s="235" t="s">
        <v>36</v>
      </c>
      <c r="R14" s="167">
        <v>15461.3001</v>
      </c>
      <c r="S14" s="236">
        <v>7.514774479931795</v>
      </c>
      <c r="T14" s="237">
        <v>91.49062952470251</v>
      </c>
    </row>
    <row r="15" spans="1:20" s="20" customFormat="1" ht="9.95" customHeight="1">
      <c r="A15" s="233">
        <v>5</v>
      </c>
      <c r="B15" s="234"/>
      <c r="C15" s="235" t="s">
        <v>34</v>
      </c>
      <c r="D15" s="167" t="s">
        <v>39</v>
      </c>
      <c r="E15" s="236" t="s">
        <v>39</v>
      </c>
      <c r="F15" s="237" t="s">
        <v>39</v>
      </c>
      <c r="H15" s="233">
        <v>5</v>
      </c>
      <c r="I15" s="234"/>
      <c r="J15" s="235" t="s">
        <v>32</v>
      </c>
      <c r="K15" s="167" t="s">
        <v>39</v>
      </c>
      <c r="L15" s="236" t="s">
        <v>39</v>
      </c>
      <c r="M15" s="237" t="s">
        <v>39</v>
      </c>
      <c r="O15" s="233">
        <v>5</v>
      </c>
      <c r="P15" s="234"/>
      <c r="Q15" s="235" t="s">
        <v>29</v>
      </c>
      <c r="R15" s="167">
        <v>7741.237929999999</v>
      </c>
      <c r="S15" s="236">
        <v>3.7625333486311425</v>
      </c>
      <c r="T15" s="237">
        <v>95.25316287333365</v>
      </c>
    </row>
    <row r="16" spans="1:20" s="20" customFormat="1" ht="9.95" customHeight="1">
      <c r="A16" s="233">
        <v>6</v>
      </c>
      <c r="B16" s="234"/>
      <c r="C16" s="235" t="s">
        <v>30</v>
      </c>
      <c r="D16" s="167" t="s">
        <v>39</v>
      </c>
      <c r="E16" s="236" t="s">
        <v>39</v>
      </c>
      <c r="F16" s="237" t="s">
        <v>39</v>
      </c>
      <c r="H16" s="233">
        <v>6</v>
      </c>
      <c r="I16" s="234"/>
      <c r="J16" s="235" t="s">
        <v>34</v>
      </c>
      <c r="K16" s="167" t="s">
        <v>39</v>
      </c>
      <c r="L16" s="236" t="s">
        <v>39</v>
      </c>
      <c r="M16" s="237" t="s">
        <v>39</v>
      </c>
      <c r="O16" s="233">
        <v>6</v>
      </c>
      <c r="P16" s="234"/>
      <c r="Q16" s="235" t="s">
        <v>30</v>
      </c>
      <c r="R16" s="167">
        <v>5920.473400000001</v>
      </c>
      <c r="S16" s="236">
        <v>2.8775731748092146</v>
      </c>
      <c r="T16" s="237">
        <v>98.13073604814286</v>
      </c>
    </row>
    <row r="17" spans="1:20" s="20" customFormat="1" ht="9.95" customHeight="1">
      <c r="A17" s="233">
        <v>7</v>
      </c>
      <c r="B17" s="234"/>
      <c r="C17" s="235" t="s">
        <v>29</v>
      </c>
      <c r="D17" s="167" t="s">
        <v>39</v>
      </c>
      <c r="E17" s="236" t="s">
        <v>39</v>
      </c>
      <c r="F17" s="237" t="s">
        <v>39</v>
      </c>
      <c r="H17" s="233">
        <v>7</v>
      </c>
      <c r="I17" s="234"/>
      <c r="J17" s="235" t="s">
        <v>33</v>
      </c>
      <c r="K17" s="167" t="s">
        <v>39</v>
      </c>
      <c r="L17" s="236" t="s">
        <v>39</v>
      </c>
      <c r="M17" s="237" t="s">
        <v>39</v>
      </c>
      <c r="O17" s="233">
        <v>7</v>
      </c>
      <c r="P17" s="234"/>
      <c r="Q17" s="235" t="s">
        <v>33</v>
      </c>
      <c r="R17" s="167">
        <v>3143.66554</v>
      </c>
      <c r="S17" s="236">
        <v>1.5279399158310758</v>
      </c>
      <c r="T17" s="237">
        <v>99.65867596397393</v>
      </c>
    </row>
    <row r="18" spans="1:20" s="20" customFormat="1" ht="9.95" customHeight="1">
      <c r="A18" s="233">
        <v>8</v>
      </c>
      <c r="B18" s="234"/>
      <c r="C18" s="235" t="s">
        <v>28</v>
      </c>
      <c r="D18" s="167" t="s">
        <v>39</v>
      </c>
      <c r="E18" s="236" t="s">
        <v>39</v>
      </c>
      <c r="F18" s="237" t="s">
        <v>39</v>
      </c>
      <c r="H18" s="233">
        <v>8</v>
      </c>
      <c r="I18" s="234"/>
      <c r="J18" s="235" t="s">
        <v>30</v>
      </c>
      <c r="K18" s="167" t="s">
        <v>39</v>
      </c>
      <c r="L18" s="236" t="s">
        <v>39</v>
      </c>
      <c r="M18" s="237" t="s">
        <v>39</v>
      </c>
      <c r="O18" s="233">
        <v>8</v>
      </c>
      <c r="P18" s="234"/>
      <c r="Q18" s="235" t="s">
        <v>32</v>
      </c>
      <c r="R18" s="167">
        <v>530.08398</v>
      </c>
      <c r="S18" s="236">
        <v>0.2576407895429619</v>
      </c>
      <c r="T18" s="237">
        <v>99.9163167535169</v>
      </c>
    </row>
    <row r="19" spans="1:20" s="20" customFormat="1" ht="9.95" customHeight="1">
      <c r="A19" s="233">
        <v>9</v>
      </c>
      <c r="B19" s="234"/>
      <c r="C19" s="235" t="s">
        <v>31</v>
      </c>
      <c r="D19" s="167" t="s">
        <v>39</v>
      </c>
      <c r="E19" s="236" t="s">
        <v>39</v>
      </c>
      <c r="F19" s="237" t="s">
        <v>39</v>
      </c>
      <c r="H19" s="233">
        <v>9</v>
      </c>
      <c r="I19" s="234"/>
      <c r="J19" s="235" t="s">
        <v>29</v>
      </c>
      <c r="K19" s="167" t="s">
        <v>39</v>
      </c>
      <c r="L19" s="236" t="s">
        <v>39</v>
      </c>
      <c r="M19" s="237" t="s">
        <v>39</v>
      </c>
      <c r="O19" s="233">
        <v>9</v>
      </c>
      <c r="P19" s="234"/>
      <c r="Q19" s="235" t="s">
        <v>31</v>
      </c>
      <c r="R19" s="167">
        <v>172.1744</v>
      </c>
      <c r="S19" s="236">
        <v>0.08368324648310582</v>
      </c>
      <c r="T19" s="237">
        <v>100</v>
      </c>
    </row>
    <row r="20" spans="1:20" s="20" customFormat="1" ht="9.95" customHeight="1">
      <c r="A20" s="233">
        <v>10</v>
      </c>
      <c r="B20" s="234"/>
      <c r="C20" s="235" t="s">
        <v>33</v>
      </c>
      <c r="D20" s="167" t="s">
        <v>39</v>
      </c>
      <c r="E20" s="236" t="s">
        <v>39</v>
      </c>
      <c r="F20" s="237" t="s">
        <v>39</v>
      </c>
      <c r="H20" s="233">
        <v>10</v>
      </c>
      <c r="I20" s="234"/>
      <c r="J20" s="235" t="s">
        <v>28</v>
      </c>
      <c r="K20" s="167" t="s">
        <v>39</v>
      </c>
      <c r="L20" s="236" t="s">
        <v>39</v>
      </c>
      <c r="M20" s="237" t="s">
        <v>39</v>
      </c>
      <c r="O20" s="233">
        <v>10</v>
      </c>
      <c r="P20" s="234"/>
      <c r="Q20" s="235" t="s">
        <v>34</v>
      </c>
      <c r="R20" s="167" t="s">
        <v>39</v>
      </c>
      <c r="S20" s="236" t="s">
        <v>39</v>
      </c>
      <c r="T20" s="237" t="s">
        <v>39</v>
      </c>
    </row>
    <row r="21" spans="1:20" s="243" customFormat="1" ht="6.75" customHeight="1">
      <c r="A21" s="238"/>
      <c r="B21" s="238"/>
      <c r="C21" s="239"/>
      <c r="D21" s="240"/>
      <c r="E21" s="241"/>
      <c r="F21" s="241"/>
      <c r="G21" s="242"/>
      <c r="H21" s="238"/>
      <c r="I21" s="238"/>
      <c r="J21" s="239"/>
      <c r="K21" s="240"/>
      <c r="L21" s="238"/>
      <c r="M21" s="241"/>
      <c r="O21" s="244"/>
      <c r="P21" s="244"/>
      <c r="Q21" s="245"/>
      <c r="R21" s="240"/>
      <c r="S21" s="246"/>
      <c r="T21" s="246"/>
    </row>
    <row r="22" spans="4:9" s="247" customFormat="1" ht="13.5" customHeight="1">
      <c r="D22" s="248"/>
      <c r="H22" s="242"/>
      <c r="I22" s="242"/>
    </row>
    <row r="23" spans="1:20" s="250" customFormat="1" ht="12" customHeight="1">
      <c r="A23" s="249" t="s">
        <v>357</v>
      </c>
      <c r="B23" s="249"/>
      <c r="C23" s="249"/>
      <c r="D23" s="249"/>
      <c r="E23" s="249"/>
      <c r="F23" s="249"/>
      <c r="H23" s="227" t="s">
        <v>379</v>
      </c>
      <c r="I23" s="249"/>
      <c r="J23" s="249"/>
      <c r="K23" s="249"/>
      <c r="L23" s="249"/>
      <c r="M23" s="249"/>
      <c r="O23" s="249" t="s">
        <v>380</v>
      </c>
      <c r="P23" s="249"/>
      <c r="Q23" s="249"/>
      <c r="R23" s="249"/>
      <c r="S23" s="249"/>
      <c r="T23" s="249"/>
    </row>
    <row r="24" s="247" customFormat="1" ht="9" customHeight="1" thickBot="1"/>
    <row r="25" spans="1:20" s="252" customFormat="1" ht="12.95" customHeight="1">
      <c r="A25" s="1450" t="s">
        <v>1</v>
      </c>
      <c r="B25" s="1450"/>
      <c r="C25" s="1451"/>
      <c r="D25" s="1453" t="s">
        <v>364</v>
      </c>
      <c r="E25" s="1350" t="s">
        <v>374</v>
      </c>
      <c r="F25" s="1448" t="s">
        <v>375</v>
      </c>
      <c r="G25" s="251"/>
      <c r="H25" s="1450" t="s">
        <v>1</v>
      </c>
      <c r="I25" s="1450"/>
      <c r="J25" s="1451"/>
      <c r="K25" s="1453" t="s">
        <v>364</v>
      </c>
      <c r="L25" s="1350" t="s">
        <v>374</v>
      </c>
      <c r="M25" s="1448" t="s">
        <v>375</v>
      </c>
      <c r="N25" s="251"/>
      <c r="O25" s="1450" t="s">
        <v>1</v>
      </c>
      <c r="P25" s="1450"/>
      <c r="Q25" s="1451"/>
      <c r="R25" s="1453" t="s">
        <v>364</v>
      </c>
      <c r="S25" s="1350" t="s">
        <v>374</v>
      </c>
      <c r="T25" s="1448" t="s">
        <v>375</v>
      </c>
    </row>
    <row r="26" spans="1:20" s="242" customFormat="1" ht="12.95" customHeight="1">
      <c r="A26" s="1452"/>
      <c r="B26" s="1452"/>
      <c r="C26" s="1452"/>
      <c r="D26" s="1313"/>
      <c r="E26" s="1351" t="s">
        <v>376</v>
      </c>
      <c r="F26" s="1449" t="s">
        <v>377</v>
      </c>
      <c r="G26" s="251"/>
      <c r="H26" s="1452"/>
      <c r="I26" s="1452"/>
      <c r="J26" s="1452"/>
      <c r="K26" s="1313"/>
      <c r="L26" s="1351" t="s">
        <v>376</v>
      </c>
      <c r="M26" s="1449" t="s">
        <v>377</v>
      </c>
      <c r="N26" s="251"/>
      <c r="O26" s="1452"/>
      <c r="P26" s="1452"/>
      <c r="Q26" s="1452"/>
      <c r="R26" s="1313"/>
      <c r="S26" s="1351" t="s">
        <v>376</v>
      </c>
      <c r="T26" s="1449" t="s">
        <v>377</v>
      </c>
    </row>
    <row r="27" spans="1:20" s="242" customFormat="1" ht="5.25" customHeight="1">
      <c r="A27" s="20"/>
      <c r="B27" s="20"/>
      <c r="C27" s="32"/>
      <c r="D27" s="32"/>
      <c r="E27" s="231"/>
      <c r="F27" s="231"/>
      <c r="G27" s="20"/>
      <c r="H27" s="32"/>
      <c r="I27" s="32"/>
      <c r="J27" s="32"/>
      <c r="K27" s="32"/>
      <c r="L27" s="231"/>
      <c r="M27" s="231"/>
      <c r="N27" s="20"/>
      <c r="O27" s="32"/>
      <c r="P27" s="32"/>
      <c r="Q27" s="32"/>
      <c r="R27" s="32"/>
      <c r="S27" s="231"/>
      <c r="T27" s="231"/>
    </row>
    <row r="28" spans="1:20" s="20" customFormat="1" ht="9.95" customHeight="1">
      <c r="A28" s="233">
        <v>1</v>
      </c>
      <c r="B28" s="234"/>
      <c r="C28" s="235" t="s">
        <v>381</v>
      </c>
      <c r="D28" s="167">
        <v>1368019.502</v>
      </c>
      <c r="E28" s="236">
        <v>36.75936374543514</v>
      </c>
      <c r="F28" s="237">
        <v>36.75936374543514</v>
      </c>
      <c r="H28" s="233">
        <v>1</v>
      </c>
      <c r="I28" s="234"/>
      <c r="J28" s="235" t="s">
        <v>29</v>
      </c>
      <c r="K28" s="167">
        <v>1153599.47678</v>
      </c>
      <c r="L28" s="236">
        <v>43.63380776008853</v>
      </c>
      <c r="M28" s="237">
        <v>43.63380776008853</v>
      </c>
      <c r="O28" s="233">
        <v>1</v>
      </c>
      <c r="P28" s="234"/>
      <c r="Q28" s="235" t="s">
        <v>31</v>
      </c>
      <c r="R28" s="167">
        <v>134636.37196000002</v>
      </c>
      <c r="S28" s="236">
        <v>80.8078754863703</v>
      </c>
      <c r="T28" s="237">
        <v>80.8078754863703</v>
      </c>
    </row>
    <row r="29" spans="1:20" s="20" customFormat="1" ht="9.95" customHeight="1">
      <c r="A29" s="233">
        <v>2</v>
      </c>
      <c r="B29" s="234"/>
      <c r="C29" s="235" t="s">
        <v>30</v>
      </c>
      <c r="D29" s="167">
        <v>921385.58</v>
      </c>
      <c r="E29" s="236">
        <v>24.75808834267534</v>
      </c>
      <c r="F29" s="237">
        <v>61.517452088110474</v>
      </c>
      <c r="H29" s="233">
        <v>2</v>
      </c>
      <c r="I29" s="234"/>
      <c r="J29" s="235" t="s">
        <v>30</v>
      </c>
      <c r="K29" s="167">
        <v>702825.74584</v>
      </c>
      <c r="L29" s="236">
        <v>26.583718266259083</v>
      </c>
      <c r="M29" s="237">
        <v>70.21752602634761</v>
      </c>
      <c r="O29" s="233">
        <v>2</v>
      </c>
      <c r="P29" s="234"/>
      <c r="Q29" s="235" t="s">
        <v>37</v>
      </c>
      <c r="R29" s="167">
        <v>30068.578940000003</v>
      </c>
      <c r="S29" s="236">
        <v>18.046965672526404</v>
      </c>
      <c r="T29" s="237">
        <v>98.8548411588967</v>
      </c>
    </row>
    <row r="30" spans="1:20" s="20" customFormat="1" ht="9.95" customHeight="1">
      <c r="A30" s="233">
        <v>3</v>
      </c>
      <c r="B30" s="234"/>
      <c r="C30" s="235" t="s">
        <v>37</v>
      </c>
      <c r="D30" s="167">
        <v>435107.891</v>
      </c>
      <c r="E30" s="236">
        <v>11.691565222860502</v>
      </c>
      <c r="F30" s="237">
        <v>73.20901731097098</v>
      </c>
      <c r="H30" s="233">
        <v>3</v>
      </c>
      <c r="I30" s="234"/>
      <c r="J30" s="235" t="s">
        <v>37</v>
      </c>
      <c r="K30" s="167">
        <v>224643.36234</v>
      </c>
      <c r="L30" s="236">
        <v>8.496922445113759</v>
      </c>
      <c r="M30" s="237">
        <v>78.71444847146137</v>
      </c>
      <c r="O30" s="233">
        <v>3</v>
      </c>
      <c r="P30" s="234"/>
      <c r="Q30" s="235" t="s">
        <v>30</v>
      </c>
      <c r="R30" s="167">
        <v>1181.6659399999999</v>
      </c>
      <c r="S30" s="236">
        <v>0.7092282178724619</v>
      </c>
      <c r="T30" s="237">
        <v>99.56406937676917</v>
      </c>
    </row>
    <row r="31" spans="1:20" s="20" customFormat="1" ht="9.95" customHeight="1">
      <c r="A31" s="233">
        <v>4</v>
      </c>
      <c r="B31" s="234"/>
      <c r="C31" s="235" t="s">
        <v>28</v>
      </c>
      <c r="D31" s="167">
        <v>386549.208</v>
      </c>
      <c r="E31" s="236">
        <v>10.386769283338671</v>
      </c>
      <c r="F31" s="237">
        <v>83.59578659430964</v>
      </c>
      <c r="H31" s="233">
        <v>4</v>
      </c>
      <c r="I31" s="234"/>
      <c r="J31" s="235" t="s">
        <v>36</v>
      </c>
      <c r="K31" s="167">
        <v>218200.18842</v>
      </c>
      <c r="L31" s="236">
        <v>8.253215493221902</v>
      </c>
      <c r="M31" s="237">
        <v>86.96766396468327</v>
      </c>
      <c r="O31" s="233">
        <v>4</v>
      </c>
      <c r="P31" s="234"/>
      <c r="Q31" s="235" t="s">
        <v>28</v>
      </c>
      <c r="R31" s="167">
        <v>723.0190699999999</v>
      </c>
      <c r="S31" s="236">
        <v>0.4339513471158396</v>
      </c>
      <c r="T31" s="237">
        <v>99.998020723885</v>
      </c>
    </row>
    <row r="32" spans="1:20" s="20" customFormat="1" ht="9.95" customHeight="1">
      <c r="A32" s="233">
        <v>5</v>
      </c>
      <c r="B32" s="234"/>
      <c r="C32" s="235" t="s">
        <v>36</v>
      </c>
      <c r="D32" s="167">
        <v>264471.339</v>
      </c>
      <c r="E32" s="236">
        <v>7.1064762865809525</v>
      </c>
      <c r="F32" s="237">
        <v>90.7022628808906</v>
      </c>
      <c r="H32" s="233">
        <v>5</v>
      </c>
      <c r="I32" s="234"/>
      <c r="J32" s="235" t="s">
        <v>28</v>
      </c>
      <c r="K32" s="167">
        <v>151810.14630000002</v>
      </c>
      <c r="L32" s="236">
        <v>5.742075020850909</v>
      </c>
      <c r="M32" s="237">
        <v>92.70973898553417</v>
      </c>
      <c r="O32" s="233">
        <v>5</v>
      </c>
      <c r="P32" s="234"/>
      <c r="Q32" s="235" t="s">
        <v>29</v>
      </c>
      <c r="R32" s="167">
        <v>3.29773</v>
      </c>
      <c r="S32" s="236">
        <v>0.0019792761149776002</v>
      </c>
      <c r="T32" s="237">
        <v>99.99999999999999</v>
      </c>
    </row>
    <row r="33" spans="1:20" s="20" customFormat="1" ht="9.95" customHeight="1">
      <c r="A33" s="233">
        <v>6</v>
      </c>
      <c r="B33" s="234"/>
      <c r="C33" s="235" t="s">
        <v>35</v>
      </c>
      <c r="D33" s="167">
        <v>242692.625</v>
      </c>
      <c r="E33" s="236">
        <v>6.521271420229713</v>
      </c>
      <c r="F33" s="237">
        <v>97.22353430112031</v>
      </c>
      <c r="H33" s="233">
        <v>6</v>
      </c>
      <c r="I33" s="234"/>
      <c r="J33" s="235" t="s">
        <v>32</v>
      </c>
      <c r="K33" s="167">
        <v>86652.47666</v>
      </c>
      <c r="L33" s="236">
        <v>3.2775478704894203</v>
      </c>
      <c r="M33" s="237">
        <v>95.98728685602359</v>
      </c>
      <c r="O33" s="233">
        <v>6</v>
      </c>
      <c r="P33" s="234"/>
      <c r="Q33" s="235" t="s">
        <v>34</v>
      </c>
      <c r="R33" s="167" t="s">
        <v>39</v>
      </c>
      <c r="S33" s="236" t="s">
        <v>39</v>
      </c>
      <c r="T33" s="237" t="s">
        <v>39</v>
      </c>
    </row>
    <row r="34" spans="1:20" s="20" customFormat="1" ht="9.95" customHeight="1">
      <c r="A34" s="233">
        <v>7</v>
      </c>
      <c r="B34" s="234"/>
      <c r="C34" s="235" t="s">
        <v>32</v>
      </c>
      <c r="D34" s="167">
        <v>81643.27</v>
      </c>
      <c r="E34" s="236">
        <v>2.193795230922645</v>
      </c>
      <c r="F34" s="237">
        <v>99.41732953204296</v>
      </c>
      <c r="H34" s="233">
        <v>7</v>
      </c>
      <c r="I34" s="234"/>
      <c r="J34" s="235" t="s">
        <v>31</v>
      </c>
      <c r="K34" s="167">
        <v>82606.65749</v>
      </c>
      <c r="L34" s="236">
        <v>3.1245185917412925</v>
      </c>
      <c r="M34" s="237">
        <v>99.11180544776488</v>
      </c>
      <c r="O34" s="233">
        <v>7</v>
      </c>
      <c r="P34" s="234"/>
      <c r="Q34" s="235" t="s">
        <v>32</v>
      </c>
      <c r="R34" s="167" t="s">
        <v>39</v>
      </c>
      <c r="S34" s="236" t="s">
        <v>39</v>
      </c>
      <c r="T34" s="237" t="s">
        <v>39</v>
      </c>
    </row>
    <row r="35" spans="1:20" s="20" customFormat="1" ht="9.95" customHeight="1">
      <c r="A35" s="233">
        <v>8</v>
      </c>
      <c r="B35" s="234"/>
      <c r="C35" s="235" t="s">
        <v>31</v>
      </c>
      <c r="D35" s="167">
        <v>21684.395</v>
      </c>
      <c r="E35" s="236">
        <v>0.5826704679570386</v>
      </c>
      <c r="F35" s="237">
        <v>100</v>
      </c>
      <c r="H35" s="233">
        <v>8</v>
      </c>
      <c r="I35" s="234"/>
      <c r="J35" s="235" t="s">
        <v>35</v>
      </c>
      <c r="K35" s="167">
        <v>23482.268070000002</v>
      </c>
      <c r="L35" s="236">
        <v>0.8881945522350893</v>
      </c>
      <c r="M35" s="237">
        <v>99.99999999999997</v>
      </c>
      <c r="O35" s="233">
        <v>8</v>
      </c>
      <c r="P35" s="234"/>
      <c r="Q35" s="235" t="s">
        <v>33</v>
      </c>
      <c r="R35" s="167" t="s">
        <v>39</v>
      </c>
      <c r="S35" s="236" t="s">
        <v>39</v>
      </c>
      <c r="T35" s="237" t="s">
        <v>39</v>
      </c>
    </row>
    <row r="36" spans="1:20" s="20" customFormat="1" ht="9.95" customHeight="1">
      <c r="A36" s="233">
        <v>9</v>
      </c>
      <c r="B36" s="234"/>
      <c r="C36" s="235" t="s">
        <v>34</v>
      </c>
      <c r="D36" s="167" t="s">
        <v>39</v>
      </c>
      <c r="E36" s="236" t="s">
        <v>39</v>
      </c>
      <c r="F36" s="237" t="s">
        <v>39</v>
      </c>
      <c r="H36" s="233">
        <v>9</v>
      </c>
      <c r="I36" s="234"/>
      <c r="J36" s="235" t="s">
        <v>34</v>
      </c>
      <c r="K36" s="167" t="s">
        <v>39</v>
      </c>
      <c r="L36" s="236" t="s">
        <v>39</v>
      </c>
      <c r="M36" s="237" t="s">
        <v>39</v>
      </c>
      <c r="O36" s="233">
        <v>9</v>
      </c>
      <c r="P36" s="234"/>
      <c r="Q36" s="235" t="s">
        <v>35</v>
      </c>
      <c r="R36" s="167" t="s">
        <v>39</v>
      </c>
      <c r="S36" s="236" t="s">
        <v>39</v>
      </c>
      <c r="T36" s="237" t="s">
        <v>39</v>
      </c>
    </row>
    <row r="37" spans="1:20" s="20" customFormat="1" ht="9.95" customHeight="1">
      <c r="A37" s="233">
        <v>10</v>
      </c>
      <c r="B37" s="234"/>
      <c r="C37" s="235" t="s">
        <v>33</v>
      </c>
      <c r="D37" s="167" t="s">
        <v>39</v>
      </c>
      <c r="E37" s="236" t="s">
        <v>39</v>
      </c>
      <c r="F37" s="237" t="s">
        <v>39</v>
      </c>
      <c r="H37" s="233">
        <v>10</v>
      </c>
      <c r="I37" s="234"/>
      <c r="J37" s="235" t="s">
        <v>33</v>
      </c>
      <c r="K37" s="167" t="s">
        <v>39</v>
      </c>
      <c r="L37" s="236" t="s">
        <v>39</v>
      </c>
      <c r="M37" s="237" t="s">
        <v>39</v>
      </c>
      <c r="O37" s="233">
        <v>10</v>
      </c>
      <c r="P37" s="234"/>
      <c r="Q37" s="235" t="s">
        <v>36</v>
      </c>
      <c r="R37" s="167" t="s">
        <v>39</v>
      </c>
      <c r="S37" s="236" t="s">
        <v>39</v>
      </c>
      <c r="T37" s="237" t="s">
        <v>39</v>
      </c>
    </row>
    <row r="38" spans="1:20" s="226" customFormat="1" ht="7.5" customHeight="1">
      <c r="A38" s="253"/>
      <c r="B38" s="253"/>
      <c r="C38" s="254"/>
      <c r="D38" s="255"/>
      <c r="E38" s="256"/>
      <c r="F38" s="256"/>
      <c r="G38" s="123"/>
      <c r="H38" s="253"/>
      <c r="I38" s="253"/>
      <c r="J38" s="254"/>
      <c r="K38" s="257"/>
      <c r="L38" s="256"/>
      <c r="M38" s="253"/>
      <c r="N38" s="123"/>
      <c r="O38" s="253"/>
      <c r="P38" s="253"/>
      <c r="Q38" s="254"/>
      <c r="R38" s="257"/>
      <c r="S38" s="256"/>
      <c r="T38" s="253"/>
    </row>
    <row r="39" spans="1:9" s="259" customFormat="1" ht="11.25" customHeight="1">
      <c r="A39" s="258"/>
      <c r="B39" s="258"/>
      <c r="D39" s="260"/>
      <c r="E39" s="261"/>
      <c r="F39" s="260"/>
      <c r="G39" s="262"/>
      <c r="H39" s="263"/>
      <c r="I39" s="263"/>
    </row>
    <row r="40" spans="1:13" ht="16.5">
      <c r="A40" s="227" t="s">
        <v>382</v>
      </c>
      <c r="B40" s="249"/>
      <c r="C40" s="249"/>
      <c r="D40" s="249"/>
      <c r="E40" s="249"/>
      <c r="F40" s="249"/>
      <c r="H40" s="249" t="s">
        <v>383</v>
      </c>
      <c r="I40" s="249"/>
      <c r="J40" s="249"/>
      <c r="K40" s="249"/>
      <c r="L40" s="249"/>
      <c r="M40" s="249"/>
    </row>
    <row r="41" spans="1:17" ht="14.25" thickBot="1">
      <c r="A41" s="247"/>
      <c r="B41" s="247"/>
      <c r="C41" s="247"/>
      <c r="D41" s="247"/>
      <c r="E41" s="247"/>
      <c r="F41" s="247"/>
      <c r="H41" s="247"/>
      <c r="I41" s="247"/>
      <c r="J41" s="247"/>
      <c r="K41" s="247"/>
      <c r="L41" s="247"/>
      <c r="M41" s="247"/>
      <c r="Q41" s="264"/>
    </row>
    <row r="42" spans="1:20" ht="13.5">
      <c r="A42" s="1450" t="s">
        <v>1</v>
      </c>
      <c r="B42" s="1450"/>
      <c r="C42" s="1451"/>
      <c r="D42" s="1453" t="s">
        <v>364</v>
      </c>
      <c r="E42" s="1350" t="s">
        <v>374</v>
      </c>
      <c r="F42" s="1448" t="s">
        <v>375</v>
      </c>
      <c r="G42" s="89"/>
      <c r="H42" s="1450" t="s">
        <v>1</v>
      </c>
      <c r="I42" s="1450"/>
      <c r="J42" s="1451"/>
      <c r="K42" s="1453" t="s">
        <v>364</v>
      </c>
      <c r="L42" s="1350" t="s">
        <v>374</v>
      </c>
      <c r="M42" s="1448" t="s">
        <v>375</v>
      </c>
      <c r="N42" s="27"/>
      <c r="O42" s="27"/>
      <c r="P42" s="27"/>
      <c r="Q42" s="27"/>
      <c r="R42" s="27"/>
      <c r="S42" s="27"/>
      <c r="T42" s="27"/>
    </row>
    <row r="43" spans="1:20" ht="13.5">
      <c r="A43" s="1452"/>
      <c r="B43" s="1452"/>
      <c r="C43" s="1452"/>
      <c r="D43" s="1313"/>
      <c r="E43" s="1351" t="s">
        <v>376</v>
      </c>
      <c r="F43" s="1449" t="s">
        <v>377</v>
      </c>
      <c r="G43" s="89"/>
      <c r="H43" s="1452"/>
      <c r="I43" s="1452"/>
      <c r="J43" s="1452"/>
      <c r="K43" s="1313"/>
      <c r="L43" s="1351" t="s">
        <v>376</v>
      </c>
      <c r="M43" s="1449" t="s">
        <v>377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31"/>
      <c r="F44" s="231"/>
      <c r="G44" s="27"/>
      <c r="H44" s="20"/>
      <c r="I44" s="20"/>
      <c r="J44" s="32"/>
      <c r="K44" s="32"/>
      <c r="L44" s="231"/>
      <c r="M44" s="231"/>
      <c r="N44" s="27"/>
      <c r="O44" s="27"/>
      <c r="P44" s="27"/>
      <c r="Q44" s="27"/>
      <c r="R44" s="27"/>
      <c r="S44" s="27"/>
      <c r="T44" s="27"/>
    </row>
    <row r="45" spans="1:20" ht="9.95" customHeight="1">
      <c r="A45" s="233">
        <v>1</v>
      </c>
      <c r="B45" s="234"/>
      <c r="C45" s="235" t="s">
        <v>28</v>
      </c>
      <c r="D45" s="167">
        <v>1057362.4991900001</v>
      </c>
      <c r="E45" s="236">
        <v>53.23784717222837</v>
      </c>
      <c r="F45" s="237">
        <v>53.23784717222837</v>
      </c>
      <c r="G45" s="27"/>
      <c r="H45" s="233">
        <v>1</v>
      </c>
      <c r="I45" s="234"/>
      <c r="J45" s="235" t="s">
        <v>28</v>
      </c>
      <c r="K45" s="167">
        <v>2327334.90368</v>
      </c>
      <c r="L45" s="236">
        <v>48.936978840518385</v>
      </c>
      <c r="M45" s="237">
        <v>48.936978840518385</v>
      </c>
      <c r="N45" s="27"/>
      <c r="O45" s="27"/>
      <c r="P45" s="27"/>
      <c r="Q45" s="27"/>
      <c r="R45" s="27"/>
      <c r="S45" s="27"/>
      <c r="T45" s="27"/>
    </row>
    <row r="46" spans="1:16" ht="9.95" customHeight="1">
      <c r="A46" s="233">
        <v>2</v>
      </c>
      <c r="B46" s="234"/>
      <c r="C46" s="235" t="s">
        <v>33</v>
      </c>
      <c r="D46" s="167">
        <v>928748.05064</v>
      </c>
      <c r="E46" s="236">
        <v>46.76215282777162</v>
      </c>
      <c r="F46" s="237">
        <v>100</v>
      </c>
      <c r="G46" s="27"/>
      <c r="H46" s="233">
        <v>2</v>
      </c>
      <c r="I46" s="234"/>
      <c r="J46" s="235" t="s">
        <v>31</v>
      </c>
      <c r="K46" s="167">
        <v>667057.80425</v>
      </c>
      <c r="L46" s="236">
        <v>14.026255353438083</v>
      </c>
      <c r="M46" s="237">
        <v>14.026255353438083</v>
      </c>
      <c r="N46" s="27"/>
      <c r="O46" s="27"/>
      <c r="P46" s="27"/>
    </row>
    <row r="47" spans="1:20" ht="9.95" customHeight="1">
      <c r="A47" s="233">
        <v>3</v>
      </c>
      <c r="B47" s="234"/>
      <c r="C47" s="235" t="s">
        <v>31</v>
      </c>
      <c r="D47" s="167" t="s">
        <v>39</v>
      </c>
      <c r="E47" s="236" t="s">
        <v>39</v>
      </c>
      <c r="F47" s="237" t="s">
        <v>39</v>
      </c>
      <c r="G47" s="27"/>
      <c r="H47" s="233">
        <v>3</v>
      </c>
      <c r="I47" s="234"/>
      <c r="J47" s="235" t="s">
        <v>35</v>
      </c>
      <c r="K47" s="167">
        <v>534707.57528</v>
      </c>
      <c r="L47" s="236">
        <v>11.243320957360641</v>
      </c>
      <c r="M47" s="237">
        <v>60.18029979787903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233">
        <v>4</v>
      </c>
      <c r="B48" s="234"/>
      <c r="C48" s="235" t="s">
        <v>34</v>
      </c>
      <c r="D48" s="167" t="s">
        <v>39</v>
      </c>
      <c r="E48" s="236" t="s">
        <v>39</v>
      </c>
      <c r="F48" s="237" t="s">
        <v>39</v>
      </c>
      <c r="G48" s="27"/>
      <c r="H48" s="233">
        <v>4</v>
      </c>
      <c r="I48" s="234"/>
      <c r="J48" s="235" t="s">
        <v>33</v>
      </c>
      <c r="K48" s="167">
        <v>477602.16345999995</v>
      </c>
      <c r="L48" s="236">
        <v>10.042562817440322</v>
      </c>
      <c r="M48" s="237">
        <v>24.068818170878405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233">
        <v>5</v>
      </c>
      <c r="B49" s="234"/>
      <c r="C49" s="235" t="s">
        <v>29</v>
      </c>
      <c r="D49" s="167" t="s">
        <v>39</v>
      </c>
      <c r="E49" s="236" t="s">
        <v>39</v>
      </c>
      <c r="F49" s="237" t="s">
        <v>39</v>
      </c>
      <c r="G49" s="27"/>
      <c r="H49" s="233">
        <v>5</v>
      </c>
      <c r="I49" s="234"/>
      <c r="J49" s="235" t="s">
        <v>30</v>
      </c>
      <c r="K49" s="167">
        <v>395542.23256</v>
      </c>
      <c r="L49" s="236">
        <v>8.31708484873116</v>
      </c>
      <c r="M49" s="237">
        <v>68.49738464661019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233">
        <v>6</v>
      </c>
      <c r="B50" s="234"/>
      <c r="C50" s="235" t="s">
        <v>30</v>
      </c>
      <c r="D50" s="167" t="s">
        <v>39</v>
      </c>
      <c r="E50" s="236" t="s">
        <v>39</v>
      </c>
      <c r="F50" s="237" t="s">
        <v>39</v>
      </c>
      <c r="G50" s="27"/>
      <c r="H50" s="233">
        <v>6</v>
      </c>
      <c r="I50" s="234"/>
      <c r="J50" s="235" t="s">
        <v>29</v>
      </c>
      <c r="K50" s="167">
        <v>139211.55756000002</v>
      </c>
      <c r="L50" s="236">
        <v>2.9272078702112028</v>
      </c>
      <c r="M50" s="237">
        <v>26.996026041089607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233">
        <v>7</v>
      </c>
      <c r="B51" s="234"/>
      <c r="C51" s="235" t="s">
        <v>32</v>
      </c>
      <c r="D51" s="167" t="s">
        <v>39</v>
      </c>
      <c r="E51" s="236" t="s">
        <v>39</v>
      </c>
      <c r="F51" s="237" t="s">
        <v>39</v>
      </c>
      <c r="G51" s="27"/>
      <c r="H51" s="233">
        <v>7</v>
      </c>
      <c r="I51" s="234"/>
      <c r="J51" s="235" t="s">
        <v>37</v>
      </c>
      <c r="K51" s="167">
        <v>87417.28939</v>
      </c>
      <c r="L51" s="236">
        <v>1.8381273938742524</v>
      </c>
      <c r="M51" s="237">
        <v>70.33551204048445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233">
        <v>8</v>
      </c>
      <c r="B52" s="234"/>
      <c r="C52" s="235" t="s">
        <v>35</v>
      </c>
      <c r="D52" s="167" t="s">
        <v>39</v>
      </c>
      <c r="E52" s="236" t="s">
        <v>39</v>
      </c>
      <c r="F52" s="237" t="s">
        <v>39</v>
      </c>
      <c r="G52" s="27"/>
      <c r="H52" s="233">
        <v>8</v>
      </c>
      <c r="I52" s="234"/>
      <c r="J52" s="235" t="s">
        <v>32</v>
      </c>
      <c r="K52" s="167">
        <v>87266.04125</v>
      </c>
      <c r="L52" s="236">
        <v>1.834947092227444</v>
      </c>
      <c r="M52" s="237">
        <v>28.830973133317052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233">
        <v>9</v>
      </c>
      <c r="B53" s="234"/>
      <c r="C53" s="235" t="s">
        <v>36</v>
      </c>
      <c r="D53" s="167" t="s">
        <v>39</v>
      </c>
      <c r="E53" s="236" t="s">
        <v>39</v>
      </c>
      <c r="F53" s="237" t="s">
        <v>39</v>
      </c>
      <c r="G53" s="27"/>
      <c r="H53" s="233">
        <v>9</v>
      </c>
      <c r="I53" s="234"/>
      <c r="J53" s="235" t="s">
        <v>36</v>
      </c>
      <c r="K53" s="167">
        <v>39640.12887</v>
      </c>
      <c r="L53" s="236">
        <v>0.8335148261985318</v>
      </c>
      <c r="M53" s="237">
        <v>71.16902686668298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233">
        <v>10</v>
      </c>
      <c r="B54" s="234"/>
      <c r="C54" s="235" t="s">
        <v>37</v>
      </c>
      <c r="D54" s="167" t="s">
        <v>39</v>
      </c>
      <c r="E54" s="236" t="s">
        <v>39</v>
      </c>
      <c r="F54" s="237" t="s">
        <v>39</v>
      </c>
      <c r="G54" s="27"/>
      <c r="H54" s="233">
        <v>10</v>
      </c>
      <c r="I54" s="234"/>
      <c r="J54" s="235" t="s">
        <v>34</v>
      </c>
      <c r="K54" s="167" t="s">
        <v>39</v>
      </c>
      <c r="L54" s="236" t="s">
        <v>39</v>
      </c>
      <c r="M54" s="237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53"/>
      <c r="B55" s="253"/>
      <c r="C55" s="254"/>
      <c r="D55" s="255"/>
      <c r="E55" s="256"/>
      <c r="F55" s="256"/>
      <c r="G55" s="27"/>
      <c r="H55" s="253"/>
      <c r="I55" s="253"/>
      <c r="J55" s="254"/>
      <c r="K55" s="255"/>
      <c r="L55" s="256"/>
      <c r="M55" s="256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384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65"/>
      <c r="R56" s="27"/>
      <c r="S56" s="27"/>
      <c r="T56" s="27"/>
    </row>
    <row r="57" spans="1:20" ht="13.5">
      <c r="A57" s="115" t="s">
        <v>385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L42:L43"/>
    <mergeCell ref="M42:M43"/>
    <mergeCell ref="A42:C43"/>
    <mergeCell ref="D42:D43"/>
    <mergeCell ref="E42:E43"/>
    <mergeCell ref="F42:F43"/>
    <mergeCell ref="H42:J43"/>
    <mergeCell ref="K42:K43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311" customWidth="1"/>
    <col min="2" max="2" width="1.28515625" style="311" customWidth="1"/>
    <col min="3" max="3" width="30.57421875" style="311" customWidth="1"/>
    <col min="4" max="6" width="21.7109375" style="311" customWidth="1"/>
    <col min="7" max="16384" width="11.421875" style="311" customWidth="1"/>
  </cols>
  <sheetData>
    <row r="1" spans="1:6" s="267" customFormat="1" ht="17.1" customHeight="1">
      <c r="A1" s="1200" t="s">
        <v>1039</v>
      </c>
      <c r="B1" s="266"/>
      <c r="C1" s="266"/>
      <c r="D1" s="266"/>
      <c r="E1" s="266"/>
      <c r="F1" s="266"/>
    </row>
    <row r="2" spans="1:6" s="269" customFormat="1" ht="24" customHeight="1">
      <c r="A2" s="268" t="s">
        <v>386</v>
      </c>
      <c r="B2" s="268"/>
      <c r="C2" s="268"/>
      <c r="D2" s="268"/>
      <c r="E2" s="268"/>
      <c r="F2" s="268"/>
    </row>
    <row r="3" spans="1:6" s="271" customFormat="1" ht="18.95" customHeight="1">
      <c r="A3" s="270">
        <v>44135</v>
      </c>
      <c r="B3" s="270"/>
      <c r="C3" s="270"/>
      <c r="D3" s="270"/>
      <c r="E3" s="270"/>
      <c r="F3" s="270"/>
    </row>
    <row r="4" spans="1:6" s="267" customFormat="1" ht="17.1" customHeight="1">
      <c r="A4" s="272" t="s">
        <v>69</v>
      </c>
      <c r="B4" s="272"/>
      <c r="C4" s="272"/>
      <c r="D4" s="272"/>
      <c r="E4" s="272"/>
      <c r="F4" s="272"/>
    </row>
    <row r="5" spans="1:6" s="274" customFormat="1" ht="15" customHeight="1">
      <c r="A5" s="273" t="s">
        <v>387</v>
      </c>
      <c r="B5" s="273"/>
      <c r="C5" s="273"/>
      <c r="D5" s="273"/>
      <c r="E5" s="273"/>
      <c r="F5" s="273"/>
    </row>
    <row r="6" s="275" customFormat="1" ht="6.95" customHeight="1" thickBot="1"/>
    <row r="7" spans="1:6" s="276" customFormat="1" ht="9.95" customHeight="1">
      <c r="A7" s="1455" t="s">
        <v>1</v>
      </c>
      <c r="B7" s="1455"/>
      <c r="C7" s="1456"/>
      <c r="D7" s="1458" t="s">
        <v>364</v>
      </c>
      <c r="E7" s="1460" t="s">
        <v>388</v>
      </c>
      <c r="F7" s="1460" t="s">
        <v>389</v>
      </c>
    </row>
    <row r="8" spans="1:6" s="276" customFormat="1" ht="16.5" customHeight="1">
      <c r="A8" s="1457"/>
      <c r="B8" s="1457"/>
      <c r="C8" s="1457"/>
      <c r="D8" s="1459"/>
      <c r="E8" s="1461" t="s">
        <v>376</v>
      </c>
      <c r="F8" s="1461" t="s">
        <v>377</v>
      </c>
    </row>
    <row r="9" spans="1:6" s="276" customFormat="1" ht="8.25" customHeight="1">
      <c r="A9" s="277"/>
      <c r="B9" s="277"/>
      <c r="C9" s="278"/>
      <c r="D9" s="277"/>
      <c r="E9" s="279"/>
      <c r="F9" s="279"/>
    </row>
    <row r="10" spans="1:6" s="285" customFormat="1" ht="12" customHeight="1">
      <c r="A10" s="277">
        <v>1</v>
      </c>
      <c r="B10" s="280"/>
      <c r="C10" s="281" t="s">
        <v>28</v>
      </c>
      <c r="D10" s="282">
        <v>0</v>
      </c>
      <c r="E10" s="283" t="s">
        <v>39</v>
      </c>
      <c r="F10" s="284" t="s">
        <v>39</v>
      </c>
    </row>
    <row r="11" spans="1:6" s="285" customFormat="1" ht="12" customHeight="1">
      <c r="A11" s="277">
        <v>2</v>
      </c>
      <c r="B11" s="280"/>
      <c r="C11" s="281" t="s">
        <v>30</v>
      </c>
      <c r="D11" s="282">
        <v>0</v>
      </c>
      <c r="E11" s="283" t="s">
        <v>39</v>
      </c>
      <c r="F11" s="284" t="s">
        <v>39</v>
      </c>
    </row>
    <row r="12" spans="1:6" s="285" customFormat="1" ht="12" customHeight="1">
      <c r="A12" s="277">
        <v>3</v>
      </c>
      <c r="B12" s="280"/>
      <c r="C12" s="281" t="s">
        <v>29</v>
      </c>
      <c r="D12" s="282">
        <v>0</v>
      </c>
      <c r="E12" s="283" t="s">
        <v>39</v>
      </c>
      <c r="F12" s="284" t="s">
        <v>39</v>
      </c>
    </row>
    <row r="13" spans="1:6" s="285" customFormat="1" ht="12" customHeight="1">
      <c r="A13" s="277">
        <v>4</v>
      </c>
      <c r="B13" s="280"/>
      <c r="C13" s="281" t="s">
        <v>37</v>
      </c>
      <c r="D13" s="282">
        <v>0</v>
      </c>
      <c r="E13" s="283" t="s">
        <v>39</v>
      </c>
      <c r="F13" s="284" t="s">
        <v>39</v>
      </c>
    </row>
    <row r="14" spans="1:6" s="285" customFormat="1" ht="12" customHeight="1">
      <c r="A14" s="277">
        <v>5</v>
      </c>
      <c r="B14" s="280"/>
      <c r="C14" s="281" t="s">
        <v>35</v>
      </c>
      <c r="D14" s="282">
        <v>0</v>
      </c>
      <c r="E14" s="283" t="s">
        <v>39</v>
      </c>
      <c r="F14" s="284" t="s">
        <v>39</v>
      </c>
    </row>
    <row r="15" spans="1:6" s="285" customFormat="1" ht="12" customHeight="1">
      <c r="A15" s="277">
        <v>6</v>
      </c>
      <c r="B15" s="280"/>
      <c r="C15" s="281" t="s">
        <v>33</v>
      </c>
      <c r="D15" s="282">
        <v>0</v>
      </c>
      <c r="E15" s="283" t="s">
        <v>39</v>
      </c>
      <c r="F15" s="284" t="s">
        <v>39</v>
      </c>
    </row>
    <row r="16" spans="1:6" s="285" customFormat="1" ht="12" customHeight="1">
      <c r="A16" s="277">
        <v>7</v>
      </c>
      <c r="B16" s="280"/>
      <c r="C16" s="281" t="s">
        <v>31</v>
      </c>
      <c r="D16" s="282">
        <v>0</v>
      </c>
      <c r="E16" s="283" t="s">
        <v>39</v>
      </c>
      <c r="F16" s="284" t="s">
        <v>39</v>
      </c>
    </row>
    <row r="17" spans="1:6" s="285" customFormat="1" ht="12" customHeight="1">
      <c r="A17" s="277">
        <v>8</v>
      </c>
      <c r="B17" s="280"/>
      <c r="C17" s="281" t="s">
        <v>36</v>
      </c>
      <c r="D17" s="282">
        <v>0</v>
      </c>
      <c r="E17" s="283" t="s">
        <v>39</v>
      </c>
      <c r="F17" s="284" t="s">
        <v>39</v>
      </c>
    </row>
    <row r="18" spans="1:6" s="285" customFormat="1" ht="12" customHeight="1">
      <c r="A18" s="277">
        <v>9</v>
      </c>
      <c r="B18" s="280"/>
      <c r="C18" s="281" t="s">
        <v>32</v>
      </c>
      <c r="D18" s="282">
        <v>0</v>
      </c>
      <c r="E18" s="283" t="s">
        <v>39</v>
      </c>
      <c r="F18" s="284" t="s">
        <v>39</v>
      </c>
    </row>
    <row r="19" spans="1:6" s="285" customFormat="1" ht="12" customHeight="1">
      <c r="A19" s="277">
        <v>10</v>
      </c>
      <c r="B19" s="280"/>
      <c r="C19" s="281" t="s">
        <v>34</v>
      </c>
      <c r="D19" s="282">
        <v>0</v>
      </c>
      <c r="E19" s="283" t="s">
        <v>39</v>
      </c>
      <c r="F19" s="284" t="s">
        <v>39</v>
      </c>
    </row>
    <row r="20" spans="1:6" s="290" customFormat="1" ht="6.75" customHeight="1">
      <c r="A20" s="286"/>
      <c r="B20" s="286"/>
      <c r="C20" s="287"/>
      <c r="D20" s="288"/>
      <c r="E20" s="289"/>
      <c r="F20" s="289"/>
    </row>
    <row r="21" spans="3:6" s="290" customFormat="1" ht="11.65" customHeight="1">
      <c r="C21" s="291"/>
      <c r="D21" s="292"/>
      <c r="E21" s="293"/>
      <c r="F21" s="293"/>
    </row>
    <row r="22" spans="1:6" s="274" customFormat="1" ht="15" customHeight="1">
      <c r="A22" s="273" t="s">
        <v>390</v>
      </c>
      <c r="B22" s="273"/>
      <c r="C22" s="273"/>
      <c r="D22" s="273"/>
      <c r="E22" s="273"/>
      <c r="F22" s="294"/>
    </row>
    <row r="23" s="275" customFormat="1" ht="6.95" customHeight="1" thickBot="1"/>
    <row r="24" spans="1:6" s="276" customFormat="1" ht="9.95" customHeight="1">
      <c r="A24" s="1455" t="s">
        <v>1</v>
      </c>
      <c r="B24" s="1455"/>
      <c r="C24" s="1456"/>
      <c r="D24" s="1458" t="s">
        <v>364</v>
      </c>
      <c r="E24" s="1460" t="s">
        <v>388</v>
      </c>
      <c r="F24" s="1460" t="s">
        <v>389</v>
      </c>
    </row>
    <row r="25" spans="1:6" s="276" customFormat="1" ht="16.5" customHeight="1">
      <c r="A25" s="1457"/>
      <c r="B25" s="1457"/>
      <c r="C25" s="1457"/>
      <c r="D25" s="1459"/>
      <c r="E25" s="1461" t="s">
        <v>376</v>
      </c>
      <c r="F25" s="1461" t="s">
        <v>377</v>
      </c>
    </row>
    <row r="26" spans="1:6" s="276" customFormat="1" ht="8.25" customHeight="1">
      <c r="A26" s="277"/>
      <c r="B26" s="277"/>
      <c r="C26" s="278"/>
      <c r="D26" s="277"/>
      <c r="E26" s="279"/>
      <c r="F26" s="279"/>
    </row>
    <row r="27" spans="1:6" s="285" customFormat="1" ht="12" customHeight="1">
      <c r="A27" s="277">
        <v>1</v>
      </c>
      <c r="B27" s="280"/>
      <c r="C27" s="281" t="s">
        <v>28</v>
      </c>
      <c r="D27" s="282">
        <v>1059238.147</v>
      </c>
      <c r="E27" s="283">
        <v>53.22849406533816</v>
      </c>
      <c r="F27" s="284">
        <v>53.22849406533816</v>
      </c>
    </row>
    <row r="28" spans="1:6" s="285" customFormat="1" ht="12" customHeight="1">
      <c r="A28" s="277">
        <v>2</v>
      </c>
      <c r="B28" s="280"/>
      <c r="C28" s="281" t="s">
        <v>33</v>
      </c>
      <c r="D28" s="282">
        <v>930745.161</v>
      </c>
      <c r="E28" s="283">
        <v>46.77150593466183</v>
      </c>
      <c r="F28" s="284">
        <v>100</v>
      </c>
    </row>
    <row r="29" spans="1:6" s="285" customFormat="1" ht="12" customHeight="1">
      <c r="A29" s="277">
        <v>3</v>
      </c>
      <c r="B29" s="280"/>
      <c r="C29" s="281" t="s">
        <v>31</v>
      </c>
      <c r="D29" s="282">
        <v>0</v>
      </c>
      <c r="E29" s="283" t="s">
        <v>39</v>
      </c>
      <c r="F29" s="284" t="s">
        <v>39</v>
      </c>
    </row>
    <row r="30" spans="1:6" s="285" customFormat="1" ht="12" customHeight="1">
      <c r="A30" s="277">
        <v>4</v>
      </c>
      <c r="B30" s="280"/>
      <c r="C30" s="281" t="s">
        <v>30</v>
      </c>
      <c r="D30" s="282">
        <v>0</v>
      </c>
      <c r="E30" s="283" t="s">
        <v>39</v>
      </c>
      <c r="F30" s="284" t="s">
        <v>39</v>
      </c>
    </row>
    <row r="31" spans="1:6" s="285" customFormat="1" ht="12" customHeight="1">
      <c r="A31" s="277">
        <v>5</v>
      </c>
      <c r="B31" s="280"/>
      <c r="C31" s="281" t="s">
        <v>29</v>
      </c>
      <c r="D31" s="282">
        <v>0</v>
      </c>
      <c r="E31" s="283" t="s">
        <v>39</v>
      </c>
      <c r="F31" s="284" t="s">
        <v>39</v>
      </c>
    </row>
    <row r="32" spans="1:6" s="285" customFormat="1" ht="12" customHeight="1">
      <c r="A32" s="277">
        <v>6</v>
      </c>
      <c r="B32" s="280"/>
      <c r="C32" s="281" t="s">
        <v>37</v>
      </c>
      <c r="D32" s="282">
        <v>0</v>
      </c>
      <c r="E32" s="283" t="s">
        <v>39</v>
      </c>
      <c r="F32" s="284" t="s">
        <v>39</v>
      </c>
    </row>
    <row r="33" spans="1:6" s="285" customFormat="1" ht="12" customHeight="1">
      <c r="A33" s="277">
        <v>7</v>
      </c>
      <c r="B33" s="280"/>
      <c r="C33" s="281" t="s">
        <v>35</v>
      </c>
      <c r="D33" s="282">
        <v>0</v>
      </c>
      <c r="E33" s="283" t="s">
        <v>39</v>
      </c>
      <c r="F33" s="284" t="s">
        <v>39</v>
      </c>
    </row>
    <row r="34" spans="1:6" s="285" customFormat="1" ht="12" customHeight="1">
      <c r="A34" s="277">
        <v>8</v>
      </c>
      <c r="B34" s="280"/>
      <c r="C34" s="281" t="s">
        <v>36</v>
      </c>
      <c r="D34" s="282">
        <v>0</v>
      </c>
      <c r="E34" s="283" t="s">
        <v>39</v>
      </c>
      <c r="F34" s="284" t="s">
        <v>39</v>
      </c>
    </row>
    <row r="35" spans="1:6" s="285" customFormat="1" ht="12" customHeight="1">
      <c r="A35" s="277">
        <v>9</v>
      </c>
      <c r="B35" s="280"/>
      <c r="C35" s="281" t="s">
        <v>32</v>
      </c>
      <c r="D35" s="282">
        <v>0</v>
      </c>
      <c r="E35" s="283" t="s">
        <v>39</v>
      </c>
      <c r="F35" s="284" t="s">
        <v>39</v>
      </c>
    </row>
    <row r="36" spans="1:6" s="285" customFormat="1" ht="12" customHeight="1">
      <c r="A36" s="277">
        <v>10</v>
      </c>
      <c r="B36" s="280"/>
      <c r="C36" s="281" t="s">
        <v>34</v>
      </c>
      <c r="D36" s="282">
        <v>0</v>
      </c>
      <c r="E36" s="283" t="s">
        <v>39</v>
      </c>
      <c r="F36" s="284" t="s">
        <v>39</v>
      </c>
    </row>
    <row r="37" spans="1:6" s="290" customFormat="1" ht="9" customHeight="1">
      <c r="A37" s="286"/>
      <c r="B37" s="286"/>
      <c r="C37" s="287"/>
      <c r="D37" s="288"/>
      <c r="E37" s="289"/>
      <c r="F37" s="289"/>
    </row>
    <row r="38" spans="3:6" s="290" customFormat="1" ht="7.5" customHeight="1">
      <c r="C38" s="291"/>
      <c r="D38" s="292"/>
      <c r="E38" s="293"/>
      <c r="F38" s="293"/>
    </row>
    <row r="39" spans="1:6" s="274" customFormat="1" ht="15" customHeight="1">
      <c r="A39" s="273" t="s">
        <v>391</v>
      </c>
      <c r="B39" s="273"/>
      <c r="C39" s="273"/>
      <c r="D39" s="273"/>
      <c r="E39" s="273"/>
      <c r="F39" s="273"/>
    </row>
    <row r="40" s="275" customFormat="1" ht="6.95" customHeight="1" thickBot="1"/>
    <row r="41" spans="1:6" s="295" customFormat="1" ht="9.95" customHeight="1">
      <c r="A41" s="1455" t="s">
        <v>1</v>
      </c>
      <c r="B41" s="1455"/>
      <c r="C41" s="1456"/>
      <c r="D41" s="1458" t="s">
        <v>364</v>
      </c>
      <c r="E41" s="1460" t="s">
        <v>388</v>
      </c>
      <c r="F41" s="1460" t="s">
        <v>389</v>
      </c>
    </row>
    <row r="42" spans="1:6" s="295" customFormat="1" ht="15.75" customHeight="1">
      <c r="A42" s="1457"/>
      <c r="B42" s="1457"/>
      <c r="C42" s="1457"/>
      <c r="D42" s="1459"/>
      <c r="E42" s="1461" t="s">
        <v>376</v>
      </c>
      <c r="F42" s="1461" t="s">
        <v>377</v>
      </c>
    </row>
    <row r="43" spans="1:6" s="295" customFormat="1" ht="8.25" customHeight="1">
      <c r="A43" s="285"/>
      <c r="B43" s="285"/>
      <c r="C43" s="278"/>
      <c r="D43" s="277"/>
      <c r="E43" s="279"/>
      <c r="F43" s="279"/>
    </row>
    <row r="44" spans="1:6" s="285" customFormat="1" ht="12" customHeight="1">
      <c r="A44" s="277">
        <v>1</v>
      </c>
      <c r="B44" s="280"/>
      <c r="C44" s="281" t="s">
        <v>28</v>
      </c>
      <c r="D44" s="282">
        <v>2881025.941</v>
      </c>
      <c r="E44" s="283">
        <v>25.446054685913783</v>
      </c>
      <c r="F44" s="284">
        <v>25.446054685913783</v>
      </c>
    </row>
    <row r="45" spans="1:6" s="285" customFormat="1" ht="12" customHeight="1">
      <c r="A45" s="277">
        <v>2</v>
      </c>
      <c r="B45" s="280"/>
      <c r="C45" s="281" t="s">
        <v>29</v>
      </c>
      <c r="D45" s="282">
        <v>2668571.775</v>
      </c>
      <c r="E45" s="283">
        <v>23.569598021865225</v>
      </c>
      <c r="F45" s="284">
        <v>49.01565270777901</v>
      </c>
    </row>
    <row r="46" spans="1:6" s="285" customFormat="1" ht="12" customHeight="1">
      <c r="A46" s="277">
        <v>3</v>
      </c>
      <c r="B46" s="280"/>
      <c r="C46" s="281" t="s">
        <v>30</v>
      </c>
      <c r="D46" s="282">
        <v>2025674.032</v>
      </c>
      <c r="E46" s="283">
        <v>17.89133914435221</v>
      </c>
      <c r="F46" s="284">
        <v>66.90699185213123</v>
      </c>
    </row>
    <row r="47" spans="1:6" s="285" customFormat="1" ht="12" customHeight="1">
      <c r="A47" s="277">
        <v>4</v>
      </c>
      <c r="B47" s="280"/>
      <c r="C47" s="281" t="s">
        <v>35</v>
      </c>
      <c r="D47" s="282">
        <v>884971.114</v>
      </c>
      <c r="E47" s="283">
        <v>7.816320929925996</v>
      </c>
      <c r="F47" s="284">
        <v>74.72331278205722</v>
      </c>
    </row>
    <row r="48" spans="1:6" s="285" customFormat="1" ht="12" customHeight="1">
      <c r="A48" s="277">
        <v>5</v>
      </c>
      <c r="B48" s="280"/>
      <c r="C48" s="281" t="s">
        <v>37</v>
      </c>
      <c r="D48" s="282">
        <v>814645.488</v>
      </c>
      <c r="E48" s="283">
        <v>7.195184653591051</v>
      </c>
      <c r="F48" s="284">
        <v>81.91849743564828</v>
      </c>
    </row>
    <row r="49" spans="1:6" s="285" customFormat="1" ht="12" customHeight="1">
      <c r="A49" s="277">
        <v>6</v>
      </c>
      <c r="B49" s="280"/>
      <c r="C49" s="281" t="s">
        <v>31</v>
      </c>
      <c r="D49" s="282">
        <v>771521.032</v>
      </c>
      <c r="E49" s="283">
        <v>6.814296980883948</v>
      </c>
      <c r="F49" s="284">
        <v>88.73279441653223</v>
      </c>
    </row>
    <row r="50" spans="1:6" s="285" customFormat="1" ht="12" customHeight="1">
      <c r="A50" s="277">
        <v>7</v>
      </c>
      <c r="B50" s="280"/>
      <c r="C50" s="281" t="s">
        <v>36</v>
      </c>
      <c r="D50" s="282">
        <v>544383.54</v>
      </c>
      <c r="E50" s="283">
        <v>4.8081529332371025</v>
      </c>
      <c r="F50" s="284">
        <v>93.54094734976933</v>
      </c>
    </row>
    <row r="51" spans="1:6" s="285" customFormat="1" ht="12" customHeight="1">
      <c r="A51" s="277">
        <v>8</v>
      </c>
      <c r="B51" s="280"/>
      <c r="C51" s="281" t="s">
        <v>33</v>
      </c>
      <c r="D51" s="282">
        <v>478748.719</v>
      </c>
      <c r="E51" s="283">
        <v>4.228447203865413</v>
      </c>
      <c r="F51" s="284">
        <v>97.76939455363474</v>
      </c>
    </row>
    <row r="52" spans="1:6" s="285" customFormat="1" ht="12" customHeight="1">
      <c r="A52" s="277">
        <v>9</v>
      </c>
      <c r="B52" s="280"/>
      <c r="C52" s="281" t="s">
        <v>32</v>
      </c>
      <c r="D52" s="282">
        <v>252551.22</v>
      </c>
      <c r="E52" s="283">
        <v>2.2306054463652756</v>
      </c>
      <c r="F52" s="284">
        <v>100.00000000000001</v>
      </c>
    </row>
    <row r="53" spans="1:6" s="285" customFormat="1" ht="12" customHeight="1">
      <c r="A53" s="277">
        <v>10</v>
      </c>
      <c r="B53" s="280"/>
      <c r="C53" s="281" t="s">
        <v>34</v>
      </c>
      <c r="D53" s="282">
        <v>0</v>
      </c>
      <c r="E53" s="283" t="s">
        <v>39</v>
      </c>
      <c r="F53" s="284" t="s">
        <v>39</v>
      </c>
    </row>
    <row r="54" spans="1:6" s="290" customFormat="1" ht="6" customHeight="1">
      <c r="A54" s="286"/>
      <c r="B54" s="286"/>
      <c r="C54" s="296"/>
      <c r="D54" s="296"/>
      <c r="E54" s="296"/>
      <c r="F54" s="296"/>
    </row>
    <row r="55" spans="3:6" s="275" customFormat="1" ht="9.75" customHeight="1">
      <c r="C55" s="297"/>
      <c r="D55" s="298"/>
      <c r="E55" s="299"/>
      <c r="F55" s="299"/>
    </row>
    <row r="56" spans="1:6" s="274" customFormat="1" ht="15" customHeight="1">
      <c r="A56" s="273" t="s">
        <v>392</v>
      </c>
      <c r="B56" s="273"/>
      <c r="C56" s="273"/>
      <c r="D56" s="273"/>
      <c r="E56" s="273"/>
      <c r="F56" s="273"/>
    </row>
    <row r="57" s="275" customFormat="1" ht="6.95" customHeight="1" thickBot="1"/>
    <row r="58" spans="1:6" s="295" customFormat="1" ht="12.75" customHeight="1">
      <c r="A58" s="1455" t="s">
        <v>1</v>
      </c>
      <c r="B58" s="1455"/>
      <c r="C58" s="1456"/>
      <c r="D58" s="1458" t="s">
        <v>364</v>
      </c>
      <c r="E58" s="1460" t="s">
        <v>388</v>
      </c>
      <c r="F58" s="1460" t="s">
        <v>389</v>
      </c>
    </row>
    <row r="59" spans="1:6" s="300" customFormat="1" ht="12.75" customHeight="1">
      <c r="A59" s="1457"/>
      <c r="B59" s="1457"/>
      <c r="C59" s="1457"/>
      <c r="D59" s="1459"/>
      <c r="E59" s="1461" t="s">
        <v>376</v>
      </c>
      <c r="F59" s="1461" t="s">
        <v>377</v>
      </c>
    </row>
    <row r="60" spans="1:6" s="300" customFormat="1" ht="7.5" customHeight="1">
      <c r="A60" s="285"/>
      <c r="B60" s="285"/>
      <c r="C60" s="278"/>
      <c r="D60" s="277"/>
      <c r="E60" s="279"/>
      <c r="F60" s="279"/>
    </row>
    <row r="61" spans="1:6" s="285" customFormat="1" ht="12" customHeight="1">
      <c r="A61" s="277">
        <v>1</v>
      </c>
      <c r="B61" s="280"/>
      <c r="C61" s="281" t="s">
        <v>35</v>
      </c>
      <c r="D61" s="282">
        <v>21147.061</v>
      </c>
      <c r="E61" s="283">
        <v>100</v>
      </c>
      <c r="F61" s="284">
        <v>100</v>
      </c>
    </row>
    <row r="62" spans="1:6" s="285" customFormat="1" ht="12" customHeight="1">
      <c r="A62" s="277">
        <v>2</v>
      </c>
      <c r="B62" s="280"/>
      <c r="C62" s="281" t="s">
        <v>28</v>
      </c>
      <c r="D62" s="282">
        <v>0</v>
      </c>
      <c r="E62" s="283" t="s">
        <v>39</v>
      </c>
      <c r="F62" s="284" t="s">
        <v>39</v>
      </c>
    </row>
    <row r="63" spans="1:6" s="285" customFormat="1" ht="12" customHeight="1">
      <c r="A63" s="277">
        <v>3</v>
      </c>
      <c r="B63" s="280"/>
      <c r="C63" s="281" t="s">
        <v>30</v>
      </c>
      <c r="D63" s="282">
        <v>0</v>
      </c>
      <c r="E63" s="283" t="s">
        <v>39</v>
      </c>
      <c r="F63" s="284" t="s">
        <v>39</v>
      </c>
    </row>
    <row r="64" spans="1:6" s="285" customFormat="1" ht="12" customHeight="1">
      <c r="A64" s="277">
        <v>4</v>
      </c>
      <c r="B64" s="280"/>
      <c r="C64" s="281" t="s">
        <v>29</v>
      </c>
      <c r="D64" s="282">
        <v>0</v>
      </c>
      <c r="E64" s="283" t="s">
        <v>39</v>
      </c>
      <c r="F64" s="284" t="s">
        <v>39</v>
      </c>
    </row>
    <row r="65" spans="1:6" s="285" customFormat="1" ht="12" customHeight="1">
      <c r="A65" s="277">
        <v>5</v>
      </c>
      <c r="B65" s="280"/>
      <c r="C65" s="281" t="s">
        <v>37</v>
      </c>
      <c r="D65" s="282">
        <v>0</v>
      </c>
      <c r="E65" s="283" t="s">
        <v>39</v>
      </c>
      <c r="F65" s="284" t="s">
        <v>39</v>
      </c>
    </row>
    <row r="66" spans="1:6" s="285" customFormat="1" ht="12" customHeight="1">
      <c r="A66" s="277">
        <v>6</v>
      </c>
      <c r="B66" s="280"/>
      <c r="C66" s="281" t="s">
        <v>33</v>
      </c>
      <c r="D66" s="282">
        <v>0</v>
      </c>
      <c r="E66" s="283" t="s">
        <v>39</v>
      </c>
      <c r="F66" s="284" t="s">
        <v>39</v>
      </c>
    </row>
    <row r="67" spans="1:6" s="285" customFormat="1" ht="12" customHeight="1">
      <c r="A67" s="277">
        <v>7</v>
      </c>
      <c r="B67" s="280"/>
      <c r="C67" s="281" t="s">
        <v>31</v>
      </c>
      <c r="D67" s="282">
        <v>0</v>
      </c>
      <c r="E67" s="283" t="s">
        <v>39</v>
      </c>
      <c r="F67" s="284" t="s">
        <v>39</v>
      </c>
    </row>
    <row r="68" spans="1:6" s="285" customFormat="1" ht="12" customHeight="1">
      <c r="A68" s="277">
        <v>8</v>
      </c>
      <c r="B68" s="280"/>
      <c r="C68" s="281" t="s">
        <v>36</v>
      </c>
      <c r="D68" s="282">
        <v>0</v>
      </c>
      <c r="E68" s="283" t="s">
        <v>39</v>
      </c>
      <c r="F68" s="284" t="s">
        <v>39</v>
      </c>
    </row>
    <row r="69" spans="1:6" s="285" customFormat="1" ht="12" customHeight="1">
      <c r="A69" s="277">
        <v>9</v>
      </c>
      <c r="B69" s="280"/>
      <c r="C69" s="281" t="s">
        <v>32</v>
      </c>
      <c r="D69" s="282">
        <v>0</v>
      </c>
      <c r="E69" s="283" t="s">
        <v>39</v>
      </c>
      <c r="F69" s="284" t="s">
        <v>39</v>
      </c>
    </row>
    <row r="70" spans="1:6" s="285" customFormat="1" ht="12" customHeight="1">
      <c r="A70" s="277">
        <v>10</v>
      </c>
      <c r="B70" s="280"/>
      <c r="C70" s="281" t="s">
        <v>34</v>
      </c>
      <c r="D70" s="282">
        <v>0</v>
      </c>
      <c r="E70" s="283" t="s">
        <v>39</v>
      </c>
      <c r="F70" s="284" t="s">
        <v>39</v>
      </c>
    </row>
    <row r="71" spans="1:6" s="305" customFormat="1" ht="6" customHeight="1">
      <c r="A71" s="301"/>
      <c r="B71" s="301"/>
      <c r="C71" s="302"/>
      <c r="D71" s="303"/>
      <c r="E71" s="304"/>
      <c r="F71" s="304"/>
    </row>
    <row r="72" spans="1:6" s="307" customFormat="1" ht="6" customHeight="1">
      <c r="A72" s="306"/>
      <c r="B72" s="306"/>
      <c r="C72" s="306"/>
      <c r="D72" s="306"/>
      <c r="E72" s="306"/>
      <c r="F72" s="306"/>
    </row>
    <row r="73" spans="1:6" s="309" customFormat="1" ht="11.1" customHeight="1">
      <c r="A73" s="306" t="s">
        <v>393</v>
      </c>
      <c r="B73" s="308"/>
      <c r="C73" s="306"/>
      <c r="D73" s="306"/>
      <c r="E73" s="306"/>
      <c r="F73" s="306"/>
    </row>
    <row r="74" spans="1:6" s="309" customFormat="1" ht="11.1" customHeight="1">
      <c r="A74" s="84"/>
      <c r="B74" s="308"/>
      <c r="C74" s="306"/>
      <c r="D74" s="306"/>
      <c r="E74" s="306"/>
      <c r="F74" s="306"/>
    </row>
    <row r="75" spans="2:6" s="307" customFormat="1" ht="15">
      <c r="B75" s="306"/>
      <c r="C75" s="306"/>
      <c r="D75" s="306"/>
      <c r="E75" s="306"/>
      <c r="F75" s="306"/>
    </row>
    <row r="76" spans="1:6" s="307" customFormat="1" ht="15">
      <c r="A76" s="310"/>
      <c r="B76" s="306"/>
      <c r="C76" s="306"/>
      <c r="D76" s="306"/>
      <c r="E76" s="306"/>
      <c r="F76" s="306"/>
    </row>
    <row r="77" s="307" customFormat="1" ht="15"/>
    <row r="78" s="307" customFormat="1" ht="15"/>
    <row r="79" s="307" customFormat="1" ht="15"/>
    <row r="80" s="307" customFormat="1" ht="15"/>
    <row r="81" s="307" customFormat="1" ht="15"/>
    <row r="82" s="307" customFormat="1" ht="15"/>
    <row r="83" s="307" customFormat="1" ht="15"/>
    <row r="84" s="307" customFormat="1" ht="15"/>
    <row r="85" s="307" customFormat="1" ht="15"/>
    <row r="86" s="307" customFormat="1" ht="15"/>
    <row r="87" s="307" customFormat="1" ht="15"/>
    <row r="88" s="307" customFormat="1" ht="15"/>
    <row r="89" s="307" customFormat="1" ht="15"/>
    <row r="90" s="307" customFormat="1" ht="15"/>
    <row r="91" s="307" customFormat="1" ht="15"/>
    <row r="92" s="307" customFormat="1" ht="15"/>
    <row r="93" s="307" customFormat="1" ht="15"/>
    <row r="94" s="307" customFormat="1" ht="15"/>
    <row r="95" s="307" customFormat="1" ht="15"/>
    <row r="96" s="307" customFormat="1" ht="15"/>
    <row r="97" s="307" customFormat="1" ht="15"/>
    <row r="98" s="307" customFormat="1" ht="15"/>
    <row r="99" s="307" customFormat="1" ht="15"/>
    <row r="100" s="307" customFormat="1" ht="15"/>
    <row r="101" s="307" customFormat="1" ht="15"/>
    <row r="102" s="307" customFormat="1" ht="15"/>
    <row r="103" s="307" customFormat="1" ht="15"/>
    <row r="104" s="307" customFormat="1" ht="15"/>
    <row r="105" s="307" customFormat="1" ht="15"/>
    <row r="106" s="307" customFormat="1" ht="15"/>
    <row r="107" s="307" customFormat="1" ht="15"/>
    <row r="108" s="307" customFormat="1" ht="15"/>
    <row r="109" s="307" customFormat="1" ht="15"/>
    <row r="110" s="307" customFormat="1" ht="15"/>
    <row r="111" s="307" customFormat="1" ht="15"/>
    <row r="112" s="307" customFormat="1" ht="15"/>
    <row r="113" s="307" customFormat="1" ht="15"/>
    <row r="114" s="307" customFormat="1" ht="15"/>
    <row r="115" s="307" customFormat="1" ht="15"/>
    <row r="116" s="307" customFormat="1" ht="15"/>
    <row r="117" s="307" customFormat="1" ht="15"/>
    <row r="118" s="307" customFormat="1" ht="15"/>
    <row r="119" s="307" customFormat="1" ht="15"/>
    <row r="120" s="307" customFormat="1" ht="15"/>
    <row r="121" s="307" customFormat="1" ht="15"/>
    <row r="122" s="307" customFormat="1" ht="15"/>
    <row r="123" s="307" customFormat="1" ht="15"/>
    <row r="124" s="307" customFormat="1" ht="15"/>
    <row r="125" s="307" customFormat="1" ht="15"/>
    <row r="126" s="307" customFormat="1" ht="15"/>
    <row r="127" s="307" customFormat="1" ht="15"/>
    <row r="128" s="307" customFormat="1" ht="15"/>
    <row r="129" s="307" customFormat="1" ht="15"/>
    <row r="130" s="307" customFormat="1" ht="15"/>
    <row r="131" s="307" customFormat="1" ht="15"/>
    <row r="132" s="307" customFormat="1" ht="15"/>
    <row r="133" s="307" customFormat="1" ht="15"/>
    <row r="134" s="307" customFormat="1" ht="15"/>
    <row r="135" s="307" customFormat="1" ht="15"/>
    <row r="136" s="307" customFormat="1" ht="15"/>
    <row r="137" s="307" customFormat="1" ht="15"/>
    <row r="138" s="307" customFormat="1" ht="15"/>
    <row r="139" s="307" customFormat="1" ht="15"/>
    <row r="140" s="307" customFormat="1" ht="15"/>
    <row r="141" s="307" customFormat="1" ht="15"/>
    <row r="142" s="307" customFormat="1" ht="15"/>
    <row r="143" s="307" customFormat="1" ht="15"/>
    <row r="144" s="307" customFormat="1" ht="15"/>
    <row r="145" s="307" customFormat="1" ht="15"/>
    <row r="146" s="307" customFormat="1" ht="15"/>
    <row r="147" s="307" customFormat="1" ht="15"/>
    <row r="148" s="307" customFormat="1" ht="15"/>
    <row r="149" s="307" customFormat="1" ht="15"/>
    <row r="150" s="307" customFormat="1" ht="15"/>
    <row r="151" s="307" customFormat="1" ht="15"/>
    <row r="152" s="307" customFormat="1" ht="15"/>
    <row r="153" s="307" customFormat="1" ht="15"/>
    <row r="154" s="307" customFormat="1" ht="15"/>
    <row r="155" s="307" customFormat="1" ht="15"/>
    <row r="156" s="307" customFormat="1" ht="15"/>
    <row r="157" s="307" customFormat="1" ht="15"/>
    <row r="158" s="307" customFormat="1" ht="15"/>
    <row r="159" s="307" customFormat="1" ht="15"/>
    <row r="160" s="307" customFormat="1" ht="15"/>
    <row r="161" s="307" customFormat="1" ht="15"/>
    <row r="162" s="307" customFormat="1" ht="15"/>
    <row r="163" s="307" customFormat="1" ht="15"/>
    <row r="164" s="307" customFormat="1" ht="15"/>
    <row r="165" s="307" customFormat="1" ht="15"/>
    <row r="166" s="307" customFormat="1" ht="15"/>
    <row r="167" s="307" customFormat="1" ht="15"/>
    <row r="168" s="307" customFormat="1" ht="15"/>
    <row r="169" s="307" customFormat="1" ht="15"/>
    <row r="170" s="307" customFormat="1" ht="15"/>
    <row r="171" s="307" customFormat="1" ht="15"/>
    <row r="172" s="307" customFormat="1" ht="15"/>
    <row r="173" s="307" customFormat="1" ht="15"/>
    <row r="174" s="307" customFormat="1" ht="15"/>
    <row r="175" s="307" customFormat="1" ht="15"/>
    <row r="176" s="307" customFormat="1" ht="15"/>
    <row r="177" s="307" customFormat="1" ht="15"/>
    <row r="178" s="307" customFormat="1" ht="15"/>
    <row r="179" s="307" customFormat="1" ht="15"/>
    <row r="180" s="307" customFormat="1" ht="15"/>
    <row r="181" s="307" customFormat="1" ht="15"/>
    <row r="182" s="307" customFormat="1" ht="15"/>
    <row r="183" s="307" customFormat="1" ht="15"/>
    <row r="184" s="307" customFormat="1" ht="15"/>
    <row r="185" s="307" customFormat="1" ht="15"/>
    <row r="186" s="307" customFormat="1" ht="15"/>
    <row r="187" s="307" customFormat="1" ht="15"/>
    <row r="188" s="307" customFormat="1" ht="15"/>
    <row r="189" s="307" customFormat="1" ht="15"/>
    <row r="190" s="307" customFormat="1" ht="15"/>
    <row r="191" s="307" customFormat="1" ht="15"/>
    <row r="192" s="307" customFormat="1" ht="15"/>
    <row r="193" s="307" customFormat="1" ht="15"/>
    <row r="194" s="307" customFormat="1" ht="15"/>
    <row r="195" s="307" customFormat="1" ht="15"/>
    <row r="196" s="307" customFormat="1" ht="15"/>
    <row r="197" s="307" customFormat="1" ht="15"/>
    <row r="198" s="307" customFormat="1" ht="15"/>
    <row r="199" s="307" customFormat="1" ht="15"/>
    <row r="200" s="307" customFormat="1" ht="15"/>
    <row r="201" s="307" customFormat="1" ht="15"/>
    <row r="202" s="307" customFormat="1" ht="15"/>
    <row r="203" s="307" customFormat="1" ht="15"/>
    <row r="204" s="307" customFormat="1" ht="15"/>
    <row r="205" s="307" customFormat="1" ht="15"/>
    <row r="206" s="307" customFormat="1" ht="15"/>
    <row r="207" s="307" customFormat="1" ht="15"/>
    <row r="208" s="307" customFormat="1" ht="15"/>
    <row r="209" s="307" customFormat="1" ht="15"/>
    <row r="210" s="307" customFormat="1" ht="15"/>
    <row r="211" s="307" customFormat="1" ht="15"/>
    <row r="212" s="307" customFormat="1" ht="15"/>
    <row r="213" s="307" customFormat="1" ht="15"/>
    <row r="214" s="307" customFormat="1" ht="15"/>
    <row r="215" s="307" customFormat="1" ht="15"/>
    <row r="216" s="307" customFormat="1" ht="15"/>
    <row r="217" s="307" customFormat="1" ht="15"/>
    <row r="218" s="307" customFormat="1" ht="15"/>
    <row r="219" s="307" customFormat="1" ht="15"/>
    <row r="220" s="307" customFormat="1" ht="15"/>
    <row r="221" s="307" customFormat="1" ht="15"/>
    <row r="222" s="307" customFormat="1" ht="15"/>
    <row r="223" s="307" customFormat="1" ht="15"/>
    <row r="224" s="307" customFormat="1" ht="15"/>
    <row r="225" s="307" customFormat="1" ht="15"/>
    <row r="226" s="307" customFormat="1" ht="15"/>
    <row r="227" s="307" customFormat="1" ht="15"/>
    <row r="228" s="307" customFormat="1" ht="15"/>
    <row r="229" s="307" customFormat="1" ht="15"/>
    <row r="230" s="307" customFormat="1" ht="15"/>
    <row r="231" s="307" customFormat="1" ht="15"/>
    <row r="232" s="307" customFormat="1" ht="15"/>
    <row r="233" s="307" customFormat="1" ht="15"/>
    <row r="234" s="307" customFormat="1" ht="15"/>
    <row r="235" s="307" customFormat="1" ht="15"/>
    <row r="236" s="307" customFormat="1" ht="15"/>
    <row r="237" s="307" customFormat="1" ht="15"/>
    <row r="238" s="307" customFormat="1" ht="15"/>
    <row r="239" s="307" customFormat="1" ht="15"/>
    <row r="240" s="307" customFormat="1" ht="15"/>
    <row r="241" s="307" customFormat="1" ht="15"/>
    <row r="242" s="307" customFormat="1" ht="15"/>
    <row r="243" s="307" customFormat="1" ht="15"/>
    <row r="244" s="307" customFormat="1" ht="15"/>
    <row r="245" s="307" customFormat="1" ht="15"/>
    <row r="246" s="307" customFormat="1" ht="15"/>
    <row r="247" s="307" customFormat="1" ht="15"/>
    <row r="248" s="307" customFormat="1" ht="15"/>
    <row r="249" s="307" customFormat="1" ht="15"/>
    <row r="250" s="307" customFormat="1" ht="15"/>
    <row r="251" s="307" customFormat="1" ht="15"/>
    <row r="252" s="307" customFormat="1" ht="15"/>
    <row r="253" s="307" customFormat="1" ht="15"/>
    <row r="254" s="307" customFormat="1" ht="15"/>
    <row r="255" s="307" customFormat="1" ht="15"/>
    <row r="256" s="307" customFormat="1" ht="15"/>
    <row r="257" s="307" customFormat="1" ht="15"/>
    <row r="258" s="307" customFormat="1" ht="15"/>
    <row r="259" s="307" customFormat="1" ht="15"/>
    <row r="260" s="307" customFormat="1" ht="15"/>
    <row r="261" s="307" customFormat="1" ht="15"/>
    <row r="262" s="307" customFormat="1" ht="15"/>
    <row r="263" s="307" customFormat="1" ht="15"/>
    <row r="264" s="307" customFormat="1" ht="15"/>
    <row r="265" s="307" customFormat="1" ht="15"/>
    <row r="266" s="307" customFormat="1" ht="15"/>
    <row r="267" s="307" customFormat="1" ht="15"/>
    <row r="268" s="307" customFormat="1" ht="15"/>
    <row r="269" s="307" customFormat="1" ht="15"/>
    <row r="270" s="307" customFormat="1" ht="15"/>
    <row r="271" s="307" customFormat="1" ht="15"/>
    <row r="272" s="307" customFormat="1" ht="15"/>
    <row r="273" s="307" customFormat="1" ht="15"/>
    <row r="274" s="307" customFormat="1" ht="15"/>
    <row r="275" s="307" customFormat="1" ht="15"/>
    <row r="276" s="307" customFormat="1" ht="15"/>
    <row r="277" s="307" customFormat="1" ht="15"/>
    <row r="278" s="307" customFormat="1" ht="15"/>
    <row r="279" s="307" customFormat="1" ht="15"/>
    <row r="280" s="307" customFormat="1" ht="15"/>
    <row r="281" s="307" customFormat="1" ht="15"/>
    <row r="282" s="307" customFormat="1" ht="15"/>
    <row r="283" s="307" customFormat="1" ht="15"/>
    <row r="284" s="307" customFormat="1" ht="15"/>
    <row r="285" s="307" customFormat="1" ht="15"/>
    <row r="286" s="307" customFormat="1" ht="15"/>
    <row r="287" s="307" customFormat="1" ht="15"/>
    <row r="288" s="307" customFormat="1" ht="15"/>
    <row r="289" s="307" customFormat="1" ht="15"/>
    <row r="290" s="307" customFormat="1" ht="15"/>
    <row r="291" s="307" customFormat="1" ht="15"/>
    <row r="292" s="307" customFormat="1" ht="15"/>
    <row r="293" s="307" customFormat="1" ht="15"/>
    <row r="294" s="307" customFormat="1" ht="15"/>
    <row r="295" s="307" customFormat="1" ht="15"/>
    <row r="296" s="307" customFormat="1" ht="15"/>
    <row r="297" s="307" customFormat="1" ht="15"/>
    <row r="298" s="307" customFormat="1" ht="15"/>
    <row r="299" s="307" customFormat="1" ht="15"/>
    <row r="300" s="307" customFormat="1" ht="15"/>
    <row r="301" s="307" customFormat="1" ht="15"/>
    <row r="302" s="307" customFormat="1" ht="15"/>
    <row r="303" s="307" customFormat="1" ht="15"/>
    <row r="304" s="307" customFormat="1" ht="15"/>
    <row r="305" s="307" customFormat="1" ht="15"/>
    <row r="306" s="307" customFormat="1" ht="15"/>
    <row r="307" s="307" customFormat="1" ht="15"/>
    <row r="308" s="307" customFormat="1" ht="15"/>
    <row r="309" s="307" customFormat="1" ht="15"/>
    <row r="310" s="307" customFormat="1" ht="15"/>
    <row r="311" s="307" customFormat="1" ht="15"/>
    <row r="312" s="307" customFormat="1" ht="15"/>
    <row r="313" s="307" customFormat="1" ht="15"/>
    <row r="314" s="307" customFormat="1" ht="15"/>
    <row r="315" s="307" customFormat="1" ht="15"/>
    <row r="316" s="307" customFormat="1" ht="15"/>
    <row r="317" s="307" customFormat="1" ht="15"/>
    <row r="318" s="307" customFormat="1" ht="15"/>
    <row r="319" s="307" customFormat="1" ht="15"/>
    <row r="320" s="307" customFormat="1" ht="15"/>
    <row r="321" s="307" customFormat="1" ht="15"/>
    <row r="322" s="307" customFormat="1" ht="15"/>
    <row r="323" s="307" customFormat="1" ht="15"/>
    <row r="324" s="307" customFormat="1" ht="15"/>
    <row r="325" s="307" customFormat="1" ht="15"/>
    <row r="326" s="307" customFormat="1" ht="15"/>
    <row r="327" s="307" customFormat="1" ht="15"/>
    <row r="328" s="307" customFormat="1" ht="15"/>
    <row r="329" s="307" customFormat="1" ht="15"/>
    <row r="330" s="307" customFormat="1" ht="15"/>
    <row r="331" s="307" customFormat="1" ht="15"/>
    <row r="332" s="307" customFormat="1" ht="15"/>
    <row r="333" s="307" customFormat="1" ht="15"/>
    <row r="334" s="307" customFormat="1" ht="15"/>
    <row r="335" s="307" customFormat="1" ht="15"/>
    <row r="336" s="307" customFormat="1" ht="15"/>
    <row r="337" s="307" customFormat="1" ht="15"/>
    <row r="338" s="307" customFormat="1" ht="15"/>
    <row r="339" s="307" customFormat="1" ht="15"/>
    <row r="340" s="307" customFormat="1" ht="15"/>
    <row r="341" s="307" customFormat="1" ht="15"/>
    <row r="342" s="307" customFormat="1" ht="15"/>
    <row r="343" s="307" customFormat="1" ht="15"/>
    <row r="344" s="307" customFormat="1" ht="15"/>
    <row r="345" s="307" customFormat="1" ht="15"/>
    <row r="346" s="307" customFormat="1" ht="15"/>
    <row r="347" s="307" customFormat="1" ht="15"/>
    <row r="348" s="307" customFormat="1" ht="15"/>
    <row r="349" s="307" customFormat="1" ht="15"/>
    <row r="350" s="307" customFormat="1" ht="15"/>
    <row r="351" s="307" customFormat="1" ht="15"/>
    <row r="352" s="307" customFormat="1" ht="15"/>
    <row r="353" s="307" customFormat="1" ht="15"/>
    <row r="354" s="307" customFormat="1" ht="15"/>
    <row r="355" s="307" customFormat="1" ht="15"/>
    <row r="356" s="307" customFormat="1" ht="15"/>
    <row r="357" s="307" customFormat="1" ht="15"/>
    <row r="358" s="307" customFormat="1" ht="15"/>
    <row r="359" s="307" customFormat="1" ht="15"/>
    <row r="360" s="307" customFormat="1" ht="15"/>
    <row r="361" s="307" customFormat="1" ht="15"/>
    <row r="362" s="307" customFormat="1" ht="15"/>
    <row r="363" s="307" customFormat="1" ht="15"/>
    <row r="364" s="307" customFormat="1" ht="15"/>
    <row r="365" s="307" customFormat="1" ht="15"/>
    <row r="366" s="307" customFormat="1" ht="15"/>
    <row r="367" s="307" customFormat="1" ht="15"/>
    <row r="368" s="307" customFormat="1" ht="15"/>
    <row r="369" s="307" customFormat="1" ht="15"/>
    <row r="370" s="307" customFormat="1" ht="15"/>
    <row r="371" s="307" customFormat="1" ht="15"/>
    <row r="372" s="307" customFormat="1" ht="15"/>
    <row r="373" s="307" customFormat="1" ht="15"/>
    <row r="374" s="307" customFormat="1" ht="15"/>
    <row r="375" s="307" customFormat="1" ht="15"/>
    <row r="376" s="307" customFormat="1" ht="15"/>
    <row r="377" s="307" customFormat="1" ht="15"/>
    <row r="378" s="307" customFormat="1" ht="15"/>
    <row r="379" s="307" customFormat="1" ht="15"/>
    <row r="380" s="307" customFormat="1" ht="15"/>
    <row r="381" s="307" customFormat="1" ht="15"/>
    <row r="382" s="307" customFormat="1" ht="15"/>
    <row r="383" s="307" customFormat="1" ht="15"/>
    <row r="384" s="307" customFormat="1" ht="15"/>
    <row r="385" s="307" customFormat="1" ht="15"/>
    <row r="386" s="307" customFormat="1" ht="15"/>
    <row r="387" s="307" customFormat="1" ht="15"/>
    <row r="388" s="307" customFormat="1" ht="15"/>
    <row r="389" s="307" customFormat="1" ht="15"/>
    <row r="390" s="307" customFormat="1" ht="15"/>
    <row r="391" s="307" customFormat="1" ht="15"/>
    <row r="392" s="307" customFormat="1" ht="15"/>
    <row r="393" s="307" customFormat="1" ht="15"/>
    <row r="394" s="307" customFormat="1" ht="15"/>
    <row r="395" s="307" customFormat="1" ht="15"/>
    <row r="396" s="307" customFormat="1" ht="15"/>
    <row r="397" s="307" customFormat="1" ht="15"/>
    <row r="398" s="307" customFormat="1" ht="15"/>
    <row r="399" s="307" customFormat="1" ht="15"/>
    <row r="400" s="307" customFormat="1" ht="15"/>
    <row r="401" s="307" customFormat="1" ht="15"/>
    <row r="402" s="307" customFormat="1" ht="15"/>
    <row r="403" s="307" customFormat="1" ht="15"/>
    <row r="404" s="307" customFormat="1" ht="15"/>
    <row r="405" s="307" customFormat="1" ht="15"/>
    <row r="406" s="307" customFormat="1" ht="15"/>
    <row r="407" s="307" customFormat="1" ht="15"/>
    <row r="408" s="307" customFormat="1" ht="15"/>
    <row r="409" s="307" customFormat="1" ht="15"/>
    <row r="410" s="307" customFormat="1" ht="15"/>
    <row r="411" s="307" customFormat="1" ht="15"/>
    <row r="412" s="307" customFormat="1" ht="15"/>
    <row r="413" s="307" customFormat="1" ht="15"/>
    <row r="414" s="307" customFormat="1" ht="15"/>
    <row r="415" s="307" customFormat="1" ht="15"/>
    <row r="416" s="307" customFormat="1" ht="15"/>
    <row r="417" s="307" customFormat="1" ht="15"/>
    <row r="418" s="307" customFormat="1" ht="15"/>
    <row r="419" s="307" customFormat="1" ht="15"/>
    <row r="420" s="307" customFormat="1" ht="15"/>
    <row r="421" s="307" customFormat="1" ht="15"/>
    <row r="422" s="307" customFormat="1" ht="15"/>
    <row r="423" s="307" customFormat="1" ht="15"/>
    <row r="424" s="307" customFormat="1" ht="15"/>
    <row r="425" s="307" customFormat="1" ht="15"/>
    <row r="426" s="307" customFormat="1" ht="15"/>
    <row r="427" s="307" customFormat="1" ht="15"/>
    <row r="428" s="307" customFormat="1" ht="15"/>
    <row r="429" s="307" customFormat="1" ht="15"/>
    <row r="430" s="307" customFormat="1" ht="15"/>
    <row r="431" s="307" customFormat="1" ht="15"/>
    <row r="432" s="307" customFormat="1" ht="15"/>
    <row r="433" s="307" customFormat="1" ht="15"/>
    <row r="434" s="307" customFormat="1" ht="15"/>
    <row r="435" s="307" customFormat="1" ht="15"/>
    <row r="436" s="307" customFormat="1" ht="15"/>
    <row r="437" s="307" customFormat="1" ht="15"/>
  </sheetData>
  <mergeCells count="16">
    <mergeCell ref="A7:C8"/>
    <mergeCell ref="D7:D8"/>
    <mergeCell ref="E7:E8"/>
    <mergeCell ref="F7:F8"/>
    <mergeCell ref="A24:C25"/>
    <mergeCell ref="D24:D25"/>
    <mergeCell ref="E24:E25"/>
    <mergeCell ref="F24:F25"/>
    <mergeCell ref="A41:C42"/>
    <mergeCell ref="D41:D42"/>
    <mergeCell ref="E41:E42"/>
    <mergeCell ref="F41:F42"/>
    <mergeCell ref="A58:C59"/>
    <mergeCell ref="D58:D59"/>
    <mergeCell ref="E58:E59"/>
    <mergeCell ref="F58:F59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63" customWidth="1"/>
    <col min="2" max="2" width="0.85546875" style="363" customWidth="1"/>
    <col min="3" max="3" width="26.8515625" style="363" customWidth="1"/>
    <col min="4" max="6" width="18.7109375" style="363" customWidth="1"/>
    <col min="7" max="7" width="11.8515625" style="363" customWidth="1"/>
    <col min="8" max="16384" width="11.421875" style="363" customWidth="1"/>
  </cols>
  <sheetData>
    <row r="1" spans="1:6" s="313" customFormat="1" ht="15" customHeight="1">
      <c r="A1" s="1195" t="s">
        <v>1039</v>
      </c>
      <c r="B1" s="312"/>
      <c r="C1" s="312"/>
      <c r="D1" s="312"/>
      <c r="E1" s="312"/>
      <c r="F1" s="312"/>
    </row>
    <row r="2" spans="1:6" s="315" customFormat="1" ht="19.5" customHeight="1">
      <c r="A2" s="314" t="s">
        <v>394</v>
      </c>
      <c r="B2" s="314"/>
      <c r="C2" s="314"/>
      <c r="D2" s="314"/>
      <c r="E2" s="314"/>
      <c r="F2" s="314"/>
    </row>
    <row r="3" spans="1:6" s="312" customFormat="1" ht="20.1" customHeight="1">
      <c r="A3" s="316">
        <v>44135</v>
      </c>
      <c r="B3" s="316"/>
      <c r="C3" s="316"/>
      <c r="D3" s="316"/>
      <c r="E3" s="316"/>
      <c r="F3" s="316"/>
    </row>
    <row r="4" spans="1:6" s="318" customFormat="1" ht="20.1" customHeight="1">
      <c r="A4" s="317" t="s">
        <v>69</v>
      </c>
      <c r="B4" s="317"/>
      <c r="C4" s="317"/>
      <c r="D4" s="317"/>
      <c r="E4" s="317"/>
      <c r="F4" s="317"/>
    </row>
    <row r="5" s="319" customFormat="1" ht="4.5" customHeight="1"/>
    <row r="6" spans="1:6" s="319" customFormat="1" ht="15" customHeight="1">
      <c r="A6" s="320" t="s">
        <v>70</v>
      </c>
      <c r="B6" s="320"/>
      <c r="C6" s="320"/>
      <c r="D6" s="320"/>
      <c r="E6" s="320"/>
      <c r="F6" s="320"/>
    </row>
    <row r="7" s="321" customFormat="1" ht="6.95" customHeight="1" thickBot="1"/>
    <row r="8" spans="1:6" s="322" customFormat="1" ht="12.2" customHeight="1">
      <c r="A8" s="1469" t="s">
        <v>1</v>
      </c>
      <c r="B8" s="1469"/>
      <c r="C8" s="1463"/>
      <c r="D8" s="1463" t="s">
        <v>364</v>
      </c>
      <c r="E8" s="1467" t="s">
        <v>388</v>
      </c>
      <c r="F8" s="1470" t="s">
        <v>395</v>
      </c>
    </row>
    <row r="9" spans="1:6" s="322" customFormat="1" ht="12.2" customHeight="1">
      <c r="A9" s="1464"/>
      <c r="B9" s="1464"/>
      <c r="C9" s="1464"/>
      <c r="D9" s="1464"/>
      <c r="E9" s="1468" t="s">
        <v>376</v>
      </c>
      <c r="F9" s="1471" t="s">
        <v>377</v>
      </c>
    </row>
    <row r="10" spans="1:6" s="322" customFormat="1" ht="4.5" customHeight="1">
      <c r="A10" s="323"/>
      <c r="B10" s="323"/>
      <c r="C10" s="324"/>
      <c r="D10" s="325"/>
      <c r="E10" s="326"/>
      <c r="F10" s="326"/>
    </row>
    <row r="11" spans="1:6" s="333" customFormat="1" ht="12" customHeight="1">
      <c r="A11" s="327">
        <v>1</v>
      </c>
      <c r="B11" s="328"/>
      <c r="C11" s="329" t="s">
        <v>28</v>
      </c>
      <c r="D11" s="330">
        <v>2966.141</v>
      </c>
      <c r="E11" s="331">
        <v>100</v>
      </c>
      <c r="F11" s="332">
        <v>100</v>
      </c>
    </row>
    <row r="12" spans="1:6" s="333" customFormat="1" ht="12" customHeight="1">
      <c r="A12" s="327">
        <v>2</v>
      </c>
      <c r="B12" s="328"/>
      <c r="C12" s="329" t="s">
        <v>30</v>
      </c>
      <c r="D12" s="330">
        <v>0</v>
      </c>
      <c r="E12" s="331" t="s">
        <v>39</v>
      </c>
      <c r="F12" s="332" t="s">
        <v>39</v>
      </c>
    </row>
    <row r="13" spans="1:6" s="333" customFormat="1" ht="12" customHeight="1">
      <c r="A13" s="327">
        <v>3</v>
      </c>
      <c r="B13" s="328"/>
      <c r="C13" s="329" t="s">
        <v>29</v>
      </c>
      <c r="D13" s="330">
        <v>0</v>
      </c>
      <c r="E13" s="331" t="s">
        <v>39</v>
      </c>
      <c r="F13" s="332" t="s">
        <v>39</v>
      </c>
    </row>
    <row r="14" spans="1:6" s="333" customFormat="1" ht="12" customHeight="1">
      <c r="A14" s="327">
        <v>4</v>
      </c>
      <c r="B14" s="328"/>
      <c r="C14" s="329" t="s">
        <v>37</v>
      </c>
      <c r="D14" s="330">
        <v>0</v>
      </c>
      <c r="E14" s="331" t="s">
        <v>39</v>
      </c>
      <c r="F14" s="332" t="s">
        <v>39</v>
      </c>
    </row>
    <row r="15" spans="1:6" s="333" customFormat="1" ht="12" customHeight="1">
      <c r="A15" s="327">
        <v>5</v>
      </c>
      <c r="B15" s="328"/>
      <c r="C15" s="329" t="s">
        <v>35</v>
      </c>
      <c r="D15" s="330">
        <v>0</v>
      </c>
      <c r="E15" s="331" t="s">
        <v>39</v>
      </c>
      <c r="F15" s="332" t="s">
        <v>39</v>
      </c>
    </row>
    <row r="16" spans="1:6" s="333" customFormat="1" ht="12" customHeight="1">
      <c r="A16" s="327">
        <v>6</v>
      </c>
      <c r="B16" s="328"/>
      <c r="C16" s="329" t="s">
        <v>33</v>
      </c>
      <c r="D16" s="330">
        <v>0</v>
      </c>
      <c r="E16" s="331" t="s">
        <v>39</v>
      </c>
      <c r="F16" s="332" t="s">
        <v>39</v>
      </c>
    </row>
    <row r="17" spans="1:6" s="333" customFormat="1" ht="12" customHeight="1">
      <c r="A17" s="327">
        <v>7</v>
      </c>
      <c r="B17" s="328"/>
      <c r="C17" s="329" t="s">
        <v>31</v>
      </c>
      <c r="D17" s="330">
        <v>0</v>
      </c>
      <c r="E17" s="331" t="s">
        <v>39</v>
      </c>
      <c r="F17" s="332" t="s">
        <v>39</v>
      </c>
    </row>
    <row r="18" spans="1:6" s="333" customFormat="1" ht="12" customHeight="1">
      <c r="A18" s="327">
        <v>8</v>
      </c>
      <c r="B18" s="328"/>
      <c r="C18" s="329" t="s">
        <v>36</v>
      </c>
      <c r="D18" s="330">
        <v>0</v>
      </c>
      <c r="E18" s="331" t="s">
        <v>39</v>
      </c>
      <c r="F18" s="332" t="s">
        <v>39</v>
      </c>
    </row>
    <row r="19" spans="1:6" s="333" customFormat="1" ht="12" customHeight="1">
      <c r="A19" s="327">
        <v>9</v>
      </c>
      <c r="B19" s="328"/>
      <c r="C19" s="329" t="s">
        <v>32</v>
      </c>
      <c r="D19" s="330">
        <v>0</v>
      </c>
      <c r="E19" s="331" t="s">
        <v>39</v>
      </c>
      <c r="F19" s="332" t="s">
        <v>39</v>
      </c>
    </row>
    <row r="20" spans="1:6" s="333" customFormat="1" ht="12" customHeight="1">
      <c r="A20" s="327">
        <v>10</v>
      </c>
      <c r="B20" s="328"/>
      <c r="C20" s="329" t="s">
        <v>34</v>
      </c>
      <c r="D20" s="330">
        <v>0</v>
      </c>
      <c r="E20" s="331" t="s">
        <v>39</v>
      </c>
      <c r="F20" s="332" t="s">
        <v>39</v>
      </c>
    </row>
    <row r="21" spans="1:6" s="338" customFormat="1" ht="7.5" customHeight="1">
      <c r="A21" s="334"/>
      <c r="B21" s="334"/>
      <c r="C21" s="335"/>
      <c r="D21" s="336"/>
      <c r="E21" s="337"/>
      <c r="F21" s="337"/>
    </row>
    <row r="22" s="339" customFormat="1" ht="7.5" customHeight="1">
      <c r="D22" s="340"/>
    </row>
    <row r="23" spans="1:6" s="342" customFormat="1" ht="13.5" customHeight="1">
      <c r="A23" s="341" t="s">
        <v>90</v>
      </c>
      <c r="B23" s="341"/>
      <c r="C23" s="341"/>
      <c r="D23" s="341"/>
      <c r="E23" s="341"/>
      <c r="F23" s="341"/>
    </row>
    <row r="24" s="339" customFormat="1" ht="6.95" customHeight="1" thickBot="1"/>
    <row r="25" spans="1:6" s="343" customFormat="1" ht="12.2" customHeight="1">
      <c r="A25" s="1462" t="s">
        <v>1</v>
      </c>
      <c r="B25" s="1462"/>
      <c r="C25" s="1463"/>
      <c r="D25" s="1465" t="s">
        <v>364</v>
      </c>
      <c r="E25" s="1467" t="s">
        <v>388</v>
      </c>
      <c r="F25" s="1467" t="s">
        <v>389</v>
      </c>
    </row>
    <row r="26" spans="1:6" s="344" customFormat="1" ht="12.2" customHeight="1">
      <c r="A26" s="1464"/>
      <c r="B26" s="1464"/>
      <c r="C26" s="1464"/>
      <c r="D26" s="1466"/>
      <c r="E26" s="1468" t="s">
        <v>376</v>
      </c>
      <c r="F26" s="1468" t="s">
        <v>377</v>
      </c>
    </row>
    <row r="27" spans="1:6" s="344" customFormat="1" ht="4.5" customHeight="1">
      <c r="A27" s="345"/>
      <c r="B27" s="345"/>
      <c r="C27" s="345"/>
      <c r="D27" s="327"/>
      <c r="E27" s="346"/>
      <c r="F27" s="346"/>
    </row>
    <row r="28" spans="1:7" s="344" customFormat="1" ht="12" customHeight="1">
      <c r="A28" s="327">
        <v>1</v>
      </c>
      <c r="B28" s="328"/>
      <c r="C28" s="329" t="s">
        <v>28</v>
      </c>
      <c r="D28" s="330">
        <v>403861.087</v>
      </c>
      <c r="E28" s="331">
        <v>37.2485435285464</v>
      </c>
      <c r="F28" s="332">
        <v>37.2485435285464</v>
      </c>
      <c r="G28" s="347"/>
    </row>
    <row r="29" spans="1:7" s="344" customFormat="1" ht="12" customHeight="1">
      <c r="A29" s="327">
        <v>2</v>
      </c>
      <c r="B29" s="328"/>
      <c r="C29" s="329" t="s">
        <v>30</v>
      </c>
      <c r="D29" s="330">
        <v>263060.673</v>
      </c>
      <c r="E29" s="331">
        <v>24.26236952333368</v>
      </c>
      <c r="F29" s="332">
        <v>61.51091305188008</v>
      </c>
      <c r="G29" s="347"/>
    </row>
    <row r="30" spans="1:7" s="344" customFormat="1" ht="12" customHeight="1">
      <c r="A30" s="327">
        <v>3</v>
      </c>
      <c r="B30" s="328"/>
      <c r="C30" s="329" t="s">
        <v>29</v>
      </c>
      <c r="D30" s="330">
        <v>261129.315</v>
      </c>
      <c r="E30" s="331">
        <v>24.08423829245278</v>
      </c>
      <c r="F30" s="332">
        <v>85.59515134433286</v>
      </c>
      <c r="G30" s="347"/>
    </row>
    <row r="31" spans="1:7" s="344" customFormat="1" ht="12" customHeight="1">
      <c r="A31" s="327">
        <v>4</v>
      </c>
      <c r="B31" s="328"/>
      <c r="C31" s="329" t="s">
        <v>37</v>
      </c>
      <c r="D31" s="330">
        <v>116139.233</v>
      </c>
      <c r="E31" s="331">
        <v>10.71164668997311</v>
      </c>
      <c r="F31" s="332">
        <v>96.30679803430597</v>
      </c>
      <c r="G31" s="347"/>
    </row>
    <row r="32" spans="1:7" s="344" customFormat="1" ht="12" customHeight="1">
      <c r="A32" s="327">
        <v>5</v>
      </c>
      <c r="B32" s="328"/>
      <c r="C32" s="329" t="s">
        <v>36</v>
      </c>
      <c r="D32" s="330">
        <v>23357.532</v>
      </c>
      <c r="E32" s="331">
        <v>2.154290362273539</v>
      </c>
      <c r="F32" s="332">
        <v>98.46108839657951</v>
      </c>
      <c r="G32" s="347"/>
    </row>
    <row r="33" spans="1:7" s="344" customFormat="1" ht="12" customHeight="1">
      <c r="A33" s="327">
        <v>6</v>
      </c>
      <c r="B33" s="328"/>
      <c r="C33" s="329" t="s">
        <v>32</v>
      </c>
      <c r="D33" s="330">
        <v>16685.391</v>
      </c>
      <c r="E33" s="331">
        <v>1.5389116034205006</v>
      </c>
      <c r="F33" s="332">
        <v>100.00000000000001</v>
      </c>
      <c r="G33" s="347"/>
    </row>
    <row r="34" spans="1:7" s="344" customFormat="1" ht="12" customHeight="1">
      <c r="A34" s="327">
        <v>7</v>
      </c>
      <c r="B34" s="328"/>
      <c r="C34" s="329" t="s">
        <v>35</v>
      </c>
      <c r="D34" s="330">
        <v>0</v>
      </c>
      <c r="E34" s="331" t="s">
        <v>39</v>
      </c>
      <c r="F34" s="332" t="s">
        <v>39</v>
      </c>
      <c r="G34" s="347"/>
    </row>
    <row r="35" spans="1:7" s="344" customFormat="1" ht="12" customHeight="1">
      <c r="A35" s="327">
        <v>8</v>
      </c>
      <c r="B35" s="328"/>
      <c r="C35" s="329" t="s">
        <v>33</v>
      </c>
      <c r="D35" s="330">
        <v>0</v>
      </c>
      <c r="E35" s="331" t="s">
        <v>39</v>
      </c>
      <c r="F35" s="332" t="s">
        <v>39</v>
      </c>
      <c r="G35" s="347"/>
    </row>
    <row r="36" spans="1:7" s="344" customFormat="1" ht="12" customHeight="1">
      <c r="A36" s="327">
        <v>9</v>
      </c>
      <c r="B36" s="328"/>
      <c r="C36" s="329" t="s">
        <v>31</v>
      </c>
      <c r="D36" s="330">
        <v>0</v>
      </c>
      <c r="E36" s="331" t="s">
        <v>39</v>
      </c>
      <c r="F36" s="332" t="s">
        <v>39</v>
      </c>
      <c r="G36" s="347"/>
    </row>
    <row r="37" spans="1:7" s="344" customFormat="1" ht="12" customHeight="1">
      <c r="A37" s="327">
        <v>10</v>
      </c>
      <c r="B37" s="328"/>
      <c r="C37" s="329" t="s">
        <v>34</v>
      </c>
      <c r="D37" s="330">
        <v>0</v>
      </c>
      <c r="E37" s="331" t="s">
        <v>39</v>
      </c>
      <c r="F37" s="332" t="s">
        <v>39</v>
      </c>
      <c r="G37" s="347"/>
    </row>
    <row r="38" spans="1:6" s="348" customFormat="1" ht="5.25" customHeight="1">
      <c r="A38" s="334"/>
      <c r="B38" s="334"/>
      <c r="C38" s="335"/>
      <c r="D38" s="336"/>
      <c r="E38" s="337"/>
      <c r="F38" s="337"/>
    </row>
    <row r="39" spans="4:6" s="339" customFormat="1" ht="7.5" customHeight="1">
      <c r="D39" s="349"/>
      <c r="E39" s="349"/>
      <c r="F39" s="350"/>
    </row>
    <row r="40" spans="1:6" s="342" customFormat="1" ht="14.25" customHeight="1">
      <c r="A40" s="341" t="s">
        <v>72</v>
      </c>
      <c r="B40" s="341"/>
      <c r="C40" s="341"/>
      <c r="D40" s="341"/>
      <c r="E40" s="341"/>
      <c r="F40" s="341"/>
    </row>
    <row r="41" s="339" customFormat="1" ht="6.95" customHeight="1" thickBot="1"/>
    <row r="42" spans="1:6" s="343" customFormat="1" ht="12.2" customHeight="1">
      <c r="A42" s="1462" t="s">
        <v>1</v>
      </c>
      <c r="B42" s="1462"/>
      <c r="C42" s="1463"/>
      <c r="D42" s="1465" t="s">
        <v>364</v>
      </c>
      <c r="E42" s="1467" t="s">
        <v>388</v>
      </c>
      <c r="F42" s="1467" t="s">
        <v>389</v>
      </c>
    </row>
    <row r="43" spans="1:6" s="344" customFormat="1" ht="12.2" customHeight="1">
      <c r="A43" s="1464"/>
      <c r="B43" s="1464"/>
      <c r="C43" s="1464"/>
      <c r="D43" s="1466"/>
      <c r="E43" s="1468" t="s">
        <v>376</v>
      </c>
      <c r="F43" s="1468" t="s">
        <v>377</v>
      </c>
    </row>
    <row r="44" spans="1:6" s="344" customFormat="1" ht="4.5" customHeight="1">
      <c r="A44" s="333"/>
      <c r="B44" s="333"/>
      <c r="C44" s="345"/>
      <c r="D44" s="327"/>
      <c r="E44" s="346"/>
      <c r="F44" s="346"/>
    </row>
    <row r="45" spans="1:6" s="344" customFormat="1" ht="12" customHeight="1">
      <c r="A45" s="327">
        <v>1</v>
      </c>
      <c r="B45" s="328"/>
      <c r="C45" s="329" t="s">
        <v>28</v>
      </c>
      <c r="D45" s="330">
        <v>1990568.223</v>
      </c>
      <c r="E45" s="331">
        <v>27.17786746693978</v>
      </c>
      <c r="F45" s="332">
        <v>27.17786746693978</v>
      </c>
    </row>
    <row r="46" spans="1:7" s="344" customFormat="1" ht="12" customHeight="1">
      <c r="A46" s="327">
        <v>2</v>
      </c>
      <c r="B46" s="328"/>
      <c r="C46" s="329" t="s">
        <v>29</v>
      </c>
      <c r="D46" s="330">
        <v>1683963.003</v>
      </c>
      <c r="E46" s="331">
        <v>22.99168789391647</v>
      </c>
      <c r="F46" s="332">
        <v>50.16955536085625</v>
      </c>
      <c r="G46" s="351"/>
    </row>
    <row r="47" spans="1:7" s="344" customFormat="1" ht="12" customHeight="1">
      <c r="A47" s="327">
        <v>3</v>
      </c>
      <c r="B47" s="328"/>
      <c r="C47" s="329" t="s">
        <v>30</v>
      </c>
      <c r="D47" s="330">
        <v>1301601.213</v>
      </c>
      <c r="E47" s="331">
        <v>17.771179532047647</v>
      </c>
      <c r="F47" s="332">
        <v>67.94073489290389</v>
      </c>
      <c r="G47" s="351"/>
    </row>
    <row r="48" spans="1:7" s="344" customFormat="1" ht="12" customHeight="1">
      <c r="A48" s="327">
        <v>4</v>
      </c>
      <c r="B48" s="328"/>
      <c r="C48" s="329" t="s">
        <v>37</v>
      </c>
      <c r="D48" s="330">
        <v>623131.527</v>
      </c>
      <c r="E48" s="331">
        <v>8.50781493424745</v>
      </c>
      <c r="F48" s="332">
        <v>76.44854982715134</v>
      </c>
      <c r="G48" s="351"/>
    </row>
    <row r="49" spans="1:7" s="344" customFormat="1" ht="12" customHeight="1">
      <c r="A49" s="327">
        <v>5</v>
      </c>
      <c r="B49" s="328"/>
      <c r="C49" s="329" t="s">
        <v>33</v>
      </c>
      <c r="D49" s="330">
        <v>559323.784</v>
      </c>
      <c r="E49" s="331">
        <v>7.636627319283422</v>
      </c>
      <c r="F49" s="332">
        <v>84.08517714643476</v>
      </c>
      <c r="G49" s="351"/>
    </row>
    <row r="50" spans="1:7" s="344" customFormat="1" ht="12" customHeight="1">
      <c r="A50" s="327">
        <v>6</v>
      </c>
      <c r="B50" s="328"/>
      <c r="C50" s="329" t="s">
        <v>31</v>
      </c>
      <c r="D50" s="330">
        <v>515729.359</v>
      </c>
      <c r="E50" s="331">
        <v>7.041418628992053</v>
      </c>
      <c r="F50" s="332">
        <v>91.12659577542681</v>
      </c>
      <c r="G50" s="351"/>
    </row>
    <row r="51" spans="1:7" s="344" customFormat="1" ht="12" customHeight="1">
      <c r="A51" s="327">
        <v>7</v>
      </c>
      <c r="B51" s="328"/>
      <c r="C51" s="329" t="s">
        <v>36</v>
      </c>
      <c r="D51" s="330">
        <v>412358.349</v>
      </c>
      <c r="E51" s="331">
        <v>5.630061019017935</v>
      </c>
      <c r="F51" s="332">
        <v>96.75665679444474</v>
      </c>
      <c r="G51" s="351"/>
    </row>
    <row r="52" spans="1:7" s="344" customFormat="1" ht="12" customHeight="1">
      <c r="A52" s="327">
        <v>8</v>
      </c>
      <c r="B52" s="328"/>
      <c r="C52" s="329" t="s">
        <v>32</v>
      </c>
      <c r="D52" s="330">
        <v>237549.761</v>
      </c>
      <c r="E52" s="331">
        <v>3.2433432055552416</v>
      </c>
      <c r="F52" s="332">
        <v>99.99999999999997</v>
      </c>
      <c r="G52" s="351"/>
    </row>
    <row r="53" spans="1:7" s="344" customFormat="1" ht="12" customHeight="1">
      <c r="A53" s="327">
        <v>9</v>
      </c>
      <c r="B53" s="328"/>
      <c r="C53" s="329" t="s">
        <v>35</v>
      </c>
      <c r="D53" s="330">
        <v>0</v>
      </c>
      <c r="E53" s="331" t="s">
        <v>39</v>
      </c>
      <c r="F53" s="332" t="s">
        <v>39</v>
      </c>
      <c r="G53" s="351"/>
    </row>
    <row r="54" spans="1:7" s="344" customFormat="1" ht="12" customHeight="1">
      <c r="A54" s="327">
        <v>10</v>
      </c>
      <c r="B54" s="328"/>
      <c r="C54" s="329" t="s">
        <v>34</v>
      </c>
      <c r="D54" s="330">
        <v>0</v>
      </c>
      <c r="E54" s="331" t="s">
        <v>39</v>
      </c>
      <c r="F54" s="332" t="s">
        <v>39</v>
      </c>
      <c r="G54" s="351"/>
    </row>
    <row r="55" spans="1:6" s="348" customFormat="1" ht="6" customHeight="1">
      <c r="A55" s="334"/>
      <c r="B55" s="334"/>
      <c r="C55" s="335"/>
      <c r="D55" s="336"/>
      <c r="E55" s="337"/>
      <c r="F55" s="352"/>
    </row>
    <row r="56" spans="1:6" s="355" customFormat="1" ht="8.25" customHeight="1">
      <c r="A56" s="353"/>
      <c r="B56" s="353"/>
      <c r="C56" s="344"/>
      <c r="D56" s="354"/>
      <c r="E56" s="344"/>
      <c r="F56" s="344"/>
    </row>
    <row r="57" spans="1:6" s="355" customFormat="1" ht="11.1" customHeight="1">
      <c r="A57" s="356" t="s">
        <v>396</v>
      </c>
      <c r="B57" s="356"/>
      <c r="C57" s="344"/>
      <c r="D57" s="344"/>
      <c r="E57" s="344"/>
      <c r="F57" s="344"/>
    </row>
    <row r="58" spans="1:6" s="355" customFormat="1" ht="11.1" customHeight="1">
      <c r="A58" s="84"/>
      <c r="B58" s="344"/>
      <c r="C58" s="344"/>
      <c r="D58" s="354"/>
      <c r="E58" s="344"/>
      <c r="F58" s="344"/>
    </row>
    <row r="59" spans="2:6" s="357" customFormat="1" ht="13.5">
      <c r="B59" s="358"/>
      <c r="C59" s="329"/>
      <c r="D59" s="359"/>
      <c r="E59" s="360"/>
      <c r="F59" s="360"/>
    </row>
    <row r="60" s="357" customFormat="1" ht="15">
      <c r="C60" s="329"/>
    </row>
    <row r="61" spans="1:6" s="357" customFormat="1" ht="15">
      <c r="A61" s="361"/>
      <c r="B61" s="361"/>
      <c r="C61" s="361"/>
      <c r="D61" s="362"/>
      <c r="E61" s="362"/>
      <c r="F61" s="362"/>
    </row>
    <row r="62" spans="1:6" s="357" customFormat="1" ht="15">
      <c r="A62" s="361"/>
      <c r="B62" s="361"/>
      <c r="C62" s="361"/>
      <c r="D62" s="362"/>
      <c r="E62" s="362"/>
      <c r="F62" s="362"/>
    </row>
    <row r="63" s="357" customFormat="1" ht="15"/>
    <row r="64" s="357" customFormat="1" ht="15"/>
    <row r="65" s="357" customFormat="1" ht="15"/>
    <row r="66" s="357" customFormat="1" ht="15"/>
    <row r="67" s="357" customFormat="1" ht="15"/>
    <row r="68" s="357" customFormat="1" ht="15"/>
    <row r="69" s="357" customFormat="1" ht="15"/>
    <row r="70" s="357" customFormat="1" ht="15"/>
    <row r="71" s="357" customFormat="1" ht="15"/>
    <row r="72" s="357" customFormat="1" ht="15"/>
    <row r="73" s="357" customFormat="1" ht="15"/>
    <row r="74" s="357" customFormat="1" ht="15"/>
    <row r="75" s="357" customFormat="1" ht="15"/>
    <row r="76" s="357" customFormat="1" ht="15"/>
    <row r="77" s="357" customFormat="1" ht="15"/>
    <row r="78" s="357" customFormat="1" ht="15"/>
    <row r="79" s="357" customFormat="1" ht="15"/>
    <row r="80" s="357" customFormat="1" ht="15"/>
    <row r="81" s="357" customFormat="1" ht="15"/>
    <row r="82" s="357" customFormat="1" ht="15"/>
    <row r="83" s="357" customFormat="1" ht="15"/>
    <row r="84" s="357" customFormat="1" ht="15"/>
    <row r="85" s="357" customFormat="1" ht="15"/>
    <row r="86" s="357" customFormat="1" ht="15"/>
    <row r="87" s="357" customFormat="1" ht="15"/>
    <row r="88" s="357" customFormat="1" ht="15"/>
    <row r="89" s="357" customFormat="1" ht="15"/>
    <row r="90" s="357" customFormat="1" ht="15"/>
    <row r="91" s="357" customFormat="1" ht="15"/>
    <row r="92" s="357" customFormat="1" ht="15"/>
    <row r="93" s="357" customFormat="1" ht="15"/>
    <row r="94" s="357" customFormat="1" ht="15"/>
    <row r="95" s="357" customFormat="1" ht="15"/>
    <row r="96" s="357" customFormat="1" ht="15"/>
    <row r="97" s="357" customFormat="1" ht="15"/>
    <row r="98" s="357" customFormat="1" ht="15"/>
    <row r="99" s="357" customFormat="1" ht="15"/>
    <row r="100" s="357" customFormat="1" ht="15"/>
    <row r="101" s="357" customFormat="1" ht="15"/>
    <row r="102" s="357" customFormat="1" ht="15"/>
    <row r="103" s="357" customFormat="1" ht="15"/>
    <row r="104" s="357" customFormat="1" ht="15"/>
    <row r="105" s="357" customFormat="1" ht="15"/>
    <row r="106" s="357" customFormat="1" ht="15"/>
    <row r="107" s="357" customFormat="1" ht="15"/>
    <row r="108" s="357" customFormat="1" ht="15"/>
    <row r="109" s="357" customFormat="1" ht="15"/>
    <row r="110" s="357" customFormat="1" ht="15"/>
    <row r="111" s="357" customFormat="1" ht="15"/>
    <row r="112" s="357" customFormat="1" ht="15"/>
    <row r="113" s="357" customFormat="1" ht="15"/>
    <row r="114" s="357" customFormat="1" ht="15"/>
    <row r="115" s="357" customFormat="1" ht="15"/>
    <row r="116" s="357" customFormat="1" ht="15"/>
    <row r="117" s="357" customFormat="1" ht="15"/>
    <row r="118" s="357" customFormat="1" ht="15"/>
    <row r="119" s="357" customFormat="1" ht="15"/>
    <row r="120" s="357" customFormat="1" ht="15"/>
    <row r="121" s="357" customFormat="1" ht="15"/>
    <row r="122" s="357" customFormat="1" ht="15"/>
    <row r="123" s="357" customFormat="1" ht="15"/>
    <row r="124" s="357" customFormat="1" ht="15"/>
    <row r="125" s="357" customFormat="1" ht="15"/>
    <row r="126" s="357" customFormat="1" ht="15"/>
    <row r="127" s="357" customFormat="1" ht="15"/>
    <row r="128" s="357" customFormat="1" ht="15"/>
    <row r="129" s="357" customFormat="1" ht="15"/>
    <row r="130" s="357" customFormat="1" ht="15"/>
    <row r="131" s="357" customFormat="1" ht="15"/>
    <row r="132" s="357" customFormat="1" ht="15"/>
    <row r="133" s="357" customFormat="1" ht="15"/>
    <row r="134" s="357" customFormat="1" ht="15"/>
    <row r="135" s="357" customFormat="1" ht="15"/>
    <row r="136" s="357" customFormat="1" ht="15"/>
    <row r="137" s="357" customFormat="1" ht="15"/>
    <row r="138" s="357" customFormat="1" ht="15"/>
    <row r="139" s="357" customFormat="1" ht="15"/>
    <row r="140" s="357" customFormat="1" ht="15"/>
    <row r="141" s="357" customFormat="1" ht="15"/>
    <row r="142" s="357" customFormat="1" ht="15"/>
    <row r="143" s="357" customFormat="1" ht="15"/>
    <row r="144" s="357" customFormat="1" ht="15"/>
    <row r="145" s="357" customFormat="1" ht="15"/>
    <row r="146" s="357" customFormat="1" ht="15"/>
    <row r="147" s="357" customFormat="1" ht="15"/>
    <row r="148" s="357" customFormat="1" ht="15"/>
    <row r="149" s="357" customFormat="1" ht="15"/>
    <row r="150" s="357" customFormat="1" ht="15"/>
    <row r="151" s="357" customFormat="1" ht="15"/>
    <row r="152" s="357" customFormat="1" ht="15"/>
    <row r="153" s="357" customFormat="1" ht="15"/>
    <row r="154" s="357" customFormat="1" ht="15"/>
    <row r="155" s="357" customFormat="1" ht="15"/>
    <row r="156" s="357" customFormat="1" ht="15"/>
    <row r="157" s="357" customFormat="1" ht="15"/>
    <row r="158" s="357" customFormat="1" ht="15"/>
    <row r="159" s="357" customFormat="1" ht="15"/>
    <row r="160" s="357" customFormat="1" ht="15"/>
    <row r="161" s="357" customFormat="1" ht="15"/>
    <row r="162" s="357" customFormat="1" ht="15"/>
    <row r="163" s="357" customFormat="1" ht="15"/>
    <row r="164" s="357" customFormat="1" ht="15"/>
    <row r="165" s="357" customFormat="1" ht="15"/>
    <row r="166" s="357" customFormat="1" ht="15"/>
    <row r="167" s="357" customFormat="1" ht="15"/>
    <row r="168" s="357" customFormat="1" ht="15"/>
    <row r="169" s="357" customFormat="1" ht="15"/>
    <row r="170" s="357" customFormat="1" ht="15"/>
    <row r="171" s="357" customFormat="1" ht="15"/>
    <row r="172" s="357" customFormat="1" ht="15"/>
    <row r="173" s="357" customFormat="1" ht="15"/>
    <row r="174" s="357" customFormat="1" ht="15"/>
    <row r="175" s="357" customFormat="1" ht="15"/>
    <row r="176" s="357" customFormat="1" ht="15"/>
    <row r="177" s="357" customFormat="1" ht="15"/>
    <row r="178" s="357" customFormat="1" ht="15"/>
    <row r="179" s="357" customFormat="1" ht="15"/>
    <row r="180" s="357" customFormat="1" ht="15"/>
    <row r="181" s="357" customFormat="1" ht="15"/>
    <row r="182" s="357" customFormat="1" ht="15"/>
    <row r="183" s="357" customFormat="1" ht="15"/>
    <row r="184" s="357" customFormat="1" ht="15"/>
    <row r="185" s="357" customFormat="1" ht="15"/>
    <row r="186" s="357" customFormat="1" ht="15"/>
    <row r="187" s="357" customFormat="1" ht="15"/>
    <row r="188" s="357" customFormat="1" ht="15"/>
    <row r="189" s="357" customFormat="1" ht="15"/>
    <row r="190" s="357" customFormat="1" ht="15"/>
    <row r="191" s="357" customFormat="1" ht="15"/>
    <row r="192" s="357" customFormat="1" ht="15"/>
    <row r="193" s="357" customFormat="1" ht="15"/>
    <row r="194" s="357" customFormat="1" ht="15"/>
    <row r="195" s="357" customFormat="1" ht="15"/>
    <row r="196" s="357" customFormat="1" ht="15"/>
    <row r="197" s="357" customFormat="1" ht="15"/>
    <row r="198" s="357" customFormat="1" ht="15"/>
    <row r="199" s="357" customFormat="1" ht="15"/>
    <row r="200" s="357" customFormat="1" ht="15"/>
    <row r="201" s="357" customFormat="1" ht="15"/>
    <row r="202" s="357" customFormat="1" ht="15"/>
    <row r="203" s="357" customFormat="1" ht="15"/>
    <row r="204" s="357" customFormat="1" ht="15"/>
    <row r="205" s="357" customFormat="1" ht="15"/>
    <row r="206" s="357" customFormat="1" ht="15"/>
    <row r="207" s="357" customFormat="1" ht="15"/>
    <row r="208" s="357" customFormat="1" ht="15"/>
    <row r="209" s="357" customFormat="1" ht="15"/>
    <row r="210" s="357" customFormat="1" ht="15"/>
    <row r="211" s="357" customFormat="1" ht="15"/>
    <row r="212" s="357" customFormat="1" ht="15"/>
    <row r="213" s="357" customFormat="1" ht="15"/>
    <row r="214" s="357" customFormat="1" ht="15"/>
    <row r="215" s="357" customFormat="1" ht="15"/>
    <row r="216" s="357" customFormat="1" ht="15"/>
    <row r="217" s="357" customFormat="1" ht="15"/>
    <row r="218" s="357" customFormat="1" ht="15"/>
    <row r="219" s="357" customFormat="1" ht="15"/>
    <row r="220" s="357" customFormat="1" ht="15"/>
    <row r="221" s="357" customFormat="1" ht="15"/>
    <row r="222" s="357" customFormat="1" ht="15"/>
    <row r="223" s="357" customFormat="1" ht="15"/>
    <row r="224" s="357" customFormat="1" ht="15"/>
    <row r="225" s="357" customFormat="1" ht="15"/>
    <row r="226" s="357" customFormat="1" ht="15"/>
    <row r="227" s="357" customFormat="1" ht="15"/>
    <row r="228" s="357" customFormat="1" ht="15"/>
    <row r="229" s="357" customFormat="1" ht="15"/>
    <row r="230" s="357" customFormat="1" ht="15"/>
    <row r="231" s="357" customFormat="1" ht="15"/>
    <row r="232" s="357" customFormat="1" ht="15"/>
    <row r="233" s="357" customFormat="1" ht="15"/>
    <row r="234" s="357" customFormat="1" ht="15"/>
    <row r="235" s="357" customFormat="1" ht="15"/>
    <row r="236" s="357" customFormat="1" ht="15"/>
    <row r="237" s="357" customFormat="1" ht="15"/>
    <row r="238" s="357" customFormat="1" ht="15"/>
    <row r="239" s="357" customFormat="1" ht="15"/>
    <row r="240" s="357" customFormat="1" ht="15"/>
    <row r="241" s="357" customFormat="1" ht="15"/>
    <row r="242" s="357" customFormat="1" ht="15"/>
    <row r="243" s="357" customFormat="1" ht="15"/>
    <row r="244" s="357" customFormat="1" ht="15"/>
    <row r="245" s="357" customFormat="1" ht="15"/>
    <row r="246" s="357" customFormat="1" ht="15"/>
    <row r="247" s="357" customFormat="1" ht="15"/>
    <row r="248" s="357" customFormat="1" ht="15"/>
    <row r="249" s="357" customFormat="1" ht="15"/>
    <row r="250" s="357" customFormat="1" ht="15"/>
    <row r="251" s="357" customFormat="1" ht="15"/>
    <row r="252" s="357" customFormat="1" ht="15"/>
    <row r="253" s="357" customFormat="1" ht="15"/>
    <row r="254" s="357" customFormat="1" ht="15"/>
    <row r="255" s="357" customFormat="1" ht="15"/>
    <row r="256" s="357" customFormat="1" ht="15"/>
    <row r="257" s="357" customFormat="1" ht="15"/>
    <row r="258" s="357" customFormat="1" ht="15"/>
    <row r="259" s="357" customFormat="1" ht="15"/>
    <row r="260" s="357" customFormat="1" ht="15"/>
    <row r="261" s="357" customFormat="1" ht="15"/>
    <row r="262" s="357" customFormat="1" ht="15"/>
    <row r="263" s="357" customFormat="1" ht="15"/>
    <row r="264" s="357" customFormat="1" ht="15"/>
    <row r="265" s="357" customFormat="1" ht="15"/>
    <row r="266" s="357" customFormat="1" ht="15"/>
    <row r="267" s="357" customFormat="1" ht="15"/>
    <row r="268" s="357" customFormat="1" ht="15"/>
    <row r="269" s="357" customFormat="1" ht="15"/>
    <row r="270" s="357" customFormat="1" ht="15"/>
    <row r="271" s="357" customFormat="1" ht="15"/>
    <row r="272" s="357" customFormat="1" ht="15"/>
    <row r="273" s="357" customFormat="1" ht="15"/>
    <row r="274" s="357" customFormat="1" ht="15"/>
    <row r="275" s="357" customFormat="1" ht="15"/>
    <row r="276" s="357" customFormat="1" ht="15"/>
    <row r="277" s="357" customFormat="1" ht="15"/>
    <row r="278" s="357" customFormat="1" ht="15"/>
    <row r="279" s="357" customFormat="1" ht="15"/>
    <row r="280" s="357" customFormat="1" ht="15"/>
    <row r="281" s="357" customFormat="1" ht="15"/>
    <row r="282" s="357" customFormat="1" ht="15"/>
    <row r="283" s="357" customFormat="1" ht="15"/>
    <row r="284" s="357" customFormat="1" ht="15"/>
    <row r="285" s="357" customFormat="1" ht="15"/>
    <row r="286" s="357" customFormat="1" ht="15"/>
    <row r="287" s="357" customFormat="1" ht="15"/>
    <row r="288" s="357" customFormat="1" ht="15"/>
    <row r="289" s="357" customFormat="1" ht="15"/>
    <row r="290" s="357" customFormat="1" ht="15"/>
    <row r="291" s="357" customFormat="1" ht="15"/>
    <row r="292" s="357" customFormat="1" ht="15"/>
    <row r="293" s="357" customFormat="1" ht="15"/>
    <row r="294" s="357" customFormat="1" ht="15"/>
    <row r="295" s="357" customFormat="1" ht="15"/>
    <row r="296" s="357" customFormat="1" ht="15"/>
    <row r="297" s="357" customFormat="1" ht="15"/>
    <row r="298" s="357" customFormat="1" ht="15"/>
    <row r="299" s="357" customFormat="1" ht="15"/>
    <row r="300" s="357" customFormat="1" ht="15"/>
    <row r="301" s="357" customFormat="1" ht="15"/>
    <row r="302" s="357" customFormat="1" ht="15"/>
    <row r="303" s="357" customFormat="1" ht="15"/>
    <row r="304" s="357" customFormat="1" ht="15"/>
    <row r="305" s="357" customFormat="1" ht="15"/>
    <row r="306" s="357" customFormat="1" ht="15"/>
    <row r="307" s="357" customFormat="1" ht="15"/>
    <row r="308" s="357" customFormat="1" ht="15"/>
    <row r="309" s="357" customFormat="1" ht="15"/>
    <row r="310" s="357" customFormat="1" ht="15"/>
    <row r="311" s="357" customFormat="1" ht="15"/>
    <row r="312" s="357" customFormat="1" ht="15"/>
    <row r="313" s="357" customFormat="1" ht="15"/>
    <row r="314" s="357" customFormat="1" ht="15"/>
    <row r="315" s="357" customFormat="1" ht="15"/>
    <row r="316" s="357" customFormat="1" ht="15"/>
    <row r="317" s="357" customFormat="1" ht="15"/>
    <row r="318" s="357" customFormat="1" ht="15"/>
    <row r="319" s="357" customFormat="1" ht="15"/>
    <row r="320" s="357" customFormat="1" ht="15"/>
    <row r="321" s="357" customFormat="1" ht="15"/>
    <row r="322" s="357" customFormat="1" ht="15"/>
    <row r="323" s="357" customFormat="1" ht="15"/>
    <row r="324" s="357" customFormat="1" ht="15"/>
    <row r="325" s="357" customFormat="1" ht="15"/>
    <row r="326" s="357" customFormat="1" ht="15"/>
    <row r="327" s="357" customFormat="1" ht="15"/>
    <row r="328" s="357" customFormat="1" ht="15"/>
    <row r="329" s="357" customFormat="1" ht="15"/>
    <row r="330" s="357" customFormat="1" ht="15"/>
    <row r="331" s="357" customFormat="1" ht="15"/>
    <row r="332" s="357" customFormat="1" ht="15"/>
    <row r="333" s="357" customFormat="1" ht="15"/>
    <row r="334" s="357" customFormat="1" ht="15"/>
    <row r="335" s="357" customFormat="1" ht="15"/>
    <row r="336" s="357" customFormat="1" ht="15"/>
    <row r="337" s="357" customFormat="1" ht="15"/>
    <row r="338" s="357" customFormat="1" ht="15"/>
    <row r="339" s="357" customFormat="1" ht="15"/>
    <row r="340" s="357" customFormat="1" ht="15"/>
    <row r="341" s="357" customFormat="1" ht="15"/>
    <row r="342" s="357" customFormat="1" ht="15"/>
    <row r="343" s="357" customFormat="1" ht="15"/>
    <row r="344" s="357" customFormat="1" ht="15"/>
    <row r="345" s="357" customFormat="1" ht="15"/>
    <row r="346" s="357" customFormat="1" ht="15"/>
    <row r="347" s="357" customFormat="1" ht="15"/>
    <row r="348" s="357" customFormat="1" ht="15"/>
    <row r="349" s="357" customFormat="1" ht="15"/>
    <row r="350" s="357" customFormat="1" ht="15"/>
    <row r="351" s="357" customFormat="1" ht="15"/>
    <row r="352" s="357" customFormat="1" ht="15"/>
    <row r="353" s="357" customFormat="1" ht="15"/>
    <row r="354" s="357" customFormat="1" ht="15"/>
    <row r="355" s="357" customFormat="1" ht="15"/>
    <row r="356" s="357" customFormat="1" ht="15"/>
    <row r="357" s="357" customFormat="1" ht="15"/>
    <row r="358" s="357" customFormat="1" ht="15"/>
    <row r="359" s="357" customFormat="1" ht="15"/>
    <row r="360" s="357" customFormat="1" ht="15"/>
    <row r="361" s="357" customFormat="1" ht="15"/>
    <row r="362" s="357" customFormat="1" ht="15"/>
    <row r="363" s="357" customFormat="1" ht="15"/>
    <row r="364" s="357" customFormat="1" ht="15"/>
    <row r="365" s="357" customFormat="1" ht="15"/>
    <row r="366" s="357" customFormat="1" ht="15"/>
    <row r="367" s="357" customFormat="1" ht="15"/>
    <row r="368" s="357" customFormat="1" ht="15"/>
    <row r="369" s="357" customFormat="1" ht="15"/>
    <row r="370" s="357" customFormat="1" ht="15"/>
    <row r="371" s="357" customFormat="1" ht="15"/>
    <row r="372" s="357" customFormat="1" ht="15"/>
    <row r="373" s="357" customFormat="1" ht="15"/>
    <row r="374" s="357" customFormat="1" ht="15"/>
    <row r="375" s="357" customFormat="1" ht="15"/>
    <row r="376" s="357" customFormat="1" ht="15"/>
    <row r="377" s="357" customFormat="1" ht="15"/>
    <row r="378" s="357" customFormat="1" ht="15"/>
    <row r="379" s="357" customFormat="1" ht="15"/>
    <row r="380" s="357" customFormat="1" ht="15"/>
    <row r="381" s="357" customFormat="1" ht="15"/>
    <row r="382" s="357" customFormat="1" ht="15"/>
    <row r="383" s="357" customFormat="1" ht="15"/>
    <row r="384" s="357" customFormat="1" ht="15"/>
    <row r="385" s="357" customFormat="1" ht="15"/>
    <row r="386" s="357" customFormat="1" ht="15"/>
    <row r="387" s="357" customFormat="1" ht="15"/>
    <row r="388" s="357" customFormat="1" ht="15"/>
    <row r="389" s="357" customFormat="1" ht="15"/>
    <row r="390" s="357" customFormat="1" ht="15"/>
    <row r="391" s="357" customFormat="1" ht="15"/>
    <row r="392" s="357" customFormat="1" ht="15"/>
    <row r="393" s="357" customFormat="1" ht="15"/>
    <row r="394" s="357" customFormat="1" ht="15"/>
    <row r="395" s="357" customFormat="1" ht="15"/>
    <row r="396" s="357" customFormat="1" ht="15"/>
    <row r="397" s="357" customFormat="1" ht="15"/>
    <row r="398" s="357" customFormat="1" ht="15"/>
    <row r="399" s="357" customFormat="1" ht="15"/>
    <row r="400" s="357" customFormat="1" ht="15"/>
    <row r="401" s="357" customFormat="1" ht="15"/>
    <row r="402" s="357" customFormat="1" ht="15"/>
    <row r="403" s="357" customFormat="1" ht="15"/>
    <row r="404" s="357" customFormat="1" ht="15"/>
    <row r="405" s="357" customFormat="1" ht="15"/>
    <row r="406" s="357" customFormat="1" ht="15"/>
    <row r="407" s="357" customFormat="1" ht="15"/>
    <row r="408" s="357" customFormat="1" ht="15"/>
    <row r="409" s="357" customFormat="1" ht="15"/>
    <row r="410" s="357" customFormat="1" ht="15"/>
    <row r="411" s="357" customFormat="1" ht="15"/>
    <row r="412" s="357" customFormat="1" ht="15"/>
    <row r="413" s="357" customFormat="1" ht="15"/>
    <row r="414" s="357" customFormat="1" ht="15"/>
    <row r="415" s="357" customFormat="1" ht="15"/>
    <row r="416" s="357" customFormat="1" ht="15"/>
    <row r="417" s="357" customFormat="1" ht="15"/>
    <row r="418" s="357" customFormat="1" ht="15"/>
    <row r="419" s="357" customFormat="1" ht="15"/>
    <row r="420" s="357" customFormat="1" ht="15"/>
    <row r="421" s="357" customFormat="1" ht="15"/>
    <row r="422" s="357" customFormat="1" ht="15"/>
    <row r="423" s="357" customFormat="1" ht="15"/>
    <row r="424" s="357" customFormat="1" ht="15"/>
    <row r="425" s="357" customFormat="1" ht="15"/>
    <row r="426" s="357" customFormat="1" ht="15"/>
    <row r="427" s="357" customFormat="1" ht="15"/>
    <row r="428" s="357" customFormat="1" ht="15"/>
    <row r="429" s="357" customFormat="1" ht="15"/>
    <row r="430" s="357" customFormat="1" ht="15"/>
    <row r="431" s="357" customFormat="1" ht="15"/>
    <row r="432" s="357" customFormat="1" ht="15"/>
    <row r="433" s="357" customFormat="1" ht="15"/>
    <row r="434" s="357" customFormat="1" ht="15"/>
    <row r="435" s="357" customFormat="1" ht="15"/>
    <row r="436" s="357" customFormat="1" ht="15"/>
    <row r="437" s="357" customFormat="1" ht="15"/>
    <row r="438" s="357" customFormat="1" ht="15"/>
    <row r="439" s="357" customFormat="1" ht="15"/>
    <row r="440" s="357" customFormat="1" ht="15"/>
    <row r="441" s="357" customFormat="1" ht="15"/>
    <row r="442" s="357" customFormat="1" ht="15"/>
    <row r="443" s="357" customFormat="1" ht="15"/>
    <row r="444" s="357" customFormat="1" ht="15"/>
    <row r="445" s="357" customFormat="1" ht="15"/>
    <row r="446" s="357" customFormat="1" ht="15"/>
    <row r="447" s="357" customFormat="1" ht="15"/>
    <row r="448" s="357" customFormat="1" ht="15"/>
    <row r="449" s="357" customFormat="1" ht="15"/>
    <row r="450" s="357" customFormat="1" ht="15"/>
    <row r="451" s="357" customFormat="1" ht="15"/>
    <row r="452" s="357" customFormat="1" ht="15"/>
    <row r="453" s="357" customFormat="1" ht="15"/>
    <row r="454" s="357" customFormat="1" ht="15"/>
    <row r="455" s="357" customFormat="1" ht="15"/>
    <row r="456" s="357" customFormat="1" ht="15"/>
    <row r="457" s="357" customFormat="1" ht="15"/>
    <row r="458" s="357" customFormat="1" ht="15"/>
    <row r="459" s="357" customFormat="1" ht="15"/>
    <row r="460" s="357" customFormat="1" ht="15"/>
    <row r="461" s="357" customFormat="1" ht="15"/>
    <row r="462" s="357" customFormat="1" ht="15"/>
    <row r="463" s="357" customFormat="1" ht="15"/>
    <row r="464" s="357" customFormat="1" ht="15"/>
    <row r="465" s="357" customFormat="1" ht="15"/>
    <row r="466" s="357" customFormat="1" ht="15"/>
    <row r="467" s="357" customFormat="1" ht="15"/>
    <row r="468" s="357" customFormat="1" ht="15"/>
    <row r="469" s="357" customFormat="1" ht="15"/>
    <row r="470" s="357" customFormat="1" ht="15"/>
    <row r="471" s="357" customFormat="1" ht="15"/>
    <row r="472" s="357" customFormat="1" ht="15"/>
    <row r="473" s="357" customFormat="1" ht="15"/>
    <row r="474" s="357" customFormat="1" ht="15"/>
    <row r="475" s="357" customFormat="1" ht="15"/>
    <row r="476" s="357" customFormat="1" ht="15"/>
    <row r="477" s="357" customFormat="1" ht="15"/>
    <row r="478" s="357" customFormat="1" ht="15"/>
    <row r="479" s="357" customFormat="1" ht="15"/>
    <row r="480" s="357" customFormat="1" ht="15"/>
    <row r="481" s="357" customFormat="1" ht="15"/>
    <row r="482" s="357" customFormat="1" ht="15"/>
    <row r="483" s="357" customFormat="1" ht="15"/>
    <row r="484" s="357" customFormat="1" ht="15"/>
    <row r="485" s="357" customFormat="1" ht="15"/>
    <row r="486" s="357" customFormat="1" ht="15"/>
    <row r="487" s="357" customFormat="1" ht="15"/>
    <row r="488" s="357" customFormat="1" ht="15"/>
    <row r="489" s="357" customFormat="1" ht="15"/>
    <row r="490" s="357" customFormat="1" ht="15"/>
    <row r="491" s="357" customFormat="1" ht="15"/>
    <row r="492" s="357" customFormat="1" ht="15"/>
    <row r="493" s="357" customFormat="1" ht="15"/>
    <row r="494" s="357" customFormat="1" ht="15"/>
    <row r="495" s="357" customFormat="1" ht="15"/>
    <row r="496" s="357" customFormat="1" ht="15"/>
    <row r="497" s="357" customFormat="1" ht="15"/>
    <row r="498" s="357" customFormat="1" ht="15"/>
    <row r="499" s="357" customFormat="1" ht="15"/>
    <row r="500" s="357" customFormat="1" ht="15"/>
    <row r="501" s="357" customFormat="1" ht="15"/>
    <row r="502" s="357" customFormat="1" ht="15"/>
    <row r="503" s="357" customFormat="1" ht="15"/>
    <row r="504" s="357" customFormat="1" ht="15"/>
    <row r="505" s="357" customFormat="1" ht="15"/>
    <row r="506" s="357" customFormat="1" ht="15"/>
    <row r="507" s="357" customFormat="1" ht="15"/>
    <row r="508" s="357" customFormat="1" ht="15"/>
    <row r="509" s="357" customFormat="1" ht="15"/>
    <row r="510" s="357" customFormat="1" ht="15"/>
    <row r="511" s="357" customFormat="1" ht="15"/>
    <row r="512" s="357" customFormat="1" ht="15"/>
    <row r="513" s="357" customFormat="1" ht="15"/>
    <row r="514" s="357" customFormat="1" ht="15"/>
    <row r="515" s="357" customFormat="1" ht="15"/>
    <row r="516" s="357" customFormat="1" ht="15"/>
    <row r="517" s="357" customFormat="1" ht="15"/>
    <row r="518" s="357" customFormat="1" ht="15"/>
    <row r="519" s="357" customFormat="1" ht="15"/>
    <row r="520" s="357" customFormat="1" ht="15"/>
    <row r="521" s="357" customFormat="1" ht="15"/>
    <row r="522" s="357" customFormat="1" ht="15"/>
    <row r="523" s="357" customFormat="1" ht="15"/>
    <row r="524" s="357" customFormat="1" ht="15"/>
    <row r="525" s="357" customFormat="1" ht="15"/>
    <row r="526" s="357" customFormat="1" ht="15"/>
    <row r="527" s="357" customFormat="1" ht="15"/>
    <row r="528" s="357" customFormat="1" ht="15"/>
    <row r="529" s="357" customFormat="1" ht="15"/>
    <row r="530" s="357" customFormat="1" ht="15"/>
    <row r="531" s="357" customFormat="1" ht="15"/>
    <row r="532" s="357" customFormat="1" ht="15"/>
    <row r="533" s="357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0.851562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0.851562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0.851562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0.851562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0.851562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0.851562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0.851562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0.851562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0.851562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0.851562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0.851562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0.851562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0.851562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0.851562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0.851562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0.851562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0.851562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0.851562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0.851562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0.851562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0.851562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0.851562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0.851562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0.851562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0.851562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0.851562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0.851562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0.851562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0.851562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0.851562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0.851562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0.851562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0.851562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0.851562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0.851562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0.851562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0.851562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0.851562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0.851562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0.851562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0.851562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0.851562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0.851562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0.851562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0.851562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0.851562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0.851562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0.851562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0.851562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0.851562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0.851562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0.851562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0.851562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0.851562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0.851562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0.851562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0.851562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0.851562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0.851562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0.851562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0.851562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0.851562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0.851562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0.8515625" style="5" customWidth="1"/>
  </cols>
  <sheetData>
    <row r="1" spans="1:27" s="2" customFormat="1" ht="20.1" customHeight="1">
      <c r="A1" s="1195" t="s">
        <v>1039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327" t="s">
        <v>0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27"/>
      <c r="S2" s="1327"/>
      <c r="T2" s="1327"/>
      <c r="U2" s="1327"/>
      <c r="V2" s="1327"/>
      <c r="W2" s="1327"/>
      <c r="X2" s="1327"/>
      <c r="Y2" s="1327"/>
      <c r="Z2" s="1327"/>
      <c r="AA2" s="1327"/>
    </row>
    <row r="3" spans="1:27" s="4" customFormat="1" ht="20.1" customHeight="1">
      <c r="A3" s="1472">
        <v>44135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1472"/>
      <c r="O3" s="1472"/>
      <c r="P3" s="1472"/>
      <c r="Q3" s="1472"/>
      <c r="R3" s="1472"/>
      <c r="S3" s="1472"/>
      <c r="T3" s="1472"/>
      <c r="U3" s="1472"/>
      <c r="V3" s="1472"/>
      <c r="W3" s="1472"/>
      <c r="X3" s="1472"/>
      <c r="Y3" s="1472"/>
      <c r="Z3" s="1472"/>
      <c r="AA3" s="1472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13</v>
      </c>
      <c r="F9" s="17">
        <v>3</v>
      </c>
      <c r="G9" s="17">
        <v>4</v>
      </c>
      <c r="H9" s="17">
        <v>5</v>
      </c>
      <c r="I9" s="17">
        <v>6</v>
      </c>
      <c r="J9" s="17">
        <v>1</v>
      </c>
      <c r="K9" s="17">
        <v>5</v>
      </c>
      <c r="L9" s="17">
        <v>10</v>
      </c>
      <c r="M9" s="17">
        <v>10</v>
      </c>
      <c r="N9" s="17">
        <v>15</v>
      </c>
      <c r="O9" s="17">
        <v>11</v>
      </c>
      <c r="P9" s="17">
        <v>75</v>
      </c>
      <c r="Q9" s="17">
        <v>3</v>
      </c>
      <c r="R9" s="17">
        <v>2</v>
      </c>
      <c r="S9" s="17">
        <v>2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2</v>
      </c>
      <c r="Z9" s="17">
        <v>3</v>
      </c>
      <c r="AA9" s="18">
        <v>205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7</v>
      </c>
      <c r="H11" s="17">
        <v>1</v>
      </c>
      <c r="I11" s="17">
        <v>5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118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7</v>
      </c>
      <c r="F12" s="17">
        <v>3</v>
      </c>
      <c r="G12" s="17">
        <v>10</v>
      </c>
      <c r="H12" s="17">
        <v>2</v>
      </c>
      <c r="I12" s="17">
        <v>4</v>
      </c>
      <c r="J12" s="17">
        <v>1</v>
      </c>
      <c r="K12" s="17">
        <v>6</v>
      </c>
      <c r="L12" s="17">
        <v>8</v>
      </c>
      <c r="M12" s="17">
        <v>11</v>
      </c>
      <c r="N12" s="17">
        <v>12</v>
      </c>
      <c r="O12" s="17">
        <v>7</v>
      </c>
      <c r="P12" s="17">
        <v>43</v>
      </c>
      <c r="Q12" s="17">
        <v>6</v>
      </c>
      <c r="R12" s="17">
        <v>3</v>
      </c>
      <c r="S12" s="17">
        <v>2</v>
      </c>
      <c r="T12" s="17">
        <v>2</v>
      </c>
      <c r="U12" s="17">
        <v>16</v>
      </c>
      <c r="V12" s="17">
        <v>4</v>
      </c>
      <c r="W12" s="17">
        <v>8</v>
      </c>
      <c r="X12" s="17">
        <v>1</v>
      </c>
      <c r="Y12" s="17">
        <v>4</v>
      </c>
      <c r="Z12" s="17">
        <v>3</v>
      </c>
      <c r="AA12" s="18">
        <v>173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17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69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71</v>
      </c>
      <c r="F19" s="18">
        <v>17</v>
      </c>
      <c r="G19" s="18">
        <v>36</v>
      </c>
      <c r="H19" s="18">
        <v>16</v>
      </c>
      <c r="I19" s="18">
        <v>39</v>
      </c>
      <c r="J19" s="18">
        <v>7</v>
      </c>
      <c r="K19" s="18">
        <v>19</v>
      </c>
      <c r="L19" s="18">
        <v>31</v>
      </c>
      <c r="M19" s="18">
        <v>53</v>
      </c>
      <c r="N19" s="18">
        <v>54</v>
      </c>
      <c r="O19" s="18">
        <v>29</v>
      </c>
      <c r="P19" s="18">
        <v>266</v>
      </c>
      <c r="Q19" s="18">
        <v>11</v>
      </c>
      <c r="R19" s="18">
        <v>6</v>
      </c>
      <c r="S19" s="18">
        <v>12</v>
      </c>
      <c r="T19" s="18">
        <v>9</v>
      </c>
      <c r="U19" s="18">
        <v>59</v>
      </c>
      <c r="V19" s="18">
        <v>27</v>
      </c>
      <c r="W19" s="18">
        <v>18</v>
      </c>
      <c r="X19" s="18">
        <v>16</v>
      </c>
      <c r="Y19" s="18">
        <v>9</v>
      </c>
      <c r="Z19" s="18">
        <v>11</v>
      </c>
      <c r="AA19" s="18">
        <v>853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0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0.851562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0.851562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0.851562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0.851562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0.851562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0.851562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0.851562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0.851562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0.851562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0.851562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0.851562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0.851562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0.851562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0.851562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0.851562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0.851562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0.851562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0.851562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0.851562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0.851562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0.851562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0.851562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0.851562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0.851562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0.851562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0.851562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0.851562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0.851562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0.851562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0.851562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0.851562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0.851562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0.851562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0.851562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0.851562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0.851562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0.851562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0.851562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0.851562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0.851562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0.851562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0.851562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0.851562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0.851562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0.851562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0.851562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0.851562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0.851562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0.851562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0.851562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0.851562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0.851562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0.851562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0.851562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0.851562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0.851562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0.851562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0.851562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0.851562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0.851562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0.851562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0.851562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0.851562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0.8515625" style="136" customWidth="1"/>
  </cols>
  <sheetData>
    <row r="1" ht="15">
      <c r="A1" s="1195" t="s">
        <v>1039</v>
      </c>
    </row>
    <row r="2" spans="1:19" ht="27.75">
      <c r="A2" s="1477" t="s">
        <v>85</v>
      </c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7"/>
      <c r="Q2" s="1477"/>
      <c r="R2" s="1477"/>
      <c r="S2" s="26"/>
    </row>
    <row r="3" spans="1:18" ht="18" customHeight="1">
      <c r="A3" s="1478">
        <v>44135</v>
      </c>
      <c r="B3" s="1478"/>
      <c r="C3" s="1478"/>
      <c r="D3" s="1478"/>
      <c r="E3" s="1478"/>
      <c r="F3" s="1478"/>
      <c r="G3" s="1478"/>
      <c r="H3" s="1478"/>
      <c r="I3" s="1478"/>
      <c r="J3" s="1478"/>
      <c r="K3" s="1478"/>
      <c r="L3" s="1478"/>
      <c r="M3" s="1478"/>
      <c r="N3" s="1478"/>
      <c r="O3" s="1478"/>
      <c r="P3" s="1478"/>
      <c r="Q3" s="1478"/>
      <c r="R3" s="1478"/>
    </row>
    <row r="4" spans="1:18" s="137" customFormat="1" ht="16.5">
      <c r="A4" s="1479" t="s">
        <v>86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480" t="s">
        <v>87</v>
      </c>
      <c r="B6" s="1482" t="s">
        <v>88</v>
      </c>
      <c r="C6" s="1483"/>
      <c r="D6" s="1484"/>
      <c r="E6" s="1485" t="s">
        <v>89</v>
      </c>
      <c r="F6" s="1482" t="s">
        <v>70</v>
      </c>
      <c r="G6" s="1483"/>
      <c r="H6" s="1484"/>
      <c r="I6" s="1482" t="s">
        <v>90</v>
      </c>
      <c r="J6" s="1483"/>
      <c r="K6" s="1484"/>
      <c r="L6" s="1482" t="s">
        <v>72</v>
      </c>
      <c r="M6" s="1483"/>
      <c r="N6" s="1484"/>
      <c r="O6" s="1487" t="s">
        <v>91</v>
      </c>
      <c r="P6" s="1473" t="s">
        <v>92</v>
      </c>
      <c r="Q6" s="1474"/>
      <c r="R6" s="1475" t="s">
        <v>93</v>
      </c>
    </row>
    <row r="7" spans="1:18" ht="15">
      <c r="A7" s="1481"/>
      <c r="B7" s="141" t="s">
        <v>94</v>
      </c>
      <c r="C7" s="141" t="s">
        <v>95</v>
      </c>
      <c r="D7" s="142" t="s">
        <v>96</v>
      </c>
      <c r="E7" s="1486"/>
      <c r="F7" s="141" t="s">
        <v>97</v>
      </c>
      <c r="G7" s="141" t="s">
        <v>98</v>
      </c>
      <c r="H7" s="141" t="s">
        <v>99</v>
      </c>
      <c r="I7" s="141" t="s">
        <v>97</v>
      </c>
      <c r="J7" s="141" t="s">
        <v>98</v>
      </c>
      <c r="K7" s="141" t="s">
        <v>99</v>
      </c>
      <c r="L7" s="141" t="s">
        <v>97</v>
      </c>
      <c r="M7" s="141" t="s">
        <v>98</v>
      </c>
      <c r="N7" s="141" t="s">
        <v>99</v>
      </c>
      <c r="O7" s="1488"/>
      <c r="P7" s="141" t="s">
        <v>97</v>
      </c>
      <c r="Q7" s="141" t="s">
        <v>98</v>
      </c>
      <c r="R7" s="1476"/>
    </row>
    <row r="8" spans="1:28" ht="13.5">
      <c r="A8" s="143" t="s">
        <v>100</v>
      </c>
      <c r="B8" s="143" t="s">
        <v>3</v>
      </c>
      <c r="C8" s="143" t="s">
        <v>101</v>
      </c>
      <c r="D8" s="143" t="s">
        <v>101</v>
      </c>
      <c r="E8" s="143">
        <v>35</v>
      </c>
      <c r="F8" s="144">
        <v>0.0063</v>
      </c>
      <c r="G8" s="145">
        <v>0.0009</v>
      </c>
      <c r="H8" s="145">
        <v>0.0072</v>
      </c>
      <c r="I8" s="145">
        <v>1605.96474</v>
      </c>
      <c r="J8" s="145">
        <v>123.64311000000001</v>
      </c>
      <c r="K8" s="145">
        <v>1729.60785</v>
      </c>
      <c r="L8" s="145">
        <v>3497.13863</v>
      </c>
      <c r="M8" s="145">
        <v>106.21664</v>
      </c>
      <c r="N8" s="145">
        <v>3603.35527</v>
      </c>
      <c r="O8" s="145">
        <v>5332.97032</v>
      </c>
      <c r="P8" s="145">
        <v>21938.75809</v>
      </c>
      <c r="Q8" s="145">
        <v>0</v>
      </c>
      <c r="R8" s="146">
        <v>21938.75809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27.67363</v>
      </c>
      <c r="J9" s="150">
        <v>0.0023799999999999997</v>
      </c>
      <c r="K9" s="150">
        <v>27.676009999999998</v>
      </c>
      <c r="L9" s="150">
        <v>0</v>
      </c>
      <c r="M9" s="150">
        <v>0</v>
      </c>
      <c r="N9" s="150">
        <v>0</v>
      </c>
      <c r="O9" s="150">
        <v>27.67754</v>
      </c>
      <c r="P9" s="150">
        <v>3317.18246</v>
      </c>
      <c r="Q9" s="150">
        <v>0</v>
      </c>
      <c r="R9" s="151">
        <v>3317.18246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102</v>
      </c>
      <c r="D10" s="143" t="s">
        <v>103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1448.55397</v>
      </c>
      <c r="J10" s="145">
        <v>171.77011</v>
      </c>
      <c r="K10" s="145">
        <v>1620.32408</v>
      </c>
      <c r="L10" s="145">
        <v>3069.29856</v>
      </c>
      <c r="M10" s="145">
        <v>180.90420999999998</v>
      </c>
      <c r="N10" s="145">
        <v>3250.20277</v>
      </c>
      <c r="O10" s="145">
        <v>4870.5988</v>
      </c>
      <c r="P10" s="145">
        <v>53576.63826</v>
      </c>
      <c r="Q10" s="145">
        <v>0</v>
      </c>
      <c r="R10" s="146">
        <v>53576.63826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9.47946</v>
      </c>
      <c r="J11" s="150">
        <v>0</v>
      </c>
      <c r="K11" s="150">
        <v>9.47946</v>
      </c>
      <c r="L11" s="150">
        <v>0</v>
      </c>
      <c r="M11" s="150">
        <v>0</v>
      </c>
      <c r="N11" s="150">
        <v>0</v>
      </c>
      <c r="O11" s="150">
        <v>9.47946</v>
      </c>
      <c r="P11" s="150">
        <v>10935.36889</v>
      </c>
      <c r="Q11" s="150">
        <v>0</v>
      </c>
      <c r="R11" s="151">
        <v>10935.36889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65</v>
      </c>
      <c r="C12" s="143" t="s">
        <v>104</v>
      </c>
      <c r="D12" s="143" t="s">
        <v>104</v>
      </c>
      <c r="E12" s="143">
        <v>236</v>
      </c>
      <c r="F12" s="144">
        <v>1.58523</v>
      </c>
      <c r="G12" s="145">
        <v>4E-05</v>
      </c>
      <c r="H12" s="145">
        <v>1.58527</v>
      </c>
      <c r="I12" s="145">
        <v>529.01194</v>
      </c>
      <c r="J12" s="145">
        <v>3.39875</v>
      </c>
      <c r="K12" s="145">
        <v>532.4106899999999</v>
      </c>
      <c r="L12" s="145">
        <v>800.79749</v>
      </c>
      <c r="M12" s="145">
        <v>82.07767999999999</v>
      </c>
      <c r="N12" s="145">
        <v>882.87517</v>
      </c>
      <c r="O12" s="145">
        <v>1416.87113</v>
      </c>
      <c r="P12" s="145">
        <v>9026.441060000001</v>
      </c>
      <c r="Q12" s="145">
        <v>0</v>
      </c>
      <c r="R12" s="146">
        <v>9026.441060000001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11.14555</v>
      </c>
      <c r="J13" s="150">
        <v>0</v>
      </c>
      <c r="K13" s="150">
        <v>11.14555</v>
      </c>
      <c r="L13" s="150">
        <v>0</v>
      </c>
      <c r="M13" s="150">
        <v>0</v>
      </c>
      <c r="N13" s="150">
        <v>0</v>
      </c>
      <c r="O13" s="150">
        <v>11.448709999999998</v>
      </c>
      <c r="P13" s="150">
        <v>1012.3230699999999</v>
      </c>
      <c r="Q13" s="150">
        <v>0</v>
      </c>
      <c r="R13" s="151">
        <v>1012.3230699999999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105</v>
      </c>
      <c r="D14" s="143" t="s">
        <v>105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37.16936</v>
      </c>
      <c r="J14" s="145">
        <v>0</v>
      </c>
      <c r="K14" s="145">
        <v>37.16936</v>
      </c>
      <c r="L14" s="145">
        <v>0</v>
      </c>
      <c r="M14" s="145">
        <v>0</v>
      </c>
      <c r="N14" s="145">
        <v>0</v>
      </c>
      <c r="O14" s="145">
        <v>38.50031</v>
      </c>
      <c r="P14" s="145">
        <v>2522.0463799999998</v>
      </c>
      <c r="Q14" s="145">
        <v>0</v>
      </c>
      <c r="R14" s="146">
        <v>2522.0463799999998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0.98833</v>
      </c>
      <c r="G15" s="145">
        <v>0.00531</v>
      </c>
      <c r="H15" s="145">
        <v>0.99364</v>
      </c>
      <c r="I15" s="145">
        <v>1562.39921</v>
      </c>
      <c r="J15" s="145">
        <v>333.46133000000003</v>
      </c>
      <c r="K15" s="145">
        <v>1895.8605400000001</v>
      </c>
      <c r="L15" s="145">
        <v>8030.429700000001</v>
      </c>
      <c r="M15" s="145">
        <v>1280.66969</v>
      </c>
      <c r="N15" s="145">
        <v>9311.099390000001</v>
      </c>
      <c r="O15" s="145">
        <v>11207.95357</v>
      </c>
      <c r="P15" s="145">
        <v>39628.77761</v>
      </c>
      <c r="Q15" s="145">
        <v>4E-05</v>
      </c>
      <c r="R15" s="146">
        <v>39628.777649999996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563.0466</v>
      </c>
      <c r="J16" s="150">
        <v>9.362870000000001</v>
      </c>
      <c r="K16" s="150">
        <v>572.4094699999999</v>
      </c>
      <c r="L16" s="150">
        <v>1717.62198</v>
      </c>
      <c r="M16" s="150">
        <v>236.90842999999998</v>
      </c>
      <c r="N16" s="150">
        <v>1954.5304099999998</v>
      </c>
      <c r="O16" s="150">
        <v>2526.98122</v>
      </c>
      <c r="P16" s="150">
        <v>33462.39619</v>
      </c>
      <c r="Q16" s="150">
        <v>0</v>
      </c>
      <c r="R16" s="151">
        <v>33462.39619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0.007719999999999999</v>
      </c>
      <c r="G17" s="150">
        <v>0</v>
      </c>
      <c r="H17" s="150">
        <v>0.007719999999999999</v>
      </c>
      <c r="I17" s="150">
        <v>13.07409</v>
      </c>
      <c r="J17" s="150">
        <v>0</v>
      </c>
      <c r="K17" s="150">
        <v>13.07409</v>
      </c>
      <c r="L17" s="150">
        <v>0</v>
      </c>
      <c r="M17" s="150">
        <v>0</v>
      </c>
      <c r="N17" s="150">
        <v>0</v>
      </c>
      <c r="O17" s="150">
        <v>13.081809999999999</v>
      </c>
      <c r="P17" s="150">
        <v>9344.50591</v>
      </c>
      <c r="Q17" s="150">
        <v>0</v>
      </c>
      <c r="R17" s="151">
        <v>9344.50591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0.00756</v>
      </c>
      <c r="G18" s="150">
        <v>0</v>
      </c>
      <c r="H18" s="150">
        <v>0.00756</v>
      </c>
      <c r="I18" s="150">
        <v>14.21317</v>
      </c>
      <c r="J18" s="150">
        <v>0</v>
      </c>
      <c r="K18" s="150">
        <v>14.21317</v>
      </c>
      <c r="L18" s="150">
        <v>0</v>
      </c>
      <c r="M18" s="150">
        <v>0</v>
      </c>
      <c r="N18" s="150">
        <v>0</v>
      </c>
      <c r="O18" s="150">
        <v>14.22073</v>
      </c>
      <c r="P18" s="150">
        <v>6231.98322</v>
      </c>
      <c r="Q18" s="150">
        <v>0</v>
      </c>
      <c r="R18" s="151">
        <v>6231.98322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0.07621</v>
      </c>
      <c r="J19" s="150">
        <v>0</v>
      </c>
      <c r="K19" s="150">
        <v>0.07621</v>
      </c>
      <c r="L19" s="150">
        <v>0</v>
      </c>
      <c r="M19" s="150">
        <v>0</v>
      </c>
      <c r="N19" s="150">
        <v>0</v>
      </c>
      <c r="O19" s="150">
        <v>0.07640999999999999</v>
      </c>
      <c r="P19" s="150">
        <v>437.69683000000003</v>
      </c>
      <c r="Q19" s="150">
        <v>0</v>
      </c>
      <c r="R19" s="151">
        <v>437.69683000000003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106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973.66933</v>
      </c>
      <c r="J20" s="145">
        <v>161.8081</v>
      </c>
      <c r="K20" s="145">
        <v>1135.47743</v>
      </c>
      <c r="L20" s="145">
        <v>4590.64436</v>
      </c>
      <c r="M20" s="145">
        <v>1011.82336</v>
      </c>
      <c r="N20" s="145">
        <v>5602.46772</v>
      </c>
      <c r="O20" s="145">
        <v>6739.9829</v>
      </c>
      <c r="P20" s="145">
        <v>21571.71579</v>
      </c>
      <c r="Q20" s="145">
        <v>0</v>
      </c>
      <c r="R20" s="146">
        <v>21571.71579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107</v>
      </c>
      <c r="E21" s="143">
        <v>86</v>
      </c>
      <c r="F21" s="144">
        <v>0.14742</v>
      </c>
      <c r="G21" s="145">
        <v>0</v>
      </c>
      <c r="H21" s="145">
        <v>0.14742</v>
      </c>
      <c r="I21" s="145">
        <v>402.55746000000005</v>
      </c>
      <c r="J21" s="145">
        <v>62.46035</v>
      </c>
      <c r="K21" s="145">
        <v>465.01781</v>
      </c>
      <c r="L21" s="145">
        <v>1039.6705</v>
      </c>
      <c r="M21" s="145">
        <v>186.83719</v>
      </c>
      <c r="N21" s="145">
        <v>1226.50769</v>
      </c>
      <c r="O21" s="145">
        <v>1691.67292</v>
      </c>
      <c r="P21" s="145">
        <v>23625.86881</v>
      </c>
      <c r="Q21" s="145">
        <v>35.32564</v>
      </c>
      <c r="R21" s="146">
        <v>23661.19445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8.292069999999999</v>
      </c>
      <c r="J22" s="150">
        <v>0</v>
      </c>
      <c r="K22" s="150">
        <v>8.292069999999999</v>
      </c>
      <c r="L22" s="150">
        <v>0</v>
      </c>
      <c r="M22" s="150">
        <v>0</v>
      </c>
      <c r="N22" s="150">
        <v>0</v>
      </c>
      <c r="O22" s="150">
        <v>8.29345</v>
      </c>
      <c r="P22" s="150">
        <v>3787.36798</v>
      </c>
      <c r="Q22" s="150">
        <v>0</v>
      </c>
      <c r="R22" s="151">
        <v>3787.36798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469.71049</v>
      </c>
      <c r="J23" s="150">
        <v>1.66722</v>
      </c>
      <c r="K23" s="150">
        <v>471.37771000000004</v>
      </c>
      <c r="L23" s="150">
        <v>0</v>
      </c>
      <c r="M23" s="150">
        <v>0</v>
      </c>
      <c r="N23" s="150">
        <v>0</v>
      </c>
      <c r="O23" s="150">
        <v>471.3868</v>
      </c>
      <c r="P23" s="150">
        <v>13616.41558</v>
      </c>
      <c r="Q23" s="150">
        <v>0</v>
      </c>
      <c r="R23" s="151">
        <v>13616.41558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108</v>
      </c>
      <c r="D24" s="143" t="s">
        <v>108</v>
      </c>
      <c r="E24" s="143">
        <v>58</v>
      </c>
      <c r="F24" s="144">
        <v>3.42713</v>
      </c>
      <c r="G24" s="145">
        <v>0</v>
      </c>
      <c r="H24" s="145">
        <v>3.42713</v>
      </c>
      <c r="I24" s="145">
        <v>932.69913</v>
      </c>
      <c r="J24" s="145">
        <v>68.49301</v>
      </c>
      <c r="K24" s="145">
        <v>1001.19214</v>
      </c>
      <c r="L24" s="145">
        <v>656.9988000000001</v>
      </c>
      <c r="M24" s="145">
        <v>215.4059</v>
      </c>
      <c r="N24" s="145">
        <v>872.4046999999999</v>
      </c>
      <c r="O24" s="145">
        <v>1877.02397</v>
      </c>
      <c r="P24" s="145">
        <v>17606.047420000003</v>
      </c>
      <c r="Q24" s="145">
        <v>0</v>
      </c>
      <c r="R24" s="146">
        <v>17606.047420000003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1.18143</v>
      </c>
      <c r="J25" s="150">
        <v>0</v>
      </c>
      <c r="K25" s="150">
        <v>1.18143</v>
      </c>
      <c r="L25" s="150">
        <v>0</v>
      </c>
      <c r="M25" s="150">
        <v>0</v>
      </c>
      <c r="N25" s="150">
        <v>0</v>
      </c>
      <c r="O25" s="150">
        <v>1.18634</v>
      </c>
      <c r="P25" s="150">
        <v>2076.05919</v>
      </c>
      <c r="Q25" s="150">
        <v>0</v>
      </c>
      <c r="R25" s="151">
        <v>2076.05919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109</v>
      </c>
      <c r="D26" s="143" t="s">
        <v>110</v>
      </c>
      <c r="E26" s="143">
        <v>304</v>
      </c>
      <c r="F26" s="144">
        <v>0.00157</v>
      </c>
      <c r="G26" s="145">
        <v>0</v>
      </c>
      <c r="H26" s="145">
        <v>0.00157</v>
      </c>
      <c r="I26" s="145">
        <v>12.95309</v>
      </c>
      <c r="J26" s="145">
        <v>0.00723</v>
      </c>
      <c r="K26" s="145">
        <v>12.96032</v>
      </c>
      <c r="L26" s="145">
        <v>0</v>
      </c>
      <c r="M26" s="145">
        <v>0</v>
      </c>
      <c r="N26" s="145">
        <v>0</v>
      </c>
      <c r="O26" s="145">
        <v>12.961889999999999</v>
      </c>
      <c r="P26" s="145">
        <v>2357.97757</v>
      </c>
      <c r="Q26" s="145">
        <v>0</v>
      </c>
      <c r="R26" s="146">
        <v>2357.97757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7"/>
      <c r="C27" s="143" t="s">
        <v>111</v>
      </c>
      <c r="D27" s="143" t="s">
        <v>112</v>
      </c>
      <c r="E27" s="143">
        <v>379</v>
      </c>
      <c r="F27" s="144">
        <v>0</v>
      </c>
      <c r="G27" s="145">
        <v>0</v>
      </c>
      <c r="H27" s="145">
        <v>0</v>
      </c>
      <c r="I27" s="145">
        <v>5E-05</v>
      </c>
      <c r="J27" s="145">
        <v>0</v>
      </c>
      <c r="K27" s="145">
        <v>5E-05</v>
      </c>
      <c r="L27" s="145">
        <v>0</v>
      </c>
      <c r="M27" s="145">
        <v>0</v>
      </c>
      <c r="N27" s="145">
        <v>0</v>
      </c>
      <c r="O27" s="145">
        <v>5E-05</v>
      </c>
      <c r="P27" s="145">
        <v>3122.33652</v>
      </c>
      <c r="Q27" s="145">
        <v>0</v>
      </c>
      <c r="R27" s="146">
        <v>3122.33652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3" t="s">
        <v>6</v>
      </c>
      <c r="C28" s="143" t="s">
        <v>113</v>
      </c>
      <c r="D28" s="143" t="s">
        <v>6</v>
      </c>
      <c r="E28" s="143">
        <v>31</v>
      </c>
      <c r="F28" s="144">
        <v>0.49329</v>
      </c>
      <c r="G28" s="145">
        <v>0</v>
      </c>
      <c r="H28" s="145">
        <v>0.49329</v>
      </c>
      <c r="I28" s="145">
        <v>2741.7221400000003</v>
      </c>
      <c r="J28" s="145">
        <v>634.9764</v>
      </c>
      <c r="K28" s="145">
        <v>3376.69854</v>
      </c>
      <c r="L28" s="145">
        <v>2415.33565</v>
      </c>
      <c r="M28" s="145">
        <v>269.71058</v>
      </c>
      <c r="N28" s="145">
        <v>2685.04623</v>
      </c>
      <c r="O28" s="145">
        <v>6062.23806</v>
      </c>
      <c r="P28" s="145">
        <v>24079.42215</v>
      </c>
      <c r="Q28" s="145">
        <v>0</v>
      </c>
      <c r="R28" s="146">
        <v>24079.42215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7"/>
      <c r="D29" s="147"/>
      <c r="E29" s="148">
        <v>341</v>
      </c>
      <c r="F29" s="149">
        <v>0.00185</v>
      </c>
      <c r="G29" s="150">
        <v>0</v>
      </c>
      <c r="H29" s="150">
        <v>0.00185</v>
      </c>
      <c r="I29" s="150">
        <v>26.451700000000002</v>
      </c>
      <c r="J29" s="150">
        <v>0</v>
      </c>
      <c r="K29" s="150">
        <v>26.451700000000002</v>
      </c>
      <c r="L29" s="150">
        <v>0</v>
      </c>
      <c r="M29" s="150">
        <v>0</v>
      </c>
      <c r="N29" s="150">
        <v>0</v>
      </c>
      <c r="O29" s="150">
        <v>26.45355</v>
      </c>
      <c r="P29" s="150">
        <v>3956.2836</v>
      </c>
      <c r="Q29" s="150">
        <v>0</v>
      </c>
      <c r="R29" s="151">
        <v>3956.2836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7"/>
      <c r="C30" s="143" t="s">
        <v>114</v>
      </c>
      <c r="D30" s="143" t="s">
        <v>114</v>
      </c>
      <c r="E30" s="143">
        <v>241</v>
      </c>
      <c r="F30" s="144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922.68557</v>
      </c>
      <c r="Q30" s="145">
        <v>0</v>
      </c>
      <c r="R30" s="146">
        <v>922.68557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3" t="s">
        <v>7</v>
      </c>
      <c r="C31" s="143" t="s">
        <v>7</v>
      </c>
      <c r="D31" s="143" t="s">
        <v>7</v>
      </c>
      <c r="E31" s="143">
        <v>20</v>
      </c>
      <c r="F31" s="144">
        <v>0.07372</v>
      </c>
      <c r="G31" s="145">
        <v>0</v>
      </c>
      <c r="H31" s="145">
        <v>0.07372</v>
      </c>
      <c r="I31" s="145">
        <v>1077.28294</v>
      </c>
      <c r="J31" s="145">
        <v>55.46515</v>
      </c>
      <c r="K31" s="145">
        <v>1132.74809</v>
      </c>
      <c r="L31" s="145">
        <v>4791.81282</v>
      </c>
      <c r="M31" s="145">
        <v>290.34454</v>
      </c>
      <c r="N31" s="145">
        <v>5082.15736</v>
      </c>
      <c r="O31" s="145">
        <v>6214.97917</v>
      </c>
      <c r="P31" s="145">
        <v>30580.02405</v>
      </c>
      <c r="Q31" s="145">
        <v>0</v>
      </c>
      <c r="R31" s="146">
        <v>30580.02405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293</v>
      </c>
      <c r="F32" s="149">
        <v>0.00633</v>
      </c>
      <c r="G32" s="150">
        <v>0</v>
      </c>
      <c r="H32" s="150">
        <v>0.00633</v>
      </c>
      <c r="I32" s="150">
        <v>11.2296</v>
      </c>
      <c r="J32" s="150">
        <v>0</v>
      </c>
      <c r="K32" s="150">
        <v>11.2296</v>
      </c>
      <c r="L32" s="150">
        <v>0</v>
      </c>
      <c r="M32" s="150">
        <v>0</v>
      </c>
      <c r="N32" s="150">
        <v>0</v>
      </c>
      <c r="O32" s="150">
        <v>11.23593</v>
      </c>
      <c r="P32" s="150">
        <v>4279.575</v>
      </c>
      <c r="Q32" s="150">
        <v>0</v>
      </c>
      <c r="R32" s="151">
        <v>4279.575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7"/>
      <c r="D33" s="147"/>
      <c r="E33" s="148">
        <v>305</v>
      </c>
      <c r="F33" s="149">
        <v>0.00566</v>
      </c>
      <c r="G33" s="150">
        <v>0</v>
      </c>
      <c r="H33" s="150">
        <v>0.00566</v>
      </c>
      <c r="I33" s="150">
        <v>53.888400000000004</v>
      </c>
      <c r="J33" s="150">
        <v>0</v>
      </c>
      <c r="K33" s="150">
        <v>53.888400000000004</v>
      </c>
      <c r="L33" s="150">
        <v>0</v>
      </c>
      <c r="M33" s="150">
        <v>0</v>
      </c>
      <c r="N33" s="150">
        <v>0</v>
      </c>
      <c r="O33" s="150">
        <v>53.894059999999996</v>
      </c>
      <c r="P33" s="150">
        <v>6898.97555</v>
      </c>
      <c r="Q33" s="150">
        <v>0</v>
      </c>
      <c r="R33" s="151">
        <v>6898.97555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7"/>
      <c r="C34" s="143" t="s">
        <v>115</v>
      </c>
      <c r="D34" s="143" t="s">
        <v>115</v>
      </c>
      <c r="E34" s="143">
        <v>37</v>
      </c>
      <c r="F34" s="144">
        <v>0.11048999999999999</v>
      </c>
      <c r="G34" s="145">
        <v>0</v>
      </c>
      <c r="H34" s="145">
        <v>0.11048999999999999</v>
      </c>
      <c r="I34" s="145">
        <v>940.50487</v>
      </c>
      <c r="J34" s="145">
        <v>7.41724</v>
      </c>
      <c r="K34" s="145">
        <v>947.92211</v>
      </c>
      <c r="L34" s="145">
        <v>911.0362</v>
      </c>
      <c r="M34" s="145">
        <v>138.30166</v>
      </c>
      <c r="N34" s="145">
        <v>1049.33786</v>
      </c>
      <c r="O34" s="145">
        <v>1997.3704599999999</v>
      </c>
      <c r="P34" s="145">
        <v>47815.46254</v>
      </c>
      <c r="Q34" s="145">
        <v>0</v>
      </c>
      <c r="R34" s="146">
        <v>47815.46254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3" t="s">
        <v>8</v>
      </c>
      <c r="C35" s="143" t="s">
        <v>116</v>
      </c>
      <c r="D35" s="143" t="s">
        <v>117</v>
      </c>
      <c r="E35" s="143">
        <v>262</v>
      </c>
      <c r="F35" s="144">
        <v>0.0016</v>
      </c>
      <c r="G35" s="145">
        <v>0</v>
      </c>
      <c r="H35" s="145">
        <v>0.0016</v>
      </c>
      <c r="I35" s="145">
        <v>12.179799999999998</v>
      </c>
      <c r="J35" s="145">
        <v>0</v>
      </c>
      <c r="K35" s="145">
        <v>12.179799999999998</v>
      </c>
      <c r="L35" s="145">
        <v>0</v>
      </c>
      <c r="M35" s="145">
        <v>0</v>
      </c>
      <c r="N35" s="145">
        <v>0</v>
      </c>
      <c r="O35" s="145">
        <v>12.1814</v>
      </c>
      <c r="P35" s="145">
        <v>4396.95786</v>
      </c>
      <c r="Q35" s="145">
        <v>0</v>
      </c>
      <c r="R35" s="146">
        <v>4396.95786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3" t="s">
        <v>8</v>
      </c>
      <c r="E36" s="143">
        <v>3</v>
      </c>
      <c r="F36" s="144">
        <v>0.09734999999999999</v>
      </c>
      <c r="G36" s="145">
        <v>0</v>
      </c>
      <c r="H36" s="145">
        <v>0.09734999999999999</v>
      </c>
      <c r="I36" s="145">
        <v>1307.66209</v>
      </c>
      <c r="J36" s="145">
        <v>83.17758</v>
      </c>
      <c r="K36" s="145">
        <v>1390.8396699999998</v>
      </c>
      <c r="L36" s="145">
        <v>7597.794440000001</v>
      </c>
      <c r="M36" s="145">
        <v>733.72507</v>
      </c>
      <c r="N36" s="145">
        <v>8331.51951</v>
      </c>
      <c r="O36" s="145">
        <v>9722.45653</v>
      </c>
      <c r="P36" s="145">
        <v>20981.103280000003</v>
      </c>
      <c r="Q36" s="145">
        <v>0</v>
      </c>
      <c r="R36" s="146">
        <v>20981.103280000003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63</v>
      </c>
      <c r="F37" s="149">
        <v>0.12214</v>
      </c>
      <c r="G37" s="150">
        <v>0.02533</v>
      </c>
      <c r="H37" s="150">
        <v>0.14747</v>
      </c>
      <c r="I37" s="150">
        <v>1388.3018100000002</v>
      </c>
      <c r="J37" s="150">
        <v>103.11863000000001</v>
      </c>
      <c r="K37" s="150">
        <v>1491.4204399999999</v>
      </c>
      <c r="L37" s="150">
        <v>9397.59485</v>
      </c>
      <c r="M37" s="150">
        <v>635.34872</v>
      </c>
      <c r="N37" s="150">
        <v>10032.94357</v>
      </c>
      <c r="O37" s="150">
        <v>11524.511480000001</v>
      </c>
      <c r="P37" s="150">
        <v>20386.0863</v>
      </c>
      <c r="Q37" s="150">
        <v>0</v>
      </c>
      <c r="R37" s="151">
        <v>20386.0863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373</v>
      </c>
      <c r="F38" s="149">
        <v>0.10123</v>
      </c>
      <c r="G38" s="150">
        <v>0</v>
      </c>
      <c r="H38" s="150">
        <v>0.10123</v>
      </c>
      <c r="I38" s="150">
        <v>240.14612</v>
      </c>
      <c r="J38" s="150">
        <v>1.48245</v>
      </c>
      <c r="K38" s="150">
        <v>241.62857</v>
      </c>
      <c r="L38" s="150">
        <v>322.46914000000004</v>
      </c>
      <c r="M38" s="150">
        <v>27.68844</v>
      </c>
      <c r="N38" s="150">
        <v>350.15758</v>
      </c>
      <c r="O38" s="150">
        <v>591.88738</v>
      </c>
      <c r="P38" s="150">
        <v>16154.23808</v>
      </c>
      <c r="Q38" s="150">
        <v>0</v>
      </c>
      <c r="R38" s="151">
        <v>16154.23808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3" t="s">
        <v>118</v>
      </c>
      <c r="E39" s="143">
        <v>230</v>
      </c>
      <c r="F39" s="144">
        <v>0.55183</v>
      </c>
      <c r="G39" s="145">
        <v>0</v>
      </c>
      <c r="H39" s="145">
        <v>0.55183</v>
      </c>
      <c r="I39" s="145">
        <v>666.30352</v>
      </c>
      <c r="J39" s="145">
        <v>51.90989</v>
      </c>
      <c r="K39" s="145">
        <v>718.2134100000001</v>
      </c>
      <c r="L39" s="145">
        <v>900.50383</v>
      </c>
      <c r="M39" s="145">
        <v>54.07115</v>
      </c>
      <c r="N39" s="145">
        <v>954.57498</v>
      </c>
      <c r="O39" s="145">
        <v>1673.34022</v>
      </c>
      <c r="P39" s="145">
        <v>24846.880559999998</v>
      </c>
      <c r="Q39" s="145">
        <v>0</v>
      </c>
      <c r="R39" s="146">
        <v>24846.880559999998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3" t="s">
        <v>9</v>
      </c>
      <c r="C40" s="143" t="s">
        <v>119</v>
      </c>
      <c r="D40" s="143" t="s">
        <v>120</v>
      </c>
      <c r="E40" s="143">
        <v>243</v>
      </c>
      <c r="F40" s="144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2513.7300499999997</v>
      </c>
      <c r="Q40" s="145">
        <v>0</v>
      </c>
      <c r="R40" s="146">
        <v>2513.7300499999997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7"/>
      <c r="C41" s="143" t="s">
        <v>9</v>
      </c>
      <c r="D41" s="143" t="s">
        <v>9</v>
      </c>
      <c r="E41" s="143">
        <v>23</v>
      </c>
      <c r="F41" s="144">
        <v>0.63812</v>
      </c>
      <c r="G41" s="145">
        <v>0</v>
      </c>
      <c r="H41" s="145">
        <v>0.63812</v>
      </c>
      <c r="I41" s="145">
        <v>2410.13528</v>
      </c>
      <c r="J41" s="145">
        <v>430.80971</v>
      </c>
      <c r="K41" s="145">
        <v>2840.9449900000004</v>
      </c>
      <c r="L41" s="145">
        <v>4083.19611</v>
      </c>
      <c r="M41" s="145">
        <v>418.88963</v>
      </c>
      <c r="N41" s="145">
        <v>4502.08574</v>
      </c>
      <c r="O41" s="145">
        <v>7343.66885</v>
      </c>
      <c r="P41" s="145">
        <v>47489.42727</v>
      </c>
      <c r="Q41" s="145">
        <v>0</v>
      </c>
      <c r="R41" s="146">
        <v>47489.42727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7"/>
      <c r="D42" s="147"/>
      <c r="E42" s="148">
        <v>306</v>
      </c>
      <c r="F42" s="149">
        <v>5.9999999999999995E-05</v>
      </c>
      <c r="G42" s="150">
        <v>0</v>
      </c>
      <c r="H42" s="150">
        <v>5.9999999999999995E-05</v>
      </c>
      <c r="I42" s="150">
        <v>4.42055</v>
      </c>
      <c r="J42" s="150">
        <v>0</v>
      </c>
      <c r="K42" s="150">
        <v>4.42055</v>
      </c>
      <c r="L42" s="150">
        <v>0</v>
      </c>
      <c r="M42" s="150">
        <v>0</v>
      </c>
      <c r="N42" s="150">
        <v>0</v>
      </c>
      <c r="O42" s="150">
        <v>4.42061</v>
      </c>
      <c r="P42" s="150">
        <v>2950.5215</v>
      </c>
      <c r="Q42" s="150">
        <v>0</v>
      </c>
      <c r="R42" s="151">
        <v>2950.5215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342</v>
      </c>
      <c r="F43" s="149">
        <v>0</v>
      </c>
      <c r="G43" s="150">
        <v>0</v>
      </c>
      <c r="H43" s="150">
        <v>0</v>
      </c>
      <c r="I43" s="150">
        <v>11.61073</v>
      </c>
      <c r="J43" s="150">
        <v>0</v>
      </c>
      <c r="K43" s="150">
        <v>11.61073</v>
      </c>
      <c r="L43" s="150">
        <v>0</v>
      </c>
      <c r="M43" s="150">
        <v>0</v>
      </c>
      <c r="N43" s="150">
        <v>0</v>
      </c>
      <c r="O43" s="150">
        <v>11.61073</v>
      </c>
      <c r="P43" s="150">
        <v>5237.572639999999</v>
      </c>
      <c r="Q43" s="150">
        <v>0</v>
      </c>
      <c r="R43" s="151">
        <v>5237.572639999999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3" t="s">
        <v>121</v>
      </c>
      <c r="D44" s="143" t="s">
        <v>122</v>
      </c>
      <c r="E44" s="143">
        <v>313</v>
      </c>
      <c r="F44" s="144">
        <v>0.0037</v>
      </c>
      <c r="G44" s="145">
        <v>0</v>
      </c>
      <c r="H44" s="145">
        <v>0.0037</v>
      </c>
      <c r="I44" s="145">
        <v>1.04845</v>
      </c>
      <c r="J44" s="145">
        <v>0</v>
      </c>
      <c r="K44" s="145">
        <v>1.04845</v>
      </c>
      <c r="L44" s="145">
        <v>0</v>
      </c>
      <c r="M44" s="145">
        <v>0</v>
      </c>
      <c r="N44" s="145">
        <v>0</v>
      </c>
      <c r="O44" s="145">
        <v>1.0521500000000001</v>
      </c>
      <c r="P44" s="145">
        <v>1254.55614</v>
      </c>
      <c r="Q44" s="145">
        <v>0</v>
      </c>
      <c r="R44" s="146">
        <v>1254.55614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7"/>
      <c r="D45" s="147"/>
      <c r="E45" s="148">
        <v>358</v>
      </c>
      <c r="F45" s="149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2388.37633</v>
      </c>
      <c r="Q45" s="150">
        <v>0</v>
      </c>
      <c r="R45" s="151">
        <v>2388.37633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3" t="s">
        <v>10</v>
      </c>
      <c r="C46" s="143" t="s">
        <v>10</v>
      </c>
      <c r="D46" s="143" t="s">
        <v>10</v>
      </c>
      <c r="E46" s="143">
        <v>231</v>
      </c>
      <c r="F46" s="144">
        <v>5E-05</v>
      </c>
      <c r="G46" s="145">
        <v>0</v>
      </c>
      <c r="H46" s="145">
        <v>5E-05</v>
      </c>
      <c r="I46" s="145">
        <v>593.8909100000001</v>
      </c>
      <c r="J46" s="145">
        <v>1.5683699999999998</v>
      </c>
      <c r="K46" s="145">
        <v>595.45928</v>
      </c>
      <c r="L46" s="145">
        <v>913.4660600000001</v>
      </c>
      <c r="M46" s="145">
        <v>14.035200000000001</v>
      </c>
      <c r="N46" s="145">
        <v>927.50126</v>
      </c>
      <c r="O46" s="145">
        <v>1522.9605900000001</v>
      </c>
      <c r="P46" s="145">
        <v>10424.25388</v>
      </c>
      <c r="Q46" s="145">
        <v>0</v>
      </c>
      <c r="R46" s="146">
        <v>10424.25388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123</v>
      </c>
      <c r="C47" s="143" t="s">
        <v>123</v>
      </c>
      <c r="D47" s="143" t="s">
        <v>123</v>
      </c>
      <c r="E47" s="143">
        <v>30</v>
      </c>
      <c r="F47" s="144">
        <v>0.08363</v>
      </c>
      <c r="G47" s="145">
        <v>0.00025</v>
      </c>
      <c r="H47" s="145">
        <v>0.08388</v>
      </c>
      <c r="I47" s="145">
        <v>2474.90306</v>
      </c>
      <c r="J47" s="145">
        <v>293.86664</v>
      </c>
      <c r="K47" s="145">
        <v>2768.7697000000003</v>
      </c>
      <c r="L47" s="145">
        <v>2108.0895499999997</v>
      </c>
      <c r="M47" s="145">
        <v>287.91004</v>
      </c>
      <c r="N47" s="145">
        <v>2395.99959</v>
      </c>
      <c r="O47" s="145">
        <v>5164.85317</v>
      </c>
      <c r="P47" s="145">
        <v>45896.70953</v>
      </c>
      <c r="Q47" s="145">
        <v>0</v>
      </c>
      <c r="R47" s="146">
        <v>45896.70953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7"/>
      <c r="C48" s="147"/>
      <c r="D48" s="147"/>
      <c r="E48" s="148">
        <v>314</v>
      </c>
      <c r="F48" s="149">
        <v>0.0073</v>
      </c>
      <c r="G48" s="150">
        <v>0</v>
      </c>
      <c r="H48" s="150">
        <v>0.0073</v>
      </c>
      <c r="I48" s="150">
        <v>49.33735</v>
      </c>
      <c r="J48" s="150">
        <v>0</v>
      </c>
      <c r="K48" s="150">
        <v>49.33735</v>
      </c>
      <c r="L48" s="150">
        <v>0</v>
      </c>
      <c r="M48" s="150">
        <v>0</v>
      </c>
      <c r="N48" s="150">
        <v>0</v>
      </c>
      <c r="O48" s="150">
        <v>49.34465</v>
      </c>
      <c r="P48" s="150">
        <v>3578.46987</v>
      </c>
      <c r="Q48" s="150">
        <v>0</v>
      </c>
      <c r="R48" s="151">
        <v>3578.46987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328</v>
      </c>
      <c r="F49" s="149">
        <v>0.0054800000000000005</v>
      </c>
      <c r="G49" s="150">
        <v>0</v>
      </c>
      <c r="H49" s="150">
        <v>0.0054800000000000005</v>
      </c>
      <c r="I49" s="150">
        <v>15.450389999999999</v>
      </c>
      <c r="J49" s="150">
        <v>0</v>
      </c>
      <c r="K49" s="150">
        <v>15.450389999999999</v>
      </c>
      <c r="L49" s="150">
        <v>0</v>
      </c>
      <c r="M49" s="150">
        <v>0</v>
      </c>
      <c r="N49" s="150">
        <v>0</v>
      </c>
      <c r="O49" s="150">
        <v>15.45587</v>
      </c>
      <c r="P49" s="150">
        <v>5539.69893</v>
      </c>
      <c r="Q49" s="150">
        <v>0</v>
      </c>
      <c r="R49" s="151">
        <v>5539.69893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3" t="s">
        <v>124</v>
      </c>
      <c r="D50" s="143" t="s">
        <v>125</v>
      </c>
      <c r="E50" s="143">
        <v>76</v>
      </c>
      <c r="F50" s="144">
        <v>2.15457</v>
      </c>
      <c r="G50" s="145">
        <v>0</v>
      </c>
      <c r="H50" s="145">
        <v>2.15457</v>
      </c>
      <c r="I50" s="145">
        <v>757.74862</v>
      </c>
      <c r="J50" s="145">
        <v>32.08416</v>
      </c>
      <c r="K50" s="145">
        <v>789.8327800000001</v>
      </c>
      <c r="L50" s="145">
        <v>192.50875</v>
      </c>
      <c r="M50" s="145">
        <v>4.81317</v>
      </c>
      <c r="N50" s="145">
        <v>197.32192</v>
      </c>
      <c r="O50" s="145">
        <v>989.30927</v>
      </c>
      <c r="P50" s="145">
        <v>25709.8132</v>
      </c>
      <c r="Q50" s="145">
        <v>0</v>
      </c>
      <c r="R50" s="146">
        <v>25709.8132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7"/>
      <c r="D51" s="147"/>
      <c r="E51" s="148">
        <v>265</v>
      </c>
      <c r="F51" s="149">
        <v>5E-05</v>
      </c>
      <c r="G51" s="150">
        <v>0</v>
      </c>
      <c r="H51" s="150">
        <v>5E-05</v>
      </c>
      <c r="I51" s="150">
        <v>0.07593000000000001</v>
      </c>
      <c r="J51" s="150">
        <v>0</v>
      </c>
      <c r="K51" s="150">
        <v>0.07593000000000001</v>
      </c>
      <c r="L51" s="150">
        <v>0</v>
      </c>
      <c r="M51" s="150">
        <v>0</v>
      </c>
      <c r="N51" s="150">
        <v>0</v>
      </c>
      <c r="O51" s="150">
        <v>0.07598</v>
      </c>
      <c r="P51" s="150">
        <v>3332.21586</v>
      </c>
      <c r="Q51" s="150">
        <v>0</v>
      </c>
      <c r="R51" s="151">
        <v>3332.21586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3" t="s">
        <v>12</v>
      </c>
      <c r="C52" s="143" t="s">
        <v>126</v>
      </c>
      <c r="D52" s="143" t="s">
        <v>127</v>
      </c>
      <c r="E52" s="143">
        <v>26</v>
      </c>
      <c r="F52" s="144">
        <v>3.93032</v>
      </c>
      <c r="G52" s="145">
        <v>0</v>
      </c>
      <c r="H52" s="145">
        <v>3.93032</v>
      </c>
      <c r="I52" s="145">
        <v>1406.1735</v>
      </c>
      <c r="J52" s="145">
        <v>71.19131</v>
      </c>
      <c r="K52" s="145">
        <v>1477.36481</v>
      </c>
      <c r="L52" s="145">
        <v>900.2717700000001</v>
      </c>
      <c r="M52" s="145">
        <v>146.31758</v>
      </c>
      <c r="N52" s="145">
        <v>1046.58935</v>
      </c>
      <c r="O52" s="145">
        <v>2527.88448</v>
      </c>
      <c r="P52" s="145">
        <v>28581.64015</v>
      </c>
      <c r="Q52" s="145">
        <v>0</v>
      </c>
      <c r="R52" s="146">
        <v>28581.64015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7"/>
      <c r="C53" s="147"/>
      <c r="D53" s="147"/>
      <c r="E53" s="148">
        <v>329</v>
      </c>
      <c r="F53" s="149">
        <v>0.00103</v>
      </c>
      <c r="G53" s="150">
        <v>0</v>
      </c>
      <c r="H53" s="150">
        <v>0.00103</v>
      </c>
      <c r="I53" s="150">
        <v>4.06962</v>
      </c>
      <c r="J53" s="150">
        <v>0</v>
      </c>
      <c r="K53" s="150">
        <v>4.06962</v>
      </c>
      <c r="L53" s="150">
        <v>0</v>
      </c>
      <c r="M53" s="150">
        <v>0</v>
      </c>
      <c r="N53" s="150">
        <v>0</v>
      </c>
      <c r="O53" s="150">
        <v>4.07065</v>
      </c>
      <c r="P53" s="150">
        <v>3792.0515499999997</v>
      </c>
      <c r="Q53" s="150">
        <v>0</v>
      </c>
      <c r="R53" s="151">
        <v>3792.0515499999997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3" t="s">
        <v>128</v>
      </c>
      <c r="E54" s="143">
        <v>377</v>
      </c>
      <c r="F54" s="144">
        <v>0.00031</v>
      </c>
      <c r="G54" s="145">
        <v>0</v>
      </c>
      <c r="H54" s="145">
        <v>0.00031</v>
      </c>
      <c r="I54" s="145">
        <v>126.35135000000001</v>
      </c>
      <c r="J54" s="145">
        <v>0.7804099999999999</v>
      </c>
      <c r="K54" s="145">
        <v>127.13176</v>
      </c>
      <c r="L54" s="145">
        <v>0.00264</v>
      </c>
      <c r="M54" s="145">
        <v>0</v>
      </c>
      <c r="N54" s="145">
        <v>0.00264</v>
      </c>
      <c r="O54" s="145">
        <v>127.13471000000001</v>
      </c>
      <c r="P54" s="145">
        <v>4666.107639999999</v>
      </c>
      <c r="Q54" s="145">
        <v>0</v>
      </c>
      <c r="R54" s="146">
        <v>4666.107639999999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3" t="s">
        <v>12</v>
      </c>
      <c r="D55" s="143" t="s">
        <v>12</v>
      </c>
      <c r="E55" s="143">
        <v>9</v>
      </c>
      <c r="F55" s="144">
        <v>25.09576</v>
      </c>
      <c r="G55" s="145">
        <v>0</v>
      </c>
      <c r="H55" s="145">
        <v>25.09576</v>
      </c>
      <c r="I55" s="145">
        <v>997.87986</v>
      </c>
      <c r="J55" s="145">
        <v>51.69907</v>
      </c>
      <c r="K55" s="145">
        <v>1049.57893</v>
      </c>
      <c r="L55" s="145">
        <v>1117.9404399999999</v>
      </c>
      <c r="M55" s="145">
        <v>5.27567</v>
      </c>
      <c r="N55" s="145">
        <v>1123.21611</v>
      </c>
      <c r="O55" s="145">
        <v>2197.8907999999997</v>
      </c>
      <c r="P55" s="145">
        <v>39440.07602</v>
      </c>
      <c r="Q55" s="145">
        <v>0</v>
      </c>
      <c r="R55" s="146">
        <v>39440.07602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7"/>
      <c r="E56" s="148">
        <v>281</v>
      </c>
      <c r="F56" s="149">
        <v>0.00016</v>
      </c>
      <c r="G56" s="150">
        <v>0</v>
      </c>
      <c r="H56" s="150">
        <v>0.00016</v>
      </c>
      <c r="I56" s="150">
        <v>23.18843</v>
      </c>
      <c r="J56" s="150">
        <v>0</v>
      </c>
      <c r="K56" s="150">
        <v>23.18843</v>
      </c>
      <c r="L56" s="150">
        <v>0</v>
      </c>
      <c r="M56" s="150">
        <v>0</v>
      </c>
      <c r="N56" s="150">
        <v>0</v>
      </c>
      <c r="O56" s="150">
        <v>23.18859</v>
      </c>
      <c r="P56" s="150">
        <v>4366.38824</v>
      </c>
      <c r="Q56" s="150">
        <v>0</v>
      </c>
      <c r="R56" s="151">
        <v>4366.38824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7"/>
      <c r="D57" s="147"/>
      <c r="E57" s="148">
        <v>376</v>
      </c>
      <c r="F57" s="149">
        <v>7.000000000000001E-05</v>
      </c>
      <c r="G57" s="150">
        <v>0</v>
      </c>
      <c r="H57" s="150">
        <v>7.000000000000001E-05</v>
      </c>
      <c r="I57" s="150">
        <v>111.03093</v>
      </c>
      <c r="J57" s="150">
        <v>0.36491</v>
      </c>
      <c r="K57" s="150">
        <v>111.39583999999999</v>
      </c>
      <c r="L57" s="150">
        <v>4</v>
      </c>
      <c r="M57" s="150">
        <v>0</v>
      </c>
      <c r="N57" s="150">
        <v>4</v>
      </c>
      <c r="O57" s="150">
        <v>115.39591</v>
      </c>
      <c r="P57" s="150">
        <v>4653.672519999999</v>
      </c>
      <c r="Q57" s="150">
        <v>0</v>
      </c>
      <c r="R57" s="151">
        <v>4653.672519999999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3" t="s">
        <v>129</v>
      </c>
      <c r="D58" s="143" t="s">
        <v>129</v>
      </c>
      <c r="E58" s="143">
        <v>225</v>
      </c>
      <c r="F58" s="144">
        <v>0.00023999999999999998</v>
      </c>
      <c r="G58" s="145">
        <v>0</v>
      </c>
      <c r="H58" s="145">
        <v>0.00023999999999999998</v>
      </c>
      <c r="I58" s="145">
        <v>1750.04729</v>
      </c>
      <c r="J58" s="145">
        <v>246.07832000000002</v>
      </c>
      <c r="K58" s="145">
        <v>1996.12561</v>
      </c>
      <c r="L58" s="145">
        <v>698.75464</v>
      </c>
      <c r="M58" s="145">
        <v>105.58338</v>
      </c>
      <c r="N58" s="145">
        <v>804.33802</v>
      </c>
      <c r="O58" s="145">
        <v>2800.46387</v>
      </c>
      <c r="P58" s="145">
        <v>12282.34067</v>
      </c>
      <c r="Q58" s="145">
        <v>0</v>
      </c>
      <c r="R58" s="146">
        <v>12282.34067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282</v>
      </c>
      <c r="F59" s="149">
        <v>0.0034</v>
      </c>
      <c r="G59" s="150">
        <v>0</v>
      </c>
      <c r="H59" s="150">
        <v>0.0034</v>
      </c>
      <c r="I59" s="150">
        <v>1.37798</v>
      </c>
      <c r="J59" s="150">
        <v>0</v>
      </c>
      <c r="K59" s="150">
        <v>1.37798</v>
      </c>
      <c r="L59" s="150">
        <v>0</v>
      </c>
      <c r="M59" s="150">
        <v>0</v>
      </c>
      <c r="N59" s="150">
        <v>0</v>
      </c>
      <c r="O59" s="150">
        <v>1.38138</v>
      </c>
      <c r="P59" s="150">
        <v>2135.2970699999996</v>
      </c>
      <c r="Q59" s="150">
        <v>0</v>
      </c>
      <c r="R59" s="151">
        <v>2135.2970699999996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130</v>
      </c>
      <c r="D60" s="143" t="s">
        <v>130</v>
      </c>
      <c r="E60" s="143">
        <v>33</v>
      </c>
      <c r="F60" s="144">
        <v>0.14391</v>
      </c>
      <c r="G60" s="145">
        <v>0</v>
      </c>
      <c r="H60" s="145">
        <v>0.14391</v>
      </c>
      <c r="I60" s="145">
        <v>689.98408</v>
      </c>
      <c r="J60" s="145">
        <v>37.87475</v>
      </c>
      <c r="K60" s="145">
        <v>727.85883</v>
      </c>
      <c r="L60" s="145">
        <v>431.90070000000003</v>
      </c>
      <c r="M60" s="145">
        <v>43.46349</v>
      </c>
      <c r="N60" s="145">
        <v>475.36419</v>
      </c>
      <c r="O60" s="145">
        <v>1203.36693</v>
      </c>
      <c r="P60" s="145">
        <v>24536.220100000002</v>
      </c>
      <c r="Q60" s="145">
        <v>0</v>
      </c>
      <c r="R60" s="146">
        <v>24536.220100000002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294</v>
      </c>
      <c r="F61" s="149">
        <v>0.0002</v>
      </c>
      <c r="G61" s="150">
        <v>0</v>
      </c>
      <c r="H61" s="150">
        <v>0.0002</v>
      </c>
      <c r="I61" s="150">
        <v>0.20980000000000001</v>
      </c>
      <c r="J61" s="150">
        <v>0</v>
      </c>
      <c r="K61" s="150">
        <v>0.20980000000000001</v>
      </c>
      <c r="L61" s="150">
        <v>0</v>
      </c>
      <c r="M61" s="150">
        <v>0</v>
      </c>
      <c r="N61" s="150">
        <v>0</v>
      </c>
      <c r="O61" s="150">
        <v>0.21</v>
      </c>
      <c r="P61" s="150">
        <v>3204.81217</v>
      </c>
      <c r="Q61" s="150">
        <v>0</v>
      </c>
      <c r="R61" s="151">
        <v>3204.81217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3" t="s">
        <v>131</v>
      </c>
      <c r="C62" s="143" t="s">
        <v>132</v>
      </c>
      <c r="D62" s="143" t="s">
        <v>132</v>
      </c>
      <c r="E62" s="143">
        <v>218</v>
      </c>
      <c r="F62" s="144">
        <v>0.00141</v>
      </c>
      <c r="G62" s="145">
        <v>0</v>
      </c>
      <c r="H62" s="145">
        <v>0.00141</v>
      </c>
      <c r="I62" s="145">
        <v>436.87284999999997</v>
      </c>
      <c r="J62" s="145">
        <v>1.5395699999999999</v>
      </c>
      <c r="K62" s="145">
        <v>438.41242</v>
      </c>
      <c r="L62" s="145">
        <v>185.00838000000002</v>
      </c>
      <c r="M62" s="145">
        <v>0</v>
      </c>
      <c r="N62" s="145">
        <v>185.00838000000002</v>
      </c>
      <c r="O62" s="145">
        <v>623.42221</v>
      </c>
      <c r="P62" s="145">
        <v>24187.82716</v>
      </c>
      <c r="Q62" s="145">
        <v>0</v>
      </c>
      <c r="R62" s="146">
        <v>24187.82716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249</v>
      </c>
      <c r="F63" s="149">
        <v>0.29216000000000003</v>
      </c>
      <c r="G63" s="150">
        <v>0</v>
      </c>
      <c r="H63" s="150">
        <v>0.29216000000000003</v>
      </c>
      <c r="I63" s="150">
        <v>3.55958</v>
      </c>
      <c r="J63" s="150">
        <v>0</v>
      </c>
      <c r="K63" s="150">
        <v>3.55958</v>
      </c>
      <c r="L63" s="150">
        <v>0</v>
      </c>
      <c r="M63" s="150">
        <v>0</v>
      </c>
      <c r="N63" s="150">
        <v>0</v>
      </c>
      <c r="O63" s="150">
        <v>3.85174</v>
      </c>
      <c r="P63" s="150">
        <v>2418.6123900000002</v>
      </c>
      <c r="Q63" s="150">
        <v>0</v>
      </c>
      <c r="R63" s="151">
        <v>2418.6123900000002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7"/>
      <c r="C64" s="147"/>
      <c r="D64" s="143" t="s">
        <v>133</v>
      </c>
      <c r="E64" s="143">
        <v>355</v>
      </c>
      <c r="F64" s="144">
        <v>0.00605</v>
      </c>
      <c r="G64" s="145">
        <v>0</v>
      </c>
      <c r="H64" s="145">
        <v>0.00605</v>
      </c>
      <c r="I64" s="145">
        <v>0.03005</v>
      </c>
      <c r="J64" s="145">
        <v>0</v>
      </c>
      <c r="K64" s="145">
        <v>0.03005</v>
      </c>
      <c r="L64" s="145">
        <v>0</v>
      </c>
      <c r="M64" s="145">
        <v>0</v>
      </c>
      <c r="N64" s="145">
        <v>0</v>
      </c>
      <c r="O64" s="145">
        <v>0.0361</v>
      </c>
      <c r="P64" s="145">
        <v>16194.38061</v>
      </c>
      <c r="Q64" s="145">
        <v>0</v>
      </c>
      <c r="R64" s="146">
        <v>16194.38061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3" t="s">
        <v>134</v>
      </c>
      <c r="D65" s="143" t="s">
        <v>135</v>
      </c>
      <c r="E65" s="143">
        <v>221</v>
      </c>
      <c r="F65" s="144">
        <v>0.8082</v>
      </c>
      <c r="G65" s="145">
        <v>0</v>
      </c>
      <c r="H65" s="145">
        <v>0.8082</v>
      </c>
      <c r="I65" s="145">
        <v>628.49355</v>
      </c>
      <c r="J65" s="145">
        <v>327.83993</v>
      </c>
      <c r="K65" s="145">
        <v>956.33348</v>
      </c>
      <c r="L65" s="145">
        <v>661.17685</v>
      </c>
      <c r="M65" s="145">
        <v>109.42979</v>
      </c>
      <c r="N65" s="145">
        <v>770.60664</v>
      </c>
      <c r="O65" s="145">
        <v>1727.7483200000001</v>
      </c>
      <c r="P65" s="145">
        <v>33536.82886</v>
      </c>
      <c r="Q65" s="145">
        <v>0</v>
      </c>
      <c r="R65" s="146">
        <v>33536.82886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7"/>
      <c r="E66" s="148">
        <v>374</v>
      </c>
      <c r="F66" s="149">
        <v>0.00085</v>
      </c>
      <c r="G66" s="150">
        <v>0</v>
      </c>
      <c r="H66" s="150">
        <v>0.00085</v>
      </c>
      <c r="I66" s="150">
        <v>332.40790999999996</v>
      </c>
      <c r="J66" s="150">
        <v>22.9552</v>
      </c>
      <c r="K66" s="150">
        <v>355.36311</v>
      </c>
      <c r="L66" s="150">
        <v>54.01424</v>
      </c>
      <c r="M66" s="150">
        <v>0</v>
      </c>
      <c r="N66" s="150">
        <v>54.01424</v>
      </c>
      <c r="O66" s="150">
        <v>409.3782</v>
      </c>
      <c r="P66" s="150">
        <v>10823.415509999999</v>
      </c>
      <c r="Q66" s="150">
        <v>0</v>
      </c>
      <c r="R66" s="151">
        <v>10823.415509999999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7"/>
      <c r="D67" s="143" t="s">
        <v>134</v>
      </c>
      <c r="E67" s="143">
        <v>18</v>
      </c>
      <c r="F67" s="144">
        <v>0.16671</v>
      </c>
      <c r="G67" s="145">
        <v>0</v>
      </c>
      <c r="H67" s="145">
        <v>0.16671</v>
      </c>
      <c r="I67" s="145">
        <v>1344.64716</v>
      </c>
      <c r="J67" s="145">
        <v>143.14583</v>
      </c>
      <c r="K67" s="145">
        <v>1487.79299</v>
      </c>
      <c r="L67" s="145">
        <v>6295.032389999999</v>
      </c>
      <c r="M67" s="145">
        <v>739.06176</v>
      </c>
      <c r="N67" s="145">
        <v>7034.094150000001</v>
      </c>
      <c r="O67" s="145">
        <v>8522.05385</v>
      </c>
      <c r="P67" s="145">
        <v>56594.103579999995</v>
      </c>
      <c r="Q67" s="145">
        <v>0</v>
      </c>
      <c r="R67" s="146">
        <v>56594.103579999995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283</v>
      </c>
      <c r="F68" s="149">
        <v>0.01388</v>
      </c>
      <c r="G68" s="150">
        <v>0</v>
      </c>
      <c r="H68" s="150">
        <v>0.01388</v>
      </c>
      <c r="I68" s="150">
        <v>1.5697699999999999</v>
      </c>
      <c r="J68" s="150">
        <v>0.00434</v>
      </c>
      <c r="K68" s="150">
        <v>1.57411</v>
      </c>
      <c r="L68" s="150">
        <v>0</v>
      </c>
      <c r="M68" s="150">
        <v>0</v>
      </c>
      <c r="N68" s="150">
        <v>0</v>
      </c>
      <c r="O68" s="150">
        <v>1.58799</v>
      </c>
      <c r="P68" s="150">
        <v>4132.06728</v>
      </c>
      <c r="Q68" s="150">
        <v>0</v>
      </c>
      <c r="R68" s="151">
        <v>4132.06728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7"/>
      <c r="E69" s="148">
        <v>307</v>
      </c>
      <c r="F69" s="149">
        <v>0.11815</v>
      </c>
      <c r="G69" s="150">
        <v>0</v>
      </c>
      <c r="H69" s="150">
        <v>0.11815</v>
      </c>
      <c r="I69" s="150">
        <v>0.30392</v>
      </c>
      <c r="J69" s="150">
        <v>0</v>
      </c>
      <c r="K69" s="150">
        <v>0.30392</v>
      </c>
      <c r="L69" s="150">
        <v>0</v>
      </c>
      <c r="M69" s="150">
        <v>0</v>
      </c>
      <c r="N69" s="150">
        <v>0</v>
      </c>
      <c r="O69" s="150">
        <v>0.42207</v>
      </c>
      <c r="P69" s="150">
        <v>3850.51206</v>
      </c>
      <c r="Q69" s="150">
        <v>0</v>
      </c>
      <c r="R69" s="151">
        <v>3850.51206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316</v>
      </c>
      <c r="F70" s="149">
        <v>0.0038900000000000002</v>
      </c>
      <c r="G70" s="150">
        <v>0</v>
      </c>
      <c r="H70" s="150">
        <v>0.0038900000000000002</v>
      </c>
      <c r="I70" s="150">
        <v>2.8516</v>
      </c>
      <c r="J70" s="150">
        <v>0.00361</v>
      </c>
      <c r="K70" s="150">
        <v>2.85521</v>
      </c>
      <c r="L70" s="150">
        <v>0</v>
      </c>
      <c r="M70" s="150">
        <v>0</v>
      </c>
      <c r="N70" s="150">
        <v>0</v>
      </c>
      <c r="O70" s="150">
        <v>2.8590999999999998</v>
      </c>
      <c r="P70" s="150">
        <v>3088.0031200000003</v>
      </c>
      <c r="Q70" s="150">
        <v>0</v>
      </c>
      <c r="R70" s="151">
        <v>3088.0031200000003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3" t="s">
        <v>136</v>
      </c>
      <c r="D71" s="143" t="s">
        <v>136</v>
      </c>
      <c r="E71" s="143">
        <v>234</v>
      </c>
      <c r="F71" s="144">
        <v>0.9183</v>
      </c>
      <c r="G71" s="145">
        <v>0</v>
      </c>
      <c r="H71" s="145">
        <v>0.9183</v>
      </c>
      <c r="I71" s="145">
        <v>430.82122</v>
      </c>
      <c r="J71" s="145">
        <v>21.71211</v>
      </c>
      <c r="K71" s="145">
        <v>452.53333000000003</v>
      </c>
      <c r="L71" s="145">
        <v>2390.70481</v>
      </c>
      <c r="M71" s="145">
        <v>0</v>
      </c>
      <c r="N71" s="145">
        <v>2390.70481</v>
      </c>
      <c r="O71" s="145">
        <v>2844.1564399999997</v>
      </c>
      <c r="P71" s="145">
        <v>15779.39424</v>
      </c>
      <c r="Q71" s="145">
        <v>0</v>
      </c>
      <c r="R71" s="146">
        <v>15779.39424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3" t="s">
        <v>14</v>
      </c>
      <c r="C72" s="143" t="s">
        <v>137</v>
      </c>
      <c r="D72" s="143" t="s">
        <v>138</v>
      </c>
      <c r="E72" s="143">
        <v>17</v>
      </c>
      <c r="F72" s="144">
        <v>0.6005199999999999</v>
      </c>
      <c r="G72" s="145">
        <v>0</v>
      </c>
      <c r="H72" s="145">
        <v>0.6005199999999999</v>
      </c>
      <c r="I72" s="145">
        <v>1810.4296100000001</v>
      </c>
      <c r="J72" s="145">
        <v>63.70741</v>
      </c>
      <c r="K72" s="145">
        <v>1874.1370200000001</v>
      </c>
      <c r="L72" s="145">
        <v>3377.5886800000003</v>
      </c>
      <c r="M72" s="145">
        <v>178.27235000000002</v>
      </c>
      <c r="N72" s="145">
        <v>3555.8610299999996</v>
      </c>
      <c r="O72" s="145">
        <v>5430.59857</v>
      </c>
      <c r="P72" s="145">
        <v>23026.12041</v>
      </c>
      <c r="Q72" s="145">
        <v>0</v>
      </c>
      <c r="R72" s="146">
        <v>23026.12041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139</v>
      </c>
      <c r="D73" s="143" t="s">
        <v>139</v>
      </c>
      <c r="E73" s="143">
        <v>62</v>
      </c>
      <c r="F73" s="144">
        <v>0.00151</v>
      </c>
      <c r="G73" s="145">
        <v>0</v>
      </c>
      <c r="H73" s="145">
        <v>0.00151</v>
      </c>
      <c r="I73" s="145">
        <v>794.36976</v>
      </c>
      <c r="J73" s="145">
        <v>4.81837</v>
      </c>
      <c r="K73" s="145">
        <v>799.18813</v>
      </c>
      <c r="L73" s="145">
        <v>449.08065000000005</v>
      </c>
      <c r="M73" s="145">
        <v>115.62553999999999</v>
      </c>
      <c r="N73" s="145">
        <v>564.70619</v>
      </c>
      <c r="O73" s="145">
        <v>1363.8958300000002</v>
      </c>
      <c r="P73" s="145">
        <v>22533.14209</v>
      </c>
      <c r="Q73" s="145">
        <v>0</v>
      </c>
      <c r="R73" s="146">
        <v>22533.14209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7"/>
      <c r="C74" s="147"/>
      <c r="D74" s="147"/>
      <c r="E74" s="148">
        <v>330</v>
      </c>
      <c r="F74" s="149">
        <v>0.0055899999999999995</v>
      </c>
      <c r="G74" s="150">
        <v>0</v>
      </c>
      <c r="H74" s="150">
        <v>0.0055899999999999995</v>
      </c>
      <c r="I74" s="150">
        <v>27.13271</v>
      </c>
      <c r="J74" s="150">
        <v>0</v>
      </c>
      <c r="K74" s="150">
        <v>27.13271</v>
      </c>
      <c r="L74" s="150">
        <v>0</v>
      </c>
      <c r="M74" s="150">
        <v>0</v>
      </c>
      <c r="N74" s="150">
        <v>0</v>
      </c>
      <c r="O74" s="150">
        <v>27.1383</v>
      </c>
      <c r="P74" s="150">
        <v>4338.8843799999995</v>
      </c>
      <c r="Q74" s="150">
        <v>0</v>
      </c>
      <c r="R74" s="151">
        <v>4338.8843799999995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140</v>
      </c>
      <c r="D75" s="143" t="s">
        <v>141</v>
      </c>
      <c r="E75" s="143">
        <v>212</v>
      </c>
      <c r="F75" s="144">
        <v>0.0010400000000000001</v>
      </c>
      <c r="G75" s="145">
        <v>0</v>
      </c>
      <c r="H75" s="145">
        <v>0.0010400000000000001</v>
      </c>
      <c r="I75" s="145">
        <v>530.39562</v>
      </c>
      <c r="J75" s="145">
        <v>2.77869</v>
      </c>
      <c r="K75" s="145">
        <v>533.1743100000001</v>
      </c>
      <c r="L75" s="145">
        <v>435.20658000000003</v>
      </c>
      <c r="M75" s="145">
        <v>0</v>
      </c>
      <c r="N75" s="145">
        <v>435.20658000000003</v>
      </c>
      <c r="O75" s="145">
        <v>968.38193</v>
      </c>
      <c r="P75" s="145">
        <v>32357.57448</v>
      </c>
      <c r="Q75" s="145">
        <v>0</v>
      </c>
      <c r="R75" s="146">
        <v>32357.57448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331</v>
      </c>
      <c r="F76" s="149">
        <v>0.053329999999999995</v>
      </c>
      <c r="G76" s="150">
        <v>0</v>
      </c>
      <c r="H76" s="150">
        <v>0.053329999999999995</v>
      </c>
      <c r="I76" s="150">
        <v>8.61455</v>
      </c>
      <c r="J76" s="150">
        <v>0</v>
      </c>
      <c r="K76" s="150">
        <v>8.61455</v>
      </c>
      <c r="L76" s="150">
        <v>0</v>
      </c>
      <c r="M76" s="150">
        <v>0</v>
      </c>
      <c r="N76" s="150">
        <v>0</v>
      </c>
      <c r="O76" s="150">
        <v>8.667879999999998</v>
      </c>
      <c r="P76" s="150">
        <v>3982.2808999999997</v>
      </c>
      <c r="Q76" s="150">
        <v>0</v>
      </c>
      <c r="R76" s="151">
        <v>3982.2808999999997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7"/>
      <c r="D77" s="143" t="s">
        <v>140</v>
      </c>
      <c r="E77" s="143">
        <v>6</v>
      </c>
      <c r="F77" s="144">
        <v>0.21947999999999998</v>
      </c>
      <c r="G77" s="145">
        <v>0</v>
      </c>
      <c r="H77" s="145">
        <v>0.21947999999999998</v>
      </c>
      <c r="I77" s="145">
        <v>1651.48948</v>
      </c>
      <c r="J77" s="145">
        <v>335.43367</v>
      </c>
      <c r="K77" s="145">
        <v>1986.9231499999999</v>
      </c>
      <c r="L77" s="145">
        <v>6736.02562</v>
      </c>
      <c r="M77" s="145">
        <v>853.44873</v>
      </c>
      <c r="N77" s="145">
        <v>7589.4743499999995</v>
      </c>
      <c r="O77" s="145">
        <v>9576.61698</v>
      </c>
      <c r="P77" s="145">
        <v>56377.90984</v>
      </c>
      <c r="Q77" s="145">
        <v>0</v>
      </c>
      <c r="R77" s="146">
        <v>56377.90984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85</v>
      </c>
      <c r="F78" s="149">
        <v>0.57039</v>
      </c>
      <c r="G78" s="150">
        <v>0</v>
      </c>
      <c r="H78" s="150">
        <v>0.57039</v>
      </c>
      <c r="I78" s="150">
        <v>749.94326</v>
      </c>
      <c r="J78" s="150">
        <v>111.96315</v>
      </c>
      <c r="K78" s="150">
        <v>861.90641</v>
      </c>
      <c r="L78" s="150">
        <v>1673.78714</v>
      </c>
      <c r="M78" s="150">
        <v>63.47763</v>
      </c>
      <c r="N78" s="150">
        <v>1737.26477</v>
      </c>
      <c r="O78" s="150">
        <v>2599.7415699999997</v>
      </c>
      <c r="P78" s="150">
        <v>26347.360559999997</v>
      </c>
      <c r="Q78" s="150">
        <v>0</v>
      </c>
      <c r="R78" s="151">
        <v>26347.360559999997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7"/>
      <c r="E79" s="148">
        <v>226</v>
      </c>
      <c r="F79" s="149">
        <v>0.00023</v>
      </c>
      <c r="G79" s="150">
        <v>0</v>
      </c>
      <c r="H79" s="150">
        <v>0.00023</v>
      </c>
      <c r="I79" s="150">
        <v>636.58891</v>
      </c>
      <c r="J79" s="150">
        <v>39.32172</v>
      </c>
      <c r="K79" s="150">
        <v>675.91063</v>
      </c>
      <c r="L79" s="150">
        <v>880.5564</v>
      </c>
      <c r="M79" s="150">
        <v>13.36684</v>
      </c>
      <c r="N79" s="150">
        <v>893.92324</v>
      </c>
      <c r="O79" s="150">
        <v>1569.8341</v>
      </c>
      <c r="P79" s="150">
        <v>30392.591210000002</v>
      </c>
      <c r="Q79" s="150">
        <v>0</v>
      </c>
      <c r="R79" s="151">
        <v>30392.591210000002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250</v>
      </c>
      <c r="F80" s="149">
        <v>0.818</v>
      </c>
      <c r="G80" s="150">
        <v>0</v>
      </c>
      <c r="H80" s="150">
        <v>0.818</v>
      </c>
      <c r="I80" s="150">
        <v>5.15515</v>
      </c>
      <c r="J80" s="150">
        <v>0.07331</v>
      </c>
      <c r="K80" s="150">
        <v>5.22846</v>
      </c>
      <c r="L80" s="150">
        <v>0</v>
      </c>
      <c r="M80" s="150">
        <v>0</v>
      </c>
      <c r="N80" s="150">
        <v>0</v>
      </c>
      <c r="O80" s="150">
        <v>6.04646</v>
      </c>
      <c r="P80" s="150">
        <v>2043.41661</v>
      </c>
      <c r="Q80" s="150">
        <v>0</v>
      </c>
      <c r="R80" s="151">
        <v>2043.41661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284</v>
      </c>
      <c r="F81" s="149">
        <v>0.00034</v>
      </c>
      <c r="G81" s="150">
        <v>0</v>
      </c>
      <c r="H81" s="150">
        <v>0.00034</v>
      </c>
      <c r="I81" s="150">
        <v>3.74841</v>
      </c>
      <c r="J81" s="150">
        <v>0</v>
      </c>
      <c r="K81" s="150">
        <v>3.74841</v>
      </c>
      <c r="L81" s="150">
        <v>0</v>
      </c>
      <c r="M81" s="150">
        <v>0</v>
      </c>
      <c r="N81" s="150">
        <v>0</v>
      </c>
      <c r="O81" s="150">
        <v>3.74875</v>
      </c>
      <c r="P81" s="150">
        <v>5537.6318200000005</v>
      </c>
      <c r="Q81" s="150">
        <v>0</v>
      </c>
      <c r="R81" s="151">
        <v>5537.6318200000005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285</v>
      </c>
      <c r="F82" s="149">
        <v>0.07544</v>
      </c>
      <c r="G82" s="150">
        <v>0</v>
      </c>
      <c r="H82" s="150">
        <v>0.07544</v>
      </c>
      <c r="I82" s="150">
        <v>33.48979</v>
      </c>
      <c r="J82" s="150">
        <v>0</v>
      </c>
      <c r="K82" s="150">
        <v>33.48979</v>
      </c>
      <c r="L82" s="150">
        <v>0</v>
      </c>
      <c r="M82" s="150">
        <v>0</v>
      </c>
      <c r="N82" s="150">
        <v>0</v>
      </c>
      <c r="O82" s="150">
        <v>33.56523</v>
      </c>
      <c r="P82" s="150">
        <v>8397.52635</v>
      </c>
      <c r="Q82" s="150">
        <v>0</v>
      </c>
      <c r="R82" s="151">
        <v>8397.52635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343</v>
      </c>
      <c r="F83" s="149">
        <v>0.022719999999999997</v>
      </c>
      <c r="G83" s="150">
        <v>0</v>
      </c>
      <c r="H83" s="150">
        <v>0.022719999999999997</v>
      </c>
      <c r="I83" s="150">
        <v>3.80992</v>
      </c>
      <c r="J83" s="150">
        <v>0</v>
      </c>
      <c r="K83" s="150">
        <v>3.80992</v>
      </c>
      <c r="L83" s="150">
        <v>0</v>
      </c>
      <c r="M83" s="150">
        <v>0</v>
      </c>
      <c r="N83" s="150">
        <v>0</v>
      </c>
      <c r="O83" s="150">
        <v>3.83264</v>
      </c>
      <c r="P83" s="150">
        <v>5393.32649</v>
      </c>
      <c r="Q83" s="150">
        <v>0</v>
      </c>
      <c r="R83" s="151">
        <v>5393.32649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368</v>
      </c>
      <c r="F84" s="149">
        <v>5E-05</v>
      </c>
      <c r="G84" s="150">
        <v>0</v>
      </c>
      <c r="H84" s="150">
        <v>5E-05</v>
      </c>
      <c r="I84" s="150">
        <v>326.54499</v>
      </c>
      <c r="J84" s="150">
        <v>0.58968</v>
      </c>
      <c r="K84" s="150">
        <v>327.13466999999997</v>
      </c>
      <c r="L84" s="150">
        <v>0</v>
      </c>
      <c r="M84" s="150">
        <v>0</v>
      </c>
      <c r="N84" s="150">
        <v>0</v>
      </c>
      <c r="O84" s="150">
        <v>327.13471999999996</v>
      </c>
      <c r="P84" s="150">
        <v>13470.08781</v>
      </c>
      <c r="Q84" s="150">
        <v>0</v>
      </c>
      <c r="R84" s="151">
        <v>13470.08781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3" t="s">
        <v>142</v>
      </c>
      <c r="D85" s="143" t="s">
        <v>142</v>
      </c>
      <c r="E85" s="143">
        <v>251</v>
      </c>
      <c r="F85" s="144">
        <v>0.0054</v>
      </c>
      <c r="G85" s="145">
        <v>0</v>
      </c>
      <c r="H85" s="145">
        <v>0.0054</v>
      </c>
      <c r="I85" s="145">
        <v>34.960730000000005</v>
      </c>
      <c r="J85" s="145">
        <v>0</v>
      </c>
      <c r="K85" s="145">
        <v>34.960730000000005</v>
      </c>
      <c r="L85" s="145">
        <v>0</v>
      </c>
      <c r="M85" s="145">
        <v>0</v>
      </c>
      <c r="N85" s="145">
        <v>0</v>
      </c>
      <c r="O85" s="145">
        <v>34.96613</v>
      </c>
      <c r="P85" s="145">
        <v>3266.92468</v>
      </c>
      <c r="Q85" s="145">
        <v>0</v>
      </c>
      <c r="R85" s="146">
        <v>3266.92468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3" t="s">
        <v>143</v>
      </c>
      <c r="D86" s="143" t="s">
        <v>143</v>
      </c>
      <c r="E86" s="143">
        <v>266</v>
      </c>
      <c r="F86" s="144">
        <v>0.02524</v>
      </c>
      <c r="G86" s="145">
        <v>0</v>
      </c>
      <c r="H86" s="145">
        <v>0.02524</v>
      </c>
      <c r="I86" s="145">
        <v>0.2</v>
      </c>
      <c r="J86" s="145">
        <v>0</v>
      </c>
      <c r="K86" s="145">
        <v>0.2</v>
      </c>
      <c r="L86" s="145">
        <v>0</v>
      </c>
      <c r="M86" s="145">
        <v>0</v>
      </c>
      <c r="N86" s="145">
        <v>0</v>
      </c>
      <c r="O86" s="145">
        <v>0.22524</v>
      </c>
      <c r="P86" s="145">
        <v>4556.7527</v>
      </c>
      <c r="Q86" s="145">
        <v>0</v>
      </c>
      <c r="R86" s="146">
        <v>4556.7527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3" t="s">
        <v>15</v>
      </c>
      <c r="C87" s="143" t="s">
        <v>144</v>
      </c>
      <c r="D87" s="143" t="s">
        <v>144</v>
      </c>
      <c r="E87" s="143">
        <v>8</v>
      </c>
      <c r="F87" s="144">
        <v>0.32082</v>
      </c>
      <c r="G87" s="145">
        <v>0</v>
      </c>
      <c r="H87" s="145">
        <v>0.32082</v>
      </c>
      <c r="I87" s="145">
        <v>1627.08409</v>
      </c>
      <c r="J87" s="145">
        <v>70.24879</v>
      </c>
      <c r="K87" s="145">
        <v>1697.33288</v>
      </c>
      <c r="L87" s="145">
        <v>5142.48387</v>
      </c>
      <c r="M87" s="145">
        <v>573.08441</v>
      </c>
      <c r="N87" s="145">
        <v>5715.56828</v>
      </c>
      <c r="O87" s="145">
        <v>7413.22198</v>
      </c>
      <c r="P87" s="145">
        <v>83987.33587000001</v>
      </c>
      <c r="Q87" s="145">
        <v>7.5753</v>
      </c>
      <c r="R87" s="146">
        <v>83994.91117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7"/>
      <c r="D88" s="147"/>
      <c r="E88" s="148">
        <v>214</v>
      </c>
      <c r="F88" s="149">
        <v>0.0067599999999999995</v>
      </c>
      <c r="G88" s="150">
        <v>0</v>
      </c>
      <c r="H88" s="150">
        <v>0.0067599999999999995</v>
      </c>
      <c r="I88" s="150">
        <v>645.44417</v>
      </c>
      <c r="J88" s="150">
        <v>40.02525</v>
      </c>
      <c r="K88" s="150">
        <v>685.46942</v>
      </c>
      <c r="L88" s="150">
        <v>283.43706</v>
      </c>
      <c r="M88" s="150">
        <v>4.40172</v>
      </c>
      <c r="N88" s="150">
        <v>287.83878000000004</v>
      </c>
      <c r="O88" s="150">
        <v>973.3149599999999</v>
      </c>
      <c r="P88" s="150">
        <v>40217.08594</v>
      </c>
      <c r="Q88" s="150">
        <v>0</v>
      </c>
      <c r="R88" s="151">
        <v>40217.08594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7"/>
      <c r="C89" s="147"/>
      <c r="D89" s="147"/>
      <c r="E89" s="148">
        <v>252</v>
      </c>
      <c r="F89" s="149">
        <v>0</v>
      </c>
      <c r="G89" s="150">
        <v>0</v>
      </c>
      <c r="H89" s="150">
        <v>0</v>
      </c>
      <c r="I89" s="150">
        <v>15.394020000000001</v>
      </c>
      <c r="J89" s="150">
        <v>0.01687</v>
      </c>
      <c r="K89" s="150">
        <v>15.41089</v>
      </c>
      <c r="L89" s="150">
        <v>0</v>
      </c>
      <c r="M89" s="150">
        <v>0</v>
      </c>
      <c r="N89" s="150">
        <v>0</v>
      </c>
      <c r="O89" s="150">
        <v>15.41089</v>
      </c>
      <c r="P89" s="150">
        <v>9816.45227</v>
      </c>
      <c r="Q89" s="150">
        <v>0</v>
      </c>
      <c r="R89" s="151">
        <v>9816.45227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267</v>
      </c>
      <c r="F90" s="149">
        <v>0.0005</v>
      </c>
      <c r="G90" s="150">
        <v>0</v>
      </c>
      <c r="H90" s="150">
        <v>0.0005</v>
      </c>
      <c r="I90" s="150">
        <v>4.7306099999999995</v>
      </c>
      <c r="J90" s="150">
        <v>0</v>
      </c>
      <c r="K90" s="150">
        <v>4.7306099999999995</v>
      </c>
      <c r="L90" s="150">
        <v>0</v>
      </c>
      <c r="M90" s="150">
        <v>0</v>
      </c>
      <c r="N90" s="150">
        <v>0</v>
      </c>
      <c r="O90" s="150">
        <v>4.731109999999999</v>
      </c>
      <c r="P90" s="150">
        <v>5459.58165</v>
      </c>
      <c r="Q90" s="150">
        <v>0</v>
      </c>
      <c r="R90" s="151">
        <v>5459.58165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268</v>
      </c>
      <c r="F91" s="149">
        <v>0.00098</v>
      </c>
      <c r="G91" s="150">
        <v>0</v>
      </c>
      <c r="H91" s="150">
        <v>0.00098</v>
      </c>
      <c r="I91" s="150">
        <v>8.14817</v>
      </c>
      <c r="J91" s="150">
        <v>0</v>
      </c>
      <c r="K91" s="150">
        <v>8.14817</v>
      </c>
      <c r="L91" s="150">
        <v>0</v>
      </c>
      <c r="M91" s="150">
        <v>0</v>
      </c>
      <c r="N91" s="150">
        <v>0</v>
      </c>
      <c r="O91" s="150">
        <v>8.149149999999999</v>
      </c>
      <c r="P91" s="150">
        <v>9181.57648</v>
      </c>
      <c r="Q91" s="150">
        <v>0</v>
      </c>
      <c r="R91" s="151">
        <v>9181.57648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354</v>
      </c>
      <c r="F92" s="149">
        <v>0.00141</v>
      </c>
      <c r="G92" s="150">
        <v>0</v>
      </c>
      <c r="H92" s="150">
        <v>0.00141</v>
      </c>
      <c r="I92" s="150">
        <v>1.18747</v>
      </c>
      <c r="J92" s="150">
        <v>0</v>
      </c>
      <c r="K92" s="150">
        <v>1.18747</v>
      </c>
      <c r="L92" s="150">
        <v>0</v>
      </c>
      <c r="M92" s="150">
        <v>0</v>
      </c>
      <c r="N92" s="150">
        <v>0</v>
      </c>
      <c r="O92" s="150">
        <v>1.1888800000000002</v>
      </c>
      <c r="P92" s="150">
        <v>779.78823</v>
      </c>
      <c r="Q92" s="150">
        <v>0</v>
      </c>
      <c r="R92" s="151">
        <v>779.78823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367</v>
      </c>
      <c r="F93" s="149">
        <v>0.00317</v>
      </c>
      <c r="G93" s="150">
        <v>0</v>
      </c>
      <c r="H93" s="150">
        <v>0.00317</v>
      </c>
      <c r="I93" s="150">
        <v>233.89063000000002</v>
      </c>
      <c r="J93" s="150">
        <v>0.3613</v>
      </c>
      <c r="K93" s="150">
        <v>234.25193</v>
      </c>
      <c r="L93" s="150">
        <v>41.25</v>
      </c>
      <c r="M93" s="150">
        <v>0</v>
      </c>
      <c r="N93" s="150">
        <v>41.25</v>
      </c>
      <c r="O93" s="150">
        <v>275.50509999999997</v>
      </c>
      <c r="P93" s="150">
        <v>16054.16408</v>
      </c>
      <c r="Q93" s="150">
        <v>0</v>
      </c>
      <c r="R93" s="151">
        <v>16054.16408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3" t="s">
        <v>145</v>
      </c>
      <c r="E94" s="143">
        <v>64</v>
      </c>
      <c r="F94" s="144">
        <v>0.00777</v>
      </c>
      <c r="G94" s="145">
        <v>0.00035999999999999997</v>
      </c>
      <c r="H94" s="145">
        <v>0.00813</v>
      </c>
      <c r="I94" s="145">
        <v>607.18583</v>
      </c>
      <c r="J94" s="145">
        <v>19.465</v>
      </c>
      <c r="K94" s="145">
        <v>626.6508299999999</v>
      </c>
      <c r="L94" s="145">
        <v>796.57583</v>
      </c>
      <c r="M94" s="145">
        <v>0</v>
      </c>
      <c r="N94" s="145">
        <v>796.57583</v>
      </c>
      <c r="O94" s="145">
        <v>1423.23479</v>
      </c>
      <c r="P94" s="145">
        <v>32182.03243</v>
      </c>
      <c r="Q94" s="145">
        <v>0</v>
      </c>
      <c r="R94" s="146">
        <v>32182.03243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3" t="s">
        <v>15</v>
      </c>
      <c r="D95" s="143" t="s">
        <v>15</v>
      </c>
      <c r="E95" s="143">
        <v>245</v>
      </c>
      <c r="F95" s="144">
        <v>5E-05</v>
      </c>
      <c r="G95" s="145">
        <v>0</v>
      </c>
      <c r="H95" s="145">
        <v>5E-05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5E-05</v>
      </c>
      <c r="P95" s="145">
        <v>1442.89968</v>
      </c>
      <c r="Q95" s="145">
        <v>0</v>
      </c>
      <c r="R95" s="146">
        <v>1442.89968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7"/>
      <c r="E96" s="148">
        <v>308</v>
      </c>
      <c r="F96" s="149">
        <v>0.00414</v>
      </c>
      <c r="G96" s="150">
        <v>0</v>
      </c>
      <c r="H96" s="150">
        <v>0.00414</v>
      </c>
      <c r="I96" s="150">
        <v>25.43292</v>
      </c>
      <c r="J96" s="150">
        <v>0</v>
      </c>
      <c r="K96" s="150">
        <v>25.43292</v>
      </c>
      <c r="L96" s="150">
        <v>0</v>
      </c>
      <c r="M96" s="150">
        <v>0</v>
      </c>
      <c r="N96" s="150">
        <v>0</v>
      </c>
      <c r="O96" s="150">
        <v>25.437060000000002</v>
      </c>
      <c r="P96" s="150">
        <v>6835.795</v>
      </c>
      <c r="Q96" s="150">
        <v>0</v>
      </c>
      <c r="R96" s="151">
        <v>6835.795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146</v>
      </c>
      <c r="D97" s="143" t="s">
        <v>147</v>
      </c>
      <c r="E97" s="143">
        <v>317</v>
      </c>
      <c r="F97" s="144">
        <v>0</v>
      </c>
      <c r="G97" s="145">
        <v>0</v>
      </c>
      <c r="H97" s="145">
        <v>0</v>
      </c>
      <c r="I97" s="145">
        <v>4.18341</v>
      </c>
      <c r="J97" s="145">
        <v>0</v>
      </c>
      <c r="K97" s="145">
        <v>4.18341</v>
      </c>
      <c r="L97" s="145">
        <v>0</v>
      </c>
      <c r="M97" s="145">
        <v>0</v>
      </c>
      <c r="N97" s="145">
        <v>0</v>
      </c>
      <c r="O97" s="145">
        <v>4.18341</v>
      </c>
      <c r="P97" s="145">
        <v>5086.18854</v>
      </c>
      <c r="Q97" s="145">
        <v>0</v>
      </c>
      <c r="R97" s="146">
        <v>5086.18854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3" t="s">
        <v>16</v>
      </c>
      <c r="C98" s="143" t="s">
        <v>148</v>
      </c>
      <c r="D98" s="143" t="s">
        <v>148</v>
      </c>
      <c r="E98" s="143">
        <v>43</v>
      </c>
      <c r="F98" s="144">
        <v>0.02904</v>
      </c>
      <c r="G98" s="145">
        <v>0</v>
      </c>
      <c r="H98" s="145">
        <v>0.02904</v>
      </c>
      <c r="I98" s="145">
        <v>928.99849</v>
      </c>
      <c r="J98" s="145">
        <v>146.17819</v>
      </c>
      <c r="K98" s="145">
        <v>1075.17668</v>
      </c>
      <c r="L98" s="145">
        <v>1390.5485800000001</v>
      </c>
      <c r="M98" s="145">
        <v>94.57341000000001</v>
      </c>
      <c r="N98" s="145">
        <v>1485.12199</v>
      </c>
      <c r="O98" s="145">
        <v>2560.32771</v>
      </c>
      <c r="P98" s="145">
        <v>19757.97252</v>
      </c>
      <c r="Q98" s="145">
        <v>0</v>
      </c>
      <c r="R98" s="146">
        <v>19757.97252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7"/>
      <c r="D99" s="147"/>
      <c r="E99" s="148">
        <v>319</v>
      </c>
      <c r="F99" s="149">
        <v>0.00994</v>
      </c>
      <c r="G99" s="150">
        <v>0</v>
      </c>
      <c r="H99" s="150">
        <v>0.00994</v>
      </c>
      <c r="I99" s="150">
        <v>0.00156</v>
      </c>
      <c r="J99" s="150">
        <v>0</v>
      </c>
      <c r="K99" s="150">
        <v>0.00156</v>
      </c>
      <c r="L99" s="150">
        <v>0</v>
      </c>
      <c r="M99" s="150">
        <v>0</v>
      </c>
      <c r="N99" s="150">
        <v>0</v>
      </c>
      <c r="O99" s="150">
        <v>0.0115</v>
      </c>
      <c r="P99" s="150">
        <v>2978.60081</v>
      </c>
      <c r="Q99" s="150">
        <v>0</v>
      </c>
      <c r="R99" s="151">
        <v>2978.60081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7"/>
      <c r="C100" s="143" t="s">
        <v>149</v>
      </c>
      <c r="D100" s="143" t="s">
        <v>150</v>
      </c>
      <c r="E100" s="143">
        <v>45</v>
      </c>
      <c r="F100" s="144">
        <v>0.056</v>
      </c>
      <c r="G100" s="145">
        <v>0.00361</v>
      </c>
      <c r="H100" s="145">
        <v>0.059609999999999996</v>
      </c>
      <c r="I100" s="145">
        <v>666.71099</v>
      </c>
      <c r="J100" s="145">
        <v>15.81157</v>
      </c>
      <c r="K100" s="145">
        <v>682.5225600000001</v>
      </c>
      <c r="L100" s="145">
        <v>2191.1601600000004</v>
      </c>
      <c r="M100" s="145">
        <v>78.81034</v>
      </c>
      <c r="N100" s="145">
        <v>2269.9705</v>
      </c>
      <c r="O100" s="145">
        <v>2952.55267</v>
      </c>
      <c r="P100" s="145">
        <v>26548.203920000004</v>
      </c>
      <c r="Q100" s="145">
        <v>0</v>
      </c>
      <c r="R100" s="146">
        <v>26548.203920000004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270</v>
      </c>
      <c r="F101" s="149">
        <v>0.00092</v>
      </c>
      <c r="G101" s="150">
        <v>0</v>
      </c>
      <c r="H101" s="150">
        <v>0.00092</v>
      </c>
      <c r="I101" s="150">
        <v>6.98559</v>
      </c>
      <c r="J101" s="150">
        <v>0</v>
      </c>
      <c r="K101" s="150">
        <v>6.98559</v>
      </c>
      <c r="L101" s="150">
        <v>0</v>
      </c>
      <c r="M101" s="150">
        <v>0</v>
      </c>
      <c r="N101" s="150">
        <v>0</v>
      </c>
      <c r="O101" s="150">
        <v>6.98651</v>
      </c>
      <c r="P101" s="150">
        <v>2485.58815</v>
      </c>
      <c r="Q101" s="150">
        <v>0</v>
      </c>
      <c r="R101" s="151">
        <v>2485.58815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151</v>
      </c>
      <c r="D102" s="143" t="s">
        <v>151</v>
      </c>
      <c r="E102" s="143">
        <v>40</v>
      </c>
      <c r="F102" s="144">
        <v>0</v>
      </c>
      <c r="G102" s="145">
        <v>0</v>
      </c>
      <c r="H102" s="145">
        <v>0</v>
      </c>
      <c r="I102" s="145">
        <v>1347.3893400000002</v>
      </c>
      <c r="J102" s="145">
        <v>210.08370000000002</v>
      </c>
      <c r="K102" s="145">
        <v>1557.47304</v>
      </c>
      <c r="L102" s="145">
        <v>855.86851</v>
      </c>
      <c r="M102" s="145">
        <v>224.97891</v>
      </c>
      <c r="N102" s="145">
        <v>1080.8474199999998</v>
      </c>
      <c r="O102" s="145">
        <v>2638.32046</v>
      </c>
      <c r="P102" s="145">
        <v>25392.60018</v>
      </c>
      <c r="Q102" s="145">
        <v>0</v>
      </c>
      <c r="R102" s="146">
        <v>25392.60018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286</v>
      </c>
      <c r="F103" s="149">
        <v>0.0015</v>
      </c>
      <c r="G103" s="150">
        <v>0</v>
      </c>
      <c r="H103" s="150">
        <v>0.0015</v>
      </c>
      <c r="I103" s="150">
        <v>11.24867</v>
      </c>
      <c r="J103" s="150">
        <v>0</v>
      </c>
      <c r="K103" s="150">
        <v>11.24867</v>
      </c>
      <c r="L103" s="150">
        <v>0</v>
      </c>
      <c r="M103" s="150">
        <v>0</v>
      </c>
      <c r="N103" s="150">
        <v>0</v>
      </c>
      <c r="O103" s="150">
        <v>11.25017</v>
      </c>
      <c r="P103" s="150">
        <v>3731.04582</v>
      </c>
      <c r="Q103" s="150">
        <v>0</v>
      </c>
      <c r="R103" s="151">
        <v>3731.04582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152</v>
      </c>
      <c r="D104" s="143" t="s">
        <v>153</v>
      </c>
      <c r="E104" s="143">
        <v>25</v>
      </c>
      <c r="F104" s="144">
        <v>0.45356</v>
      </c>
      <c r="G104" s="145">
        <v>0</v>
      </c>
      <c r="H104" s="145">
        <v>0.45356</v>
      </c>
      <c r="I104" s="145">
        <v>1549.00777</v>
      </c>
      <c r="J104" s="145">
        <v>105.38777999999999</v>
      </c>
      <c r="K104" s="145">
        <v>1654.39555</v>
      </c>
      <c r="L104" s="145">
        <v>3074.5374300000003</v>
      </c>
      <c r="M104" s="145">
        <v>78.19053</v>
      </c>
      <c r="N104" s="145">
        <v>3152.72796</v>
      </c>
      <c r="O104" s="145">
        <v>4807.57707</v>
      </c>
      <c r="P104" s="145">
        <v>30995.68463</v>
      </c>
      <c r="Q104" s="145">
        <v>0</v>
      </c>
      <c r="R104" s="146">
        <v>30995.68463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332</v>
      </c>
      <c r="F105" s="149">
        <v>0.00948</v>
      </c>
      <c r="G105" s="150">
        <v>0</v>
      </c>
      <c r="H105" s="150">
        <v>0.00948</v>
      </c>
      <c r="I105" s="150">
        <v>15.66364</v>
      </c>
      <c r="J105" s="150">
        <v>0</v>
      </c>
      <c r="K105" s="150">
        <v>15.66364</v>
      </c>
      <c r="L105" s="150">
        <v>0</v>
      </c>
      <c r="M105" s="150">
        <v>0</v>
      </c>
      <c r="N105" s="150">
        <v>0</v>
      </c>
      <c r="O105" s="150">
        <v>15.67312</v>
      </c>
      <c r="P105" s="150">
        <v>3940.94528</v>
      </c>
      <c r="Q105" s="150">
        <v>0</v>
      </c>
      <c r="R105" s="151">
        <v>3940.94528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16</v>
      </c>
      <c r="D106" s="143" t="s">
        <v>154</v>
      </c>
      <c r="E106" s="143">
        <v>74</v>
      </c>
      <c r="F106" s="144">
        <v>0.28069</v>
      </c>
      <c r="G106" s="145">
        <v>0</v>
      </c>
      <c r="H106" s="145">
        <v>0.28069</v>
      </c>
      <c r="I106" s="145">
        <v>1096.77249</v>
      </c>
      <c r="J106" s="145">
        <v>49.65433</v>
      </c>
      <c r="K106" s="145">
        <v>1146.4268200000001</v>
      </c>
      <c r="L106" s="145">
        <v>1973.90497</v>
      </c>
      <c r="M106" s="145">
        <v>164.23834</v>
      </c>
      <c r="N106" s="145">
        <v>2138.14331</v>
      </c>
      <c r="O106" s="145">
        <v>3284.8508199999997</v>
      </c>
      <c r="P106" s="145">
        <v>27515.920690000003</v>
      </c>
      <c r="Q106" s="145">
        <v>0</v>
      </c>
      <c r="R106" s="146">
        <v>27515.920690000003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223</v>
      </c>
      <c r="F107" s="149">
        <v>0.23495</v>
      </c>
      <c r="G107" s="150">
        <v>0</v>
      </c>
      <c r="H107" s="150">
        <v>0.23495</v>
      </c>
      <c r="I107" s="150">
        <v>905.9737700000001</v>
      </c>
      <c r="J107" s="150">
        <v>195.66970999999998</v>
      </c>
      <c r="K107" s="150">
        <v>1101.64348</v>
      </c>
      <c r="L107" s="150">
        <v>1227.98737</v>
      </c>
      <c r="M107" s="150">
        <v>72.27626</v>
      </c>
      <c r="N107" s="150">
        <v>1300.26363</v>
      </c>
      <c r="O107" s="150">
        <v>2402.14206</v>
      </c>
      <c r="P107" s="150">
        <v>21310.56125</v>
      </c>
      <c r="Q107" s="150">
        <v>0</v>
      </c>
      <c r="R107" s="151">
        <v>21310.56125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7"/>
      <c r="D108" s="147"/>
      <c r="E108" s="148">
        <v>254</v>
      </c>
      <c r="F108" s="149">
        <v>0.01687</v>
      </c>
      <c r="G108" s="150">
        <v>0</v>
      </c>
      <c r="H108" s="150">
        <v>0.01687</v>
      </c>
      <c r="I108" s="150">
        <v>23.61382</v>
      </c>
      <c r="J108" s="150">
        <v>0</v>
      </c>
      <c r="K108" s="150">
        <v>23.61382</v>
      </c>
      <c r="L108" s="150">
        <v>0</v>
      </c>
      <c r="M108" s="150">
        <v>0</v>
      </c>
      <c r="N108" s="150">
        <v>0</v>
      </c>
      <c r="O108" s="150">
        <v>23.630689999999998</v>
      </c>
      <c r="P108" s="150">
        <v>6009.87263</v>
      </c>
      <c r="Q108" s="150">
        <v>0</v>
      </c>
      <c r="R108" s="151">
        <v>6009.87263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300</v>
      </c>
      <c r="F109" s="149">
        <v>0.0002</v>
      </c>
      <c r="G109" s="150">
        <v>0</v>
      </c>
      <c r="H109" s="150">
        <v>0.0002</v>
      </c>
      <c r="I109" s="150">
        <v>5.70982</v>
      </c>
      <c r="J109" s="150">
        <v>5.78062</v>
      </c>
      <c r="K109" s="150">
        <v>11.490440000000001</v>
      </c>
      <c r="L109" s="150">
        <v>0</v>
      </c>
      <c r="M109" s="150">
        <v>0</v>
      </c>
      <c r="N109" s="150">
        <v>0</v>
      </c>
      <c r="O109" s="150">
        <v>11.490639999999999</v>
      </c>
      <c r="P109" s="150">
        <v>5447.82073</v>
      </c>
      <c r="Q109" s="150">
        <v>0</v>
      </c>
      <c r="R109" s="151">
        <v>5447.82073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323</v>
      </c>
      <c r="F110" s="149">
        <v>0.00195</v>
      </c>
      <c r="G110" s="150">
        <v>0</v>
      </c>
      <c r="H110" s="150">
        <v>0.00195</v>
      </c>
      <c r="I110" s="150">
        <v>13.65483</v>
      </c>
      <c r="J110" s="150">
        <v>0</v>
      </c>
      <c r="K110" s="150">
        <v>13.65483</v>
      </c>
      <c r="L110" s="150">
        <v>0</v>
      </c>
      <c r="M110" s="150">
        <v>0</v>
      </c>
      <c r="N110" s="150">
        <v>0</v>
      </c>
      <c r="O110" s="150">
        <v>13.656780000000001</v>
      </c>
      <c r="P110" s="150">
        <v>4867.56842</v>
      </c>
      <c r="Q110" s="150">
        <v>0</v>
      </c>
      <c r="R110" s="151">
        <v>4867.56842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3" t="s">
        <v>155</v>
      </c>
      <c r="E111" s="143">
        <v>219</v>
      </c>
      <c r="F111" s="144">
        <v>0.054200000000000005</v>
      </c>
      <c r="G111" s="145">
        <v>0</v>
      </c>
      <c r="H111" s="145">
        <v>0.054200000000000005</v>
      </c>
      <c r="I111" s="145">
        <v>933.73723</v>
      </c>
      <c r="J111" s="145">
        <v>117.59946000000001</v>
      </c>
      <c r="K111" s="145">
        <v>1051.3366899999999</v>
      </c>
      <c r="L111" s="145">
        <v>1044.5985699999999</v>
      </c>
      <c r="M111" s="145">
        <v>131.07169</v>
      </c>
      <c r="N111" s="145">
        <v>1175.67026</v>
      </c>
      <c r="O111" s="145">
        <v>2227.06115</v>
      </c>
      <c r="P111" s="145">
        <v>20334.99238</v>
      </c>
      <c r="Q111" s="145">
        <v>0</v>
      </c>
      <c r="R111" s="146">
        <v>20334.99238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3" t="s">
        <v>156</v>
      </c>
      <c r="E112" s="143">
        <v>39</v>
      </c>
      <c r="F112" s="144">
        <v>0.00421</v>
      </c>
      <c r="G112" s="145">
        <v>0</v>
      </c>
      <c r="H112" s="145">
        <v>0.00421</v>
      </c>
      <c r="I112" s="145">
        <v>1153.57413</v>
      </c>
      <c r="J112" s="145">
        <v>193.33776999999998</v>
      </c>
      <c r="K112" s="145">
        <v>1346.9118999999998</v>
      </c>
      <c r="L112" s="145">
        <v>4901.47044</v>
      </c>
      <c r="M112" s="145">
        <v>327.95638</v>
      </c>
      <c r="N112" s="145">
        <v>5229.426820000001</v>
      </c>
      <c r="O112" s="145">
        <v>6576.34293</v>
      </c>
      <c r="P112" s="145">
        <v>33426.63106</v>
      </c>
      <c r="Q112" s="145">
        <v>0</v>
      </c>
      <c r="R112" s="146">
        <v>33426.63106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7"/>
      <c r="E113" s="148">
        <v>73</v>
      </c>
      <c r="F113" s="149">
        <v>0.29862</v>
      </c>
      <c r="G113" s="150">
        <v>0.00549</v>
      </c>
      <c r="H113" s="150">
        <v>0.30411</v>
      </c>
      <c r="I113" s="150">
        <v>1004.01171</v>
      </c>
      <c r="J113" s="150">
        <v>24.38945</v>
      </c>
      <c r="K113" s="150">
        <v>1028.4011600000001</v>
      </c>
      <c r="L113" s="150">
        <v>2754.87788</v>
      </c>
      <c r="M113" s="150">
        <v>3.08984</v>
      </c>
      <c r="N113" s="150">
        <v>2757.96772</v>
      </c>
      <c r="O113" s="150">
        <v>3786.67299</v>
      </c>
      <c r="P113" s="150">
        <v>24329.15089</v>
      </c>
      <c r="Q113" s="150">
        <v>178.15363</v>
      </c>
      <c r="R113" s="151">
        <v>24507.304519999998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7"/>
      <c r="E114" s="148">
        <v>273</v>
      </c>
      <c r="F114" s="149">
        <v>0.01055</v>
      </c>
      <c r="G114" s="150">
        <v>0</v>
      </c>
      <c r="H114" s="150">
        <v>0.01055</v>
      </c>
      <c r="I114" s="150">
        <v>5.72139</v>
      </c>
      <c r="J114" s="150">
        <v>0</v>
      </c>
      <c r="K114" s="150">
        <v>5.72139</v>
      </c>
      <c r="L114" s="150">
        <v>0</v>
      </c>
      <c r="M114" s="150">
        <v>0</v>
      </c>
      <c r="N114" s="150">
        <v>0</v>
      </c>
      <c r="O114" s="150">
        <v>5.73194</v>
      </c>
      <c r="P114" s="150">
        <v>2700.3876299999997</v>
      </c>
      <c r="Q114" s="150">
        <v>0</v>
      </c>
      <c r="R114" s="151">
        <v>2700.3876299999997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366</v>
      </c>
      <c r="F115" s="149">
        <v>0.00011</v>
      </c>
      <c r="G115" s="150">
        <v>0</v>
      </c>
      <c r="H115" s="150">
        <v>0.00011</v>
      </c>
      <c r="I115" s="150">
        <v>410.86603</v>
      </c>
      <c r="J115" s="150">
        <v>1.2093399999999999</v>
      </c>
      <c r="K115" s="150">
        <v>412.07537</v>
      </c>
      <c r="L115" s="150">
        <v>51.10339</v>
      </c>
      <c r="M115" s="150">
        <v>33.178940000000004</v>
      </c>
      <c r="N115" s="150">
        <v>84.28233</v>
      </c>
      <c r="O115" s="150">
        <v>496.35781</v>
      </c>
      <c r="P115" s="150">
        <v>14226.08593</v>
      </c>
      <c r="Q115" s="150">
        <v>0</v>
      </c>
      <c r="R115" s="151">
        <v>14226.08593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3" t="s">
        <v>157</v>
      </c>
      <c r="E116" s="143">
        <v>72</v>
      </c>
      <c r="F116" s="144">
        <v>1.23036</v>
      </c>
      <c r="G116" s="145">
        <v>4E-05</v>
      </c>
      <c r="H116" s="145">
        <v>1.2304000000000002</v>
      </c>
      <c r="I116" s="145">
        <v>2728.52882</v>
      </c>
      <c r="J116" s="145">
        <v>353.55756</v>
      </c>
      <c r="K116" s="145">
        <v>3082.0863799999997</v>
      </c>
      <c r="L116" s="145">
        <v>22541.34625</v>
      </c>
      <c r="M116" s="145">
        <v>3754.8088</v>
      </c>
      <c r="N116" s="145">
        <v>26296.15505</v>
      </c>
      <c r="O116" s="145">
        <v>29379.47183</v>
      </c>
      <c r="P116" s="145">
        <v>25529.96862</v>
      </c>
      <c r="Q116" s="145">
        <v>156.92701</v>
      </c>
      <c r="R116" s="146">
        <v>25686.89563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3" t="s">
        <v>158</v>
      </c>
      <c r="E117" s="143">
        <v>65</v>
      </c>
      <c r="F117" s="144">
        <v>0.07753</v>
      </c>
      <c r="G117" s="145">
        <v>0</v>
      </c>
      <c r="H117" s="145">
        <v>0.07753</v>
      </c>
      <c r="I117" s="145">
        <v>2399.1712599999996</v>
      </c>
      <c r="J117" s="145">
        <v>56.8317</v>
      </c>
      <c r="K117" s="145">
        <v>2456.00296</v>
      </c>
      <c r="L117" s="145">
        <v>28815.9078</v>
      </c>
      <c r="M117" s="145">
        <v>3706.72256</v>
      </c>
      <c r="N117" s="145">
        <v>32522.63036</v>
      </c>
      <c r="O117" s="145">
        <v>34978.71085</v>
      </c>
      <c r="P117" s="145">
        <v>16353.90552</v>
      </c>
      <c r="Q117" s="145">
        <v>0</v>
      </c>
      <c r="R117" s="146">
        <v>16353.90552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7"/>
      <c r="E118" s="148">
        <v>297</v>
      </c>
      <c r="F118" s="149">
        <v>0.37755</v>
      </c>
      <c r="G118" s="150">
        <v>0</v>
      </c>
      <c r="H118" s="150">
        <v>0.37755</v>
      </c>
      <c r="I118" s="150">
        <v>4.2541400000000005</v>
      </c>
      <c r="J118" s="150">
        <v>0</v>
      </c>
      <c r="K118" s="150">
        <v>4.2541400000000005</v>
      </c>
      <c r="L118" s="150">
        <v>0</v>
      </c>
      <c r="M118" s="150">
        <v>0</v>
      </c>
      <c r="N118" s="150">
        <v>0</v>
      </c>
      <c r="O118" s="150">
        <v>4.63169</v>
      </c>
      <c r="P118" s="150">
        <v>4484.2109</v>
      </c>
      <c r="Q118" s="150">
        <v>0</v>
      </c>
      <c r="R118" s="151">
        <v>4484.2109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159</v>
      </c>
      <c r="E119" s="143">
        <v>52</v>
      </c>
      <c r="F119" s="144">
        <v>0.11323</v>
      </c>
      <c r="G119" s="145">
        <v>0.05835</v>
      </c>
      <c r="H119" s="145">
        <v>0.17158</v>
      </c>
      <c r="I119" s="145">
        <v>2445.85395</v>
      </c>
      <c r="J119" s="145">
        <v>1959.95755</v>
      </c>
      <c r="K119" s="145">
        <v>4405.8115</v>
      </c>
      <c r="L119" s="145">
        <v>13450.30838</v>
      </c>
      <c r="M119" s="145">
        <v>175.79904000000002</v>
      </c>
      <c r="N119" s="145">
        <v>13626.10742</v>
      </c>
      <c r="O119" s="145">
        <v>18032.0905</v>
      </c>
      <c r="P119" s="145">
        <v>37454.69111</v>
      </c>
      <c r="Q119" s="145">
        <v>80.50487</v>
      </c>
      <c r="R119" s="146">
        <v>37535.19598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3" t="s">
        <v>16</v>
      </c>
      <c r="E120" s="143">
        <v>2</v>
      </c>
      <c r="F120" s="144">
        <v>0.21594</v>
      </c>
      <c r="G120" s="145">
        <v>0.29049</v>
      </c>
      <c r="H120" s="145">
        <v>0.50643</v>
      </c>
      <c r="I120" s="145">
        <v>3106.7495400000003</v>
      </c>
      <c r="J120" s="145">
        <v>529.58324</v>
      </c>
      <c r="K120" s="145">
        <v>3636.3327799999997</v>
      </c>
      <c r="L120" s="145">
        <v>33696.98235</v>
      </c>
      <c r="M120" s="145">
        <v>4624.88547</v>
      </c>
      <c r="N120" s="145">
        <v>38321.86782</v>
      </c>
      <c r="O120" s="145">
        <v>41958.70703</v>
      </c>
      <c r="P120" s="145">
        <v>48244.70846</v>
      </c>
      <c r="Q120" s="145">
        <v>201.02785999999998</v>
      </c>
      <c r="R120" s="146">
        <v>48445.73632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7"/>
      <c r="E121" s="148">
        <v>269</v>
      </c>
      <c r="F121" s="149">
        <v>0.01889</v>
      </c>
      <c r="G121" s="150">
        <v>0</v>
      </c>
      <c r="H121" s="150">
        <v>0.01889</v>
      </c>
      <c r="I121" s="150">
        <v>6.82218</v>
      </c>
      <c r="J121" s="150">
        <v>0</v>
      </c>
      <c r="K121" s="150">
        <v>6.82218</v>
      </c>
      <c r="L121" s="150">
        <v>0</v>
      </c>
      <c r="M121" s="150">
        <v>0</v>
      </c>
      <c r="N121" s="150">
        <v>0</v>
      </c>
      <c r="O121" s="150">
        <v>6.841069999999999</v>
      </c>
      <c r="P121" s="150">
        <v>14826.00913</v>
      </c>
      <c r="Q121" s="150">
        <v>0</v>
      </c>
      <c r="R121" s="151">
        <v>14826.00913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7"/>
      <c r="E122" s="148">
        <v>271</v>
      </c>
      <c r="F122" s="149">
        <v>0.004900000000000001</v>
      </c>
      <c r="G122" s="150">
        <v>0</v>
      </c>
      <c r="H122" s="150">
        <v>0.004900000000000001</v>
      </c>
      <c r="I122" s="150">
        <v>48.35968</v>
      </c>
      <c r="J122" s="150">
        <v>0.03548</v>
      </c>
      <c r="K122" s="150">
        <v>48.395160000000004</v>
      </c>
      <c r="L122" s="150">
        <v>0</v>
      </c>
      <c r="M122" s="150">
        <v>0</v>
      </c>
      <c r="N122" s="150">
        <v>0</v>
      </c>
      <c r="O122" s="150">
        <v>48.400059999999996</v>
      </c>
      <c r="P122" s="150">
        <v>9364.64875</v>
      </c>
      <c r="Q122" s="150">
        <v>0</v>
      </c>
      <c r="R122" s="151">
        <v>9364.64875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309</v>
      </c>
      <c r="F123" s="149">
        <v>0.11381999999999999</v>
      </c>
      <c r="G123" s="150">
        <v>0</v>
      </c>
      <c r="H123" s="150">
        <v>0.11381999999999999</v>
      </c>
      <c r="I123" s="150">
        <v>12.95477</v>
      </c>
      <c r="J123" s="150">
        <v>0</v>
      </c>
      <c r="K123" s="150">
        <v>12.95477</v>
      </c>
      <c r="L123" s="150">
        <v>0</v>
      </c>
      <c r="M123" s="150">
        <v>0</v>
      </c>
      <c r="N123" s="150">
        <v>0</v>
      </c>
      <c r="O123" s="150">
        <v>13.06859</v>
      </c>
      <c r="P123" s="150">
        <v>6829.61241</v>
      </c>
      <c r="Q123" s="150">
        <v>0</v>
      </c>
      <c r="R123" s="151">
        <v>6829.61241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3" t="s">
        <v>160</v>
      </c>
      <c r="E124" s="143">
        <v>228</v>
      </c>
      <c r="F124" s="144">
        <v>0.56339</v>
      </c>
      <c r="G124" s="145">
        <v>0</v>
      </c>
      <c r="H124" s="145">
        <v>0.56339</v>
      </c>
      <c r="I124" s="145">
        <v>1309.77524</v>
      </c>
      <c r="J124" s="145">
        <v>77.22400999999999</v>
      </c>
      <c r="K124" s="145">
        <v>1386.99925</v>
      </c>
      <c r="L124" s="145">
        <v>2796.58129</v>
      </c>
      <c r="M124" s="145">
        <v>83.68008</v>
      </c>
      <c r="N124" s="145">
        <v>2880.26137</v>
      </c>
      <c r="O124" s="145">
        <v>4267.824009999999</v>
      </c>
      <c r="P124" s="145">
        <v>18528.11404</v>
      </c>
      <c r="Q124" s="145">
        <v>0</v>
      </c>
      <c r="R124" s="146">
        <v>18528.11404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7"/>
      <c r="E125" s="148">
        <v>233</v>
      </c>
      <c r="F125" s="149">
        <v>0.02452</v>
      </c>
      <c r="G125" s="150">
        <v>0</v>
      </c>
      <c r="H125" s="150">
        <v>0.02452</v>
      </c>
      <c r="I125" s="150">
        <v>1120.34402</v>
      </c>
      <c r="J125" s="150">
        <v>18.25197</v>
      </c>
      <c r="K125" s="150">
        <v>1138.59599</v>
      </c>
      <c r="L125" s="150">
        <v>2338.52475</v>
      </c>
      <c r="M125" s="150">
        <v>27.5845</v>
      </c>
      <c r="N125" s="150">
        <v>2366.10925</v>
      </c>
      <c r="O125" s="150">
        <v>3504.7297599999997</v>
      </c>
      <c r="P125" s="150">
        <v>17689.66201</v>
      </c>
      <c r="Q125" s="150">
        <v>0</v>
      </c>
      <c r="R125" s="151">
        <v>17689.66201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345</v>
      </c>
      <c r="F126" s="149">
        <v>0.0112</v>
      </c>
      <c r="G126" s="150">
        <v>0</v>
      </c>
      <c r="H126" s="150">
        <v>0.0112</v>
      </c>
      <c r="I126" s="150">
        <v>8.63608</v>
      </c>
      <c r="J126" s="150">
        <v>0</v>
      </c>
      <c r="K126" s="150">
        <v>8.63608</v>
      </c>
      <c r="L126" s="150">
        <v>0</v>
      </c>
      <c r="M126" s="150">
        <v>0</v>
      </c>
      <c r="N126" s="150">
        <v>0</v>
      </c>
      <c r="O126" s="150">
        <v>8.64728</v>
      </c>
      <c r="P126" s="150">
        <v>2704.244</v>
      </c>
      <c r="Q126" s="150">
        <v>0</v>
      </c>
      <c r="R126" s="151">
        <v>2704.244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161</v>
      </c>
      <c r="E127" s="143">
        <v>38</v>
      </c>
      <c r="F127" s="144">
        <v>0.4477</v>
      </c>
      <c r="G127" s="145">
        <v>0</v>
      </c>
      <c r="H127" s="145">
        <v>0.4477</v>
      </c>
      <c r="I127" s="145">
        <v>1894.82816</v>
      </c>
      <c r="J127" s="145">
        <v>176.64654000000002</v>
      </c>
      <c r="K127" s="145">
        <v>2071.4746999999998</v>
      </c>
      <c r="L127" s="145">
        <v>5622.6536399999995</v>
      </c>
      <c r="M127" s="145">
        <v>805.09884</v>
      </c>
      <c r="N127" s="145">
        <v>6427.75248</v>
      </c>
      <c r="O127" s="145">
        <v>8499.67488</v>
      </c>
      <c r="P127" s="145">
        <v>23788.59817</v>
      </c>
      <c r="Q127" s="145">
        <v>0</v>
      </c>
      <c r="R127" s="146">
        <v>23788.59817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289</v>
      </c>
      <c r="F128" s="149">
        <v>0.0028</v>
      </c>
      <c r="G128" s="150">
        <v>0</v>
      </c>
      <c r="H128" s="150">
        <v>0.0028</v>
      </c>
      <c r="I128" s="150">
        <v>7.68434</v>
      </c>
      <c r="J128" s="150">
        <v>11.28344</v>
      </c>
      <c r="K128" s="150">
        <v>18.967779999999998</v>
      </c>
      <c r="L128" s="150">
        <v>0</v>
      </c>
      <c r="M128" s="150">
        <v>0</v>
      </c>
      <c r="N128" s="150">
        <v>0</v>
      </c>
      <c r="O128" s="150">
        <v>18.97058</v>
      </c>
      <c r="P128" s="150">
        <v>3283.61854</v>
      </c>
      <c r="Q128" s="150">
        <v>0</v>
      </c>
      <c r="R128" s="151">
        <v>3283.61854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3" t="s">
        <v>162</v>
      </c>
      <c r="E129" s="143">
        <v>227</v>
      </c>
      <c r="F129" s="144">
        <v>0.14707</v>
      </c>
      <c r="G129" s="145">
        <v>0</v>
      </c>
      <c r="H129" s="145">
        <v>0.14707</v>
      </c>
      <c r="I129" s="145">
        <v>635.54574</v>
      </c>
      <c r="J129" s="145">
        <v>7.11132</v>
      </c>
      <c r="K129" s="145">
        <v>642.65706</v>
      </c>
      <c r="L129" s="145">
        <v>1165.93157</v>
      </c>
      <c r="M129" s="145">
        <v>0</v>
      </c>
      <c r="N129" s="145">
        <v>1165.93157</v>
      </c>
      <c r="O129" s="145">
        <v>1808.7357</v>
      </c>
      <c r="P129" s="145">
        <v>14487.41516</v>
      </c>
      <c r="Q129" s="145">
        <v>0</v>
      </c>
      <c r="R129" s="146">
        <v>14487.41516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7"/>
      <c r="E130" s="148">
        <v>333</v>
      </c>
      <c r="F130" s="149">
        <v>0.00767</v>
      </c>
      <c r="G130" s="150">
        <v>0</v>
      </c>
      <c r="H130" s="150">
        <v>0.00767</v>
      </c>
      <c r="I130" s="150">
        <v>0.41995</v>
      </c>
      <c r="J130" s="150">
        <v>0</v>
      </c>
      <c r="K130" s="150">
        <v>0.41995</v>
      </c>
      <c r="L130" s="150">
        <v>0</v>
      </c>
      <c r="M130" s="150">
        <v>0</v>
      </c>
      <c r="N130" s="150">
        <v>0</v>
      </c>
      <c r="O130" s="150">
        <v>0.42762</v>
      </c>
      <c r="P130" s="150">
        <v>4057.6847000000002</v>
      </c>
      <c r="Q130" s="150">
        <v>0</v>
      </c>
      <c r="R130" s="151">
        <v>4057.6847000000002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3" t="s">
        <v>163</v>
      </c>
      <c r="E131" s="143">
        <v>4</v>
      </c>
      <c r="F131" s="144">
        <v>0.01657</v>
      </c>
      <c r="G131" s="145">
        <v>0.00029</v>
      </c>
      <c r="H131" s="145">
        <v>0.01686</v>
      </c>
      <c r="I131" s="145">
        <v>4167.9919500000005</v>
      </c>
      <c r="J131" s="145">
        <v>592.1525600000001</v>
      </c>
      <c r="K131" s="145">
        <v>4760.14451</v>
      </c>
      <c r="L131" s="145">
        <v>41981.56623</v>
      </c>
      <c r="M131" s="145">
        <v>6764.59525</v>
      </c>
      <c r="N131" s="145">
        <v>48746.161479999995</v>
      </c>
      <c r="O131" s="145">
        <v>53506.322850000004</v>
      </c>
      <c r="P131" s="145">
        <v>191140.29328</v>
      </c>
      <c r="Q131" s="145">
        <v>0</v>
      </c>
      <c r="R131" s="146">
        <v>191140.29328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7"/>
      <c r="E132" s="148">
        <v>288</v>
      </c>
      <c r="F132" s="149">
        <v>0.00135</v>
      </c>
      <c r="G132" s="150">
        <v>0</v>
      </c>
      <c r="H132" s="150">
        <v>0.00135</v>
      </c>
      <c r="I132" s="150">
        <v>0.00209</v>
      </c>
      <c r="J132" s="150">
        <v>0</v>
      </c>
      <c r="K132" s="150">
        <v>0.00209</v>
      </c>
      <c r="L132" s="150">
        <v>0</v>
      </c>
      <c r="M132" s="150">
        <v>0</v>
      </c>
      <c r="N132" s="150">
        <v>0</v>
      </c>
      <c r="O132" s="150">
        <v>0.00344</v>
      </c>
      <c r="P132" s="150">
        <v>3403.82495</v>
      </c>
      <c r="Q132" s="150">
        <v>0</v>
      </c>
      <c r="R132" s="151">
        <v>3403.82495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318</v>
      </c>
      <c r="F133" s="149">
        <v>0.00663</v>
      </c>
      <c r="G133" s="150">
        <v>0</v>
      </c>
      <c r="H133" s="150">
        <v>0.00663</v>
      </c>
      <c r="I133" s="150">
        <v>50.7584</v>
      </c>
      <c r="J133" s="150">
        <v>0</v>
      </c>
      <c r="K133" s="150">
        <v>50.7584</v>
      </c>
      <c r="L133" s="150">
        <v>0</v>
      </c>
      <c r="M133" s="150">
        <v>0</v>
      </c>
      <c r="N133" s="150">
        <v>0</v>
      </c>
      <c r="O133" s="150">
        <v>50.765029999999996</v>
      </c>
      <c r="P133" s="150">
        <v>9385.54313</v>
      </c>
      <c r="Q133" s="150">
        <v>0</v>
      </c>
      <c r="R133" s="151">
        <v>9385.54313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3" t="s">
        <v>164</v>
      </c>
      <c r="E134" s="143">
        <v>213</v>
      </c>
      <c r="F134" s="144">
        <v>1.25991</v>
      </c>
      <c r="G134" s="145">
        <v>0</v>
      </c>
      <c r="H134" s="145">
        <v>1.25991</v>
      </c>
      <c r="I134" s="145">
        <v>1396.44221</v>
      </c>
      <c r="J134" s="145">
        <v>337.87128</v>
      </c>
      <c r="K134" s="145">
        <v>1734.31349</v>
      </c>
      <c r="L134" s="145">
        <v>2357.25323</v>
      </c>
      <c r="M134" s="145">
        <v>71.68741</v>
      </c>
      <c r="N134" s="145">
        <v>2428.9406400000003</v>
      </c>
      <c r="O134" s="145">
        <v>4164.51404</v>
      </c>
      <c r="P134" s="145">
        <v>37423.1688</v>
      </c>
      <c r="Q134" s="145">
        <v>103.06953</v>
      </c>
      <c r="R134" s="146">
        <v>37526.23833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3" t="s">
        <v>165</v>
      </c>
      <c r="E135" s="143">
        <v>71</v>
      </c>
      <c r="F135" s="144">
        <v>1.8592899999999999</v>
      </c>
      <c r="G135" s="145">
        <v>0</v>
      </c>
      <c r="H135" s="145">
        <v>1.8592899999999999</v>
      </c>
      <c r="I135" s="145">
        <v>4978.330639999999</v>
      </c>
      <c r="J135" s="145">
        <v>782.18675</v>
      </c>
      <c r="K135" s="145">
        <v>5760.51739</v>
      </c>
      <c r="L135" s="145">
        <v>69537.66591</v>
      </c>
      <c r="M135" s="145">
        <v>9639.76589</v>
      </c>
      <c r="N135" s="145">
        <v>79177.43179999999</v>
      </c>
      <c r="O135" s="145">
        <v>84939.80848</v>
      </c>
      <c r="P135" s="145">
        <v>44179.75954</v>
      </c>
      <c r="Q135" s="145">
        <v>0</v>
      </c>
      <c r="R135" s="146">
        <v>44179.75954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3" t="s">
        <v>166</v>
      </c>
      <c r="E136" s="143">
        <v>1</v>
      </c>
      <c r="F136" s="144">
        <v>735.08243</v>
      </c>
      <c r="G136" s="145">
        <v>2104.88596</v>
      </c>
      <c r="H136" s="145">
        <v>2839.96839</v>
      </c>
      <c r="I136" s="145">
        <v>255469.59393</v>
      </c>
      <c r="J136" s="145">
        <v>8068.48412</v>
      </c>
      <c r="K136" s="145">
        <v>263538.07805</v>
      </c>
      <c r="L136" s="145">
        <v>1400300.27921</v>
      </c>
      <c r="M136" s="145">
        <v>49907.58242</v>
      </c>
      <c r="N136" s="145">
        <v>1450207.8616300002</v>
      </c>
      <c r="O136" s="145">
        <v>1716585.90807</v>
      </c>
      <c r="P136" s="145">
        <v>441706.36719</v>
      </c>
      <c r="Q136" s="145">
        <v>862.22504</v>
      </c>
      <c r="R136" s="146">
        <v>442568.59223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7"/>
      <c r="E137" s="148">
        <v>320</v>
      </c>
      <c r="F137" s="149">
        <v>5E-05</v>
      </c>
      <c r="G137" s="150">
        <v>0</v>
      </c>
      <c r="H137" s="150">
        <v>5E-05</v>
      </c>
      <c r="I137" s="150">
        <v>15.08594</v>
      </c>
      <c r="J137" s="150">
        <v>0</v>
      </c>
      <c r="K137" s="150">
        <v>15.08594</v>
      </c>
      <c r="L137" s="150">
        <v>0</v>
      </c>
      <c r="M137" s="150">
        <v>0</v>
      </c>
      <c r="N137" s="150">
        <v>0</v>
      </c>
      <c r="O137" s="150">
        <v>15.085989999999999</v>
      </c>
      <c r="P137" s="150">
        <v>1466.0253300000002</v>
      </c>
      <c r="Q137" s="150">
        <v>0</v>
      </c>
      <c r="R137" s="151">
        <v>1466.0253300000002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3" t="s">
        <v>167</v>
      </c>
      <c r="E138" s="143">
        <v>44</v>
      </c>
      <c r="F138" s="144">
        <v>0.13174</v>
      </c>
      <c r="G138" s="145">
        <v>3.4922199999999997</v>
      </c>
      <c r="H138" s="145">
        <v>3.62396</v>
      </c>
      <c r="I138" s="145">
        <v>2383.63073</v>
      </c>
      <c r="J138" s="145">
        <v>421.41465000000005</v>
      </c>
      <c r="K138" s="145">
        <v>2805.04538</v>
      </c>
      <c r="L138" s="145">
        <v>9915.23013</v>
      </c>
      <c r="M138" s="145">
        <v>656.30199</v>
      </c>
      <c r="N138" s="145">
        <v>10571.53212</v>
      </c>
      <c r="O138" s="145">
        <v>13380.20146</v>
      </c>
      <c r="P138" s="145">
        <v>26538.50489</v>
      </c>
      <c r="Q138" s="145">
        <v>58.31823</v>
      </c>
      <c r="R138" s="146">
        <v>26596.82312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7"/>
      <c r="E139" s="148">
        <v>222</v>
      </c>
      <c r="F139" s="149">
        <v>0.01058</v>
      </c>
      <c r="G139" s="150">
        <v>0</v>
      </c>
      <c r="H139" s="150">
        <v>0.01058</v>
      </c>
      <c r="I139" s="150">
        <v>1000.73101</v>
      </c>
      <c r="J139" s="150">
        <v>44.810559999999995</v>
      </c>
      <c r="K139" s="150">
        <v>1045.5415699999999</v>
      </c>
      <c r="L139" s="150">
        <v>3274.77752</v>
      </c>
      <c r="M139" s="150">
        <v>118.98876</v>
      </c>
      <c r="N139" s="150">
        <v>3393.76628</v>
      </c>
      <c r="O139" s="150">
        <v>4439.318429999999</v>
      </c>
      <c r="P139" s="150">
        <v>36948.51218</v>
      </c>
      <c r="Q139" s="150">
        <v>112.94386</v>
      </c>
      <c r="R139" s="151">
        <v>37061.45604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334</v>
      </c>
      <c r="F140" s="149">
        <v>0.03173</v>
      </c>
      <c r="G140" s="150">
        <v>0</v>
      </c>
      <c r="H140" s="150">
        <v>0.03173</v>
      </c>
      <c r="I140" s="150">
        <v>19.164630000000002</v>
      </c>
      <c r="J140" s="150">
        <v>0</v>
      </c>
      <c r="K140" s="150">
        <v>19.164630000000002</v>
      </c>
      <c r="L140" s="150">
        <v>0</v>
      </c>
      <c r="M140" s="150">
        <v>0</v>
      </c>
      <c r="N140" s="150">
        <v>0</v>
      </c>
      <c r="O140" s="150">
        <v>19.196360000000002</v>
      </c>
      <c r="P140" s="150">
        <v>5455.71157</v>
      </c>
      <c r="Q140" s="150">
        <v>0</v>
      </c>
      <c r="R140" s="151">
        <v>5455.71157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7"/>
      <c r="E141" s="148">
        <v>348</v>
      </c>
      <c r="F141" s="149">
        <v>0.0009</v>
      </c>
      <c r="G141" s="150">
        <v>0</v>
      </c>
      <c r="H141" s="150">
        <v>0.0009</v>
      </c>
      <c r="I141" s="150">
        <v>25.00002</v>
      </c>
      <c r="J141" s="150">
        <v>0</v>
      </c>
      <c r="K141" s="150">
        <v>25.00002</v>
      </c>
      <c r="L141" s="150">
        <v>0</v>
      </c>
      <c r="M141" s="150">
        <v>0</v>
      </c>
      <c r="N141" s="150">
        <v>0</v>
      </c>
      <c r="O141" s="150">
        <v>25.000919999999997</v>
      </c>
      <c r="P141" s="150">
        <v>4145.91558</v>
      </c>
      <c r="Q141" s="150">
        <v>0</v>
      </c>
      <c r="R141" s="151">
        <v>4145.91558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363</v>
      </c>
      <c r="F142" s="149">
        <v>4.7961</v>
      </c>
      <c r="G142" s="150">
        <v>0</v>
      </c>
      <c r="H142" s="150">
        <v>4.7961</v>
      </c>
      <c r="I142" s="150">
        <v>771.26431</v>
      </c>
      <c r="J142" s="150">
        <v>7.3613100000000005</v>
      </c>
      <c r="K142" s="150">
        <v>778.62562</v>
      </c>
      <c r="L142" s="150">
        <v>184.05571</v>
      </c>
      <c r="M142" s="150">
        <v>0</v>
      </c>
      <c r="N142" s="150">
        <v>184.05571</v>
      </c>
      <c r="O142" s="150">
        <v>967.47743</v>
      </c>
      <c r="P142" s="150">
        <v>12543.94366</v>
      </c>
      <c r="Q142" s="150">
        <v>0</v>
      </c>
      <c r="R142" s="151">
        <v>12543.94366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3" t="s">
        <v>168</v>
      </c>
      <c r="E143" s="143">
        <v>27</v>
      </c>
      <c r="F143" s="144">
        <v>1.44463</v>
      </c>
      <c r="G143" s="145">
        <v>0</v>
      </c>
      <c r="H143" s="145">
        <v>1.44463</v>
      </c>
      <c r="I143" s="145">
        <v>1097.47275</v>
      </c>
      <c r="J143" s="145">
        <v>184.95604999999998</v>
      </c>
      <c r="K143" s="145">
        <v>1282.4288000000001</v>
      </c>
      <c r="L143" s="145">
        <v>5291.52956</v>
      </c>
      <c r="M143" s="145">
        <v>338.06108</v>
      </c>
      <c r="N143" s="145">
        <v>5629.590639999999</v>
      </c>
      <c r="O143" s="145">
        <v>6913.46407</v>
      </c>
      <c r="P143" s="145">
        <v>19251.42376</v>
      </c>
      <c r="Q143" s="145">
        <v>0</v>
      </c>
      <c r="R143" s="146">
        <v>19251.42376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161</v>
      </c>
      <c r="F144" s="149">
        <v>2.27004</v>
      </c>
      <c r="G144" s="150">
        <v>2.70292</v>
      </c>
      <c r="H144" s="150">
        <v>4.97296</v>
      </c>
      <c r="I144" s="150">
        <v>1527.5936100000001</v>
      </c>
      <c r="J144" s="150">
        <v>402.52061</v>
      </c>
      <c r="K144" s="150">
        <v>1930.11422</v>
      </c>
      <c r="L144" s="150">
        <v>4965.470139999999</v>
      </c>
      <c r="M144" s="150">
        <v>921.37852</v>
      </c>
      <c r="N144" s="150">
        <v>5886.848660000001</v>
      </c>
      <c r="O144" s="150">
        <v>7821.93584</v>
      </c>
      <c r="P144" s="150">
        <v>28278.162379999998</v>
      </c>
      <c r="Q144" s="150">
        <v>0</v>
      </c>
      <c r="R144" s="151">
        <v>28278.162379999998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321</v>
      </c>
      <c r="F145" s="149">
        <v>0.005</v>
      </c>
      <c r="G145" s="150">
        <v>0</v>
      </c>
      <c r="H145" s="150">
        <v>0.005</v>
      </c>
      <c r="I145" s="150">
        <v>18.14012</v>
      </c>
      <c r="J145" s="150">
        <v>0.2442</v>
      </c>
      <c r="K145" s="150">
        <v>18.38432</v>
      </c>
      <c r="L145" s="150">
        <v>0</v>
      </c>
      <c r="M145" s="150">
        <v>0</v>
      </c>
      <c r="N145" s="150">
        <v>0</v>
      </c>
      <c r="O145" s="150">
        <v>18.38932</v>
      </c>
      <c r="P145" s="150">
        <v>4605.982639999999</v>
      </c>
      <c r="Q145" s="150">
        <v>0</v>
      </c>
      <c r="R145" s="151">
        <v>4605.982639999999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7"/>
      <c r="E146" s="148">
        <v>322</v>
      </c>
      <c r="F146" s="149">
        <v>0.011439999999999999</v>
      </c>
      <c r="G146" s="150">
        <v>0</v>
      </c>
      <c r="H146" s="150">
        <v>0.011439999999999999</v>
      </c>
      <c r="I146" s="150">
        <v>35.43839</v>
      </c>
      <c r="J146" s="150">
        <v>0</v>
      </c>
      <c r="K146" s="150">
        <v>35.43839</v>
      </c>
      <c r="L146" s="150">
        <v>0</v>
      </c>
      <c r="M146" s="150">
        <v>0</v>
      </c>
      <c r="N146" s="150">
        <v>0</v>
      </c>
      <c r="O146" s="150">
        <v>35.44983</v>
      </c>
      <c r="P146" s="150">
        <v>2653.94869</v>
      </c>
      <c r="Q146" s="150">
        <v>0</v>
      </c>
      <c r="R146" s="151">
        <v>2653.94869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346</v>
      </c>
      <c r="F147" s="149">
        <v>0.05279</v>
      </c>
      <c r="G147" s="150">
        <v>0</v>
      </c>
      <c r="H147" s="150">
        <v>0.05279</v>
      </c>
      <c r="I147" s="150">
        <v>30.22405</v>
      </c>
      <c r="J147" s="150">
        <v>0</v>
      </c>
      <c r="K147" s="150">
        <v>30.22405</v>
      </c>
      <c r="L147" s="150">
        <v>0</v>
      </c>
      <c r="M147" s="150">
        <v>0</v>
      </c>
      <c r="N147" s="150">
        <v>0</v>
      </c>
      <c r="O147" s="150">
        <v>30.27684</v>
      </c>
      <c r="P147" s="150">
        <v>6089.04227</v>
      </c>
      <c r="Q147" s="150">
        <v>0</v>
      </c>
      <c r="R147" s="151">
        <v>6089.04227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3" t="s">
        <v>169</v>
      </c>
      <c r="E148" s="143">
        <v>36</v>
      </c>
      <c r="F148" s="144">
        <v>0.35392</v>
      </c>
      <c r="G148" s="145">
        <v>0</v>
      </c>
      <c r="H148" s="145">
        <v>0.35392</v>
      </c>
      <c r="I148" s="145">
        <v>1629.16426</v>
      </c>
      <c r="J148" s="145">
        <v>203.75322</v>
      </c>
      <c r="K148" s="145">
        <v>1832.91748</v>
      </c>
      <c r="L148" s="145">
        <v>6413.3623</v>
      </c>
      <c r="M148" s="145">
        <v>445.08756</v>
      </c>
      <c r="N148" s="145">
        <v>6858.449860000001</v>
      </c>
      <c r="O148" s="145">
        <v>8691.72126</v>
      </c>
      <c r="P148" s="145">
        <v>23250.30553</v>
      </c>
      <c r="Q148" s="145">
        <v>0</v>
      </c>
      <c r="R148" s="146">
        <v>23250.30553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3" t="s">
        <v>170</v>
      </c>
      <c r="E149" s="143">
        <v>296</v>
      </c>
      <c r="F149" s="144">
        <v>0.08047</v>
      </c>
      <c r="G149" s="145">
        <v>0</v>
      </c>
      <c r="H149" s="145">
        <v>0.08047</v>
      </c>
      <c r="I149" s="145">
        <v>38.84082</v>
      </c>
      <c r="J149" s="145">
        <v>0</v>
      </c>
      <c r="K149" s="145">
        <v>38.84082</v>
      </c>
      <c r="L149" s="145">
        <v>0</v>
      </c>
      <c r="M149" s="145">
        <v>0</v>
      </c>
      <c r="N149" s="145">
        <v>0</v>
      </c>
      <c r="O149" s="145">
        <v>38.92129</v>
      </c>
      <c r="P149" s="145">
        <v>14502.38632</v>
      </c>
      <c r="Q149" s="145">
        <v>0</v>
      </c>
      <c r="R149" s="146">
        <v>14502.38632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7"/>
      <c r="E150" s="148">
        <v>299</v>
      </c>
      <c r="F150" s="149">
        <v>5E-05</v>
      </c>
      <c r="G150" s="150">
        <v>0</v>
      </c>
      <c r="H150" s="150">
        <v>5E-05</v>
      </c>
      <c r="I150" s="150">
        <v>24.217869999999998</v>
      </c>
      <c r="J150" s="150">
        <v>0.16259</v>
      </c>
      <c r="K150" s="150">
        <v>24.38046</v>
      </c>
      <c r="L150" s="150">
        <v>0</v>
      </c>
      <c r="M150" s="150">
        <v>0</v>
      </c>
      <c r="N150" s="150">
        <v>0</v>
      </c>
      <c r="O150" s="150">
        <v>24.380509999999997</v>
      </c>
      <c r="P150" s="150">
        <v>2725.88715</v>
      </c>
      <c r="Q150" s="150">
        <v>0</v>
      </c>
      <c r="R150" s="151">
        <v>2725.88715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7"/>
      <c r="E151" s="148">
        <v>375</v>
      </c>
      <c r="F151" s="149">
        <v>0.78688</v>
      </c>
      <c r="G151" s="150">
        <v>0</v>
      </c>
      <c r="H151" s="150">
        <v>0.78688</v>
      </c>
      <c r="I151" s="150">
        <v>2970.4112999999998</v>
      </c>
      <c r="J151" s="150">
        <v>250.31745</v>
      </c>
      <c r="K151" s="150">
        <v>3220.72875</v>
      </c>
      <c r="L151" s="150">
        <v>34642.45583</v>
      </c>
      <c r="M151" s="150">
        <v>3641.3272599999996</v>
      </c>
      <c r="N151" s="150">
        <v>38283.783090000004</v>
      </c>
      <c r="O151" s="150">
        <v>41505.29872</v>
      </c>
      <c r="P151" s="150">
        <v>29946.64355</v>
      </c>
      <c r="Q151" s="150">
        <v>0</v>
      </c>
      <c r="R151" s="151">
        <v>29946.64355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3" t="s">
        <v>171</v>
      </c>
      <c r="E152" s="143">
        <v>14</v>
      </c>
      <c r="F152" s="144">
        <v>0.06937</v>
      </c>
      <c r="G152" s="145">
        <v>0.00087</v>
      </c>
      <c r="H152" s="145">
        <v>0.07024</v>
      </c>
      <c r="I152" s="145">
        <v>1814.44893</v>
      </c>
      <c r="J152" s="145">
        <v>379.10656</v>
      </c>
      <c r="K152" s="145">
        <v>2193.55549</v>
      </c>
      <c r="L152" s="145">
        <v>7627.5583</v>
      </c>
      <c r="M152" s="145">
        <v>334.32187</v>
      </c>
      <c r="N152" s="145">
        <v>7961.88017</v>
      </c>
      <c r="O152" s="145">
        <v>10155.5059</v>
      </c>
      <c r="P152" s="145">
        <v>26844.58888</v>
      </c>
      <c r="Q152" s="145">
        <v>0</v>
      </c>
      <c r="R152" s="146">
        <v>26844.58888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369</v>
      </c>
      <c r="F153" s="149">
        <v>0.0014399999999999999</v>
      </c>
      <c r="G153" s="150">
        <v>0</v>
      </c>
      <c r="H153" s="150">
        <v>0.0014399999999999999</v>
      </c>
      <c r="I153" s="150">
        <v>458.54715000000004</v>
      </c>
      <c r="J153" s="150">
        <v>35.39457</v>
      </c>
      <c r="K153" s="150">
        <v>493.94172</v>
      </c>
      <c r="L153" s="150">
        <v>945.0989599999999</v>
      </c>
      <c r="M153" s="150">
        <v>185.51671</v>
      </c>
      <c r="N153" s="150">
        <v>1130.61567</v>
      </c>
      <c r="O153" s="150">
        <v>1624.5588300000002</v>
      </c>
      <c r="P153" s="150">
        <v>15750.350400000001</v>
      </c>
      <c r="Q153" s="150">
        <v>0</v>
      </c>
      <c r="R153" s="151">
        <v>15750.350400000001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3" t="s">
        <v>172</v>
      </c>
      <c r="E154" s="143">
        <v>347</v>
      </c>
      <c r="F154" s="144">
        <v>0.0018</v>
      </c>
      <c r="G154" s="145">
        <v>0</v>
      </c>
      <c r="H154" s="145">
        <v>0.0018</v>
      </c>
      <c r="I154" s="145">
        <v>0.055</v>
      </c>
      <c r="J154" s="145">
        <v>0</v>
      </c>
      <c r="K154" s="145">
        <v>0.055</v>
      </c>
      <c r="L154" s="145">
        <v>0</v>
      </c>
      <c r="M154" s="145">
        <v>0</v>
      </c>
      <c r="N154" s="145">
        <v>0</v>
      </c>
      <c r="O154" s="145">
        <v>0.056799999999999996</v>
      </c>
      <c r="P154" s="145">
        <v>2783.31347</v>
      </c>
      <c r="Q154" s="145">
        <v>0</v>
      </c>
      <c r="R154" s="146">
        <v>2783.31347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7"/>
      <c r="E155" s="148">
        <v>349</v>
      </c>
      <c r="F155" s="149">
        <v>0.0551</v>
      </c>
      <c r="G155" s="150">
        <v>0</v>
      </c>
      <c r="H155" s="150">
        <v>0.0551</v>
      </c>
      <c r="I155" s="150">
        <v>460.18036</v>
      </c>
      <c r="J155" s="150">
        <v>38.59927</v>
      </c>
      <c r="K155" s="150">
        <v>498.77963</v>
      </c>
      <c r="L155" s="150">
        <v>3274.84663</v>
      </c>
      <c r="M155" s="150">
        <v>611.39573</v>
      </c>
      <c r="N155" s="150">
        <v>3886.2423599999997</v>
      </c>
      <c r="O155" s="150">
        <v>4385.07709</v>
      </c>
      <c r="P155" s="150">
        <v>2025.08476</v>
      </c>
      <c r="Q155" s="150">
        <v>0</v>
      </c>
      <c r="R155" s="151">
        <v>2025.08476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7"/>
      <c r="E156" s="148">
        <v>371</v>
      </c>
      <c r="F156" s="149">
        <v>0.0001</v>
      </c>
      <c r="G156" s="150">
        <v>0</v>
      </c>
      <c r="H156" s="150">
        <v>0.0001</v>
      </c>
      <c r="I156" s="150">
        <v>2182.72897</v>
      </c>
      <c r="J156" s="150">
        <v>34.32679</v>
      </c>
      <c r="K156" s="150">
        <v>2217.0557599999997</v>
      </c>
      <c r="L156" s="150">
        <v>1165.65478</v>
      </c>
      <c r="M156" s="150">
        <v>14.19627</v>
      </c>
      <c r="N156" s="150">
        <v>1179.85105</v>
      </c>
      <c r="O156" s="150">
        <v>3396.90691</v>
      </c>
      <c r="P156" s="150">
        <v>13056.60115</v>
      </c>
      <c r="Q156" s="150">
        <v>0</v>
      </c>
      <c r="R156" s="151">
        <v>13056.60115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3" t="s">
        <v>173</v>
      </c>
      <c r="E157" s="143">
        <v>57</v>
      </c>
      <c r="F157" s="144">
        <v>0.13591</v>
      </c>
      <c r="G157" s="145">
        <v>0.0134</v>
      </c>
      <c r="H157" s="145">
        <v>0.14931</v>
      </c>
      <c r="I157" s="145">
        <v>1398.98683</v>
      </c>
      <c r="J157" s="145">
        <v>52.56456</v>
      </c>
      <c r="K157" s="145">
        <v>1451.5513899999999</v>
      </c>
      <c r="L157" s="145">
        <v>4163.4131800000005</v>
      </c>
      <c r="M157" s="145">
        <v>246.16113</v>
      </c>
      <c r="N157" s="145">
        <v>4409.57431</v>
      </c>
      <c r="O157" s="145">
        <v>5861.275009999999</v>
      </c>
      <c r="P157" s="145">
        <v>31114.10584</v>
      </c>
      <c r="Q157" s="145">
        <v>89.81257000000001</v>
      </c>
      <c r="R157" s="146">
        <v>31203.91841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7"/>
      <c r="E158" s="148">
        <v>336</v>
      </c>
      <c r="F158" s="149">
        <v>0.00121</v>
      </c>
      <c r="G158" s="150">
        <v>0</v>
      </c>
      <c r="H158" s="150">
        <v>0.00121</v>
      </c>
      <c r="I158" s="150">
        <v>57.153400000000005</v>
      </c>
      <c r="J158" s="150">
        <v>0</v>
      </c>
      <c r="K158" s="150">
        <v>57.153400000000005</v>
      </c>
      <c r="L158" s="150">
        <v>0</v>
      </c>
      <c r="M158" s="150">
        <v>0</v>
      </c>
      <c r="N158" s="150">
        <v>0</v>
      </c>
      <c r="O158" s="150">
        <v>57.15461</v>
      </c>
      <c r="P158" s="150">
        <v>5838.14917</v>
      </c>
      <c r="Q158" s="150">
        <v>0</v>
      </c>
      <c r="R158" s="151">
        <v>5838.14917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364</v>
      </c>
      <c r="F159" s="149">
        <v>5E-05</v>
      </c>
      <c r="G159" s="150">
        <v>0</v>
      </c>
      <c r="H159" s="150">
        <v>5E-05</v>
      </c>
      <c r="I159" s="150">
        <v>258.86104</v>
      </c>
      <c r="J159" s="150">
        <v>2.02834</v>
      </c>
      <c r="K159" s="150">
        <v>260.88938</v>
      </c>
      <c r="L159" s="150">
        <v>113.94825</v>
      </c>
      <c r="M159" s="150">
        <v>0</v>
      </c>
      <c r="N159" s="150">
        <v>113.94825</v>
      </c>
      <c r="O159" s="150">
        <v>374.83768</v>
      </c>
      <c r="P159" s="150">
        <v>11069.96599</v>
      </c>
      <c r="Q159" s="150">
        <v>0</v>
      </c>
      <c r="R159" s="151">
        <v>11069.96599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3" t="s">
        <v>174</v>
      </c>
      <c r="E160" s="143">
        <v>287</v>
      </c>
      <c r="F160" s="144">
        <v>0.01151</v>
      </c>
      <c r="G160" s="145">
        <v>0</v>
      </c>
      <c r="H160" s="145">
        <v>0.01151</v>
      </c>
      <c r="I160" s="145">
        <v>13.77676</v>
      </c>
      <c r="J160" s="145">
        <v>0</v>
      </c>
      <c r="K160" s="145">
        <v>13.77676</v>
      </c>
      <c r="L160" s="145">
        <v>0</v>
      </c>
      <c r="M160" s="145">
        <v>0</v>
      </c>
      <c r="N160" s="145">
        <v>0</v>
      </c>
      <c r="O160" s="145">
        <v>13.78827</v>
      </c>
      <c r="P160" s="145">
        <v>4187.73657</v>
      </c>
      <c r="Q160" s="145">
        <v>0</v>
      </c>
      <c r="R160" s="146">
        <v>4187.73657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175</v>
      </c>
      <c r="E161" s="143">
        <v>19</v>
      </c>
      <c r="F161" s="144">
        <v>0.04441</v>
      </c>
      <c r="G161" s="145">
        <v>0</v>
      </c>
      <c r="H161" s="145">
        <v>0.04441</v>
      </c>
      <c r="I161" s="145">
        <v>3674.74444</v>
      </c>
      <c r="J161" s="145">
        <v>131.71845000000002</v>
      </c>
      <c r="K161" s="145">
        <v>3806.4628900000002</v>
      </c>
      <c r="L161" s="145">
        <v>23559.90472</v>
      </c>
      <c r="M161" s="145">
        <v>1285.93386</v>
      </c>
      <c r="N161" s="145">
        <v>24845.83858</v>
      </c>
      <c r="O161" s="145">
        <v>28652.34588</v>
      </c>
      <c r="P161" s="145">
        <v>47974.303289999996</v>
      </c>
      <c r="Q161" s="145">
        <v>0</v>
      </c>
      <c r="R161" s="146">
        <v>47974.303289999996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7"/>
      <c r="E162" s="148">
        <v>210</v>
      </c>
      <c r="F162" s="149">
        <v>0.1704</v>
      </c>
      <c r="G162" s="150">
        <v>0.12966999999999998</v>
      </c>
      <c r="H162" s="150">
        <v>0.30007</v>
      </c>
      <c r="I162" s="150">
        <v>3723.0829700000004</v>
      </c>
      <c r="J162" s="150">
        <v>277.31975</v>
      </c>
      <c r="K162" s="150">
        <v>4000.40272</v>
      </c>
      <c r="L162" s="150">
        <v>12932.64753</v>
      </c>
      <c r="M162" s="150">
        <v>1088.75219</v>
      </c>
      <c r="N162" s="150">
        <v>14021.399720000001</v>
      </c>
      <c r="O162" s="150">
        <v>18022.10251</v>
      </c>
      <c r="P162" s="150">
        <v>34389.320530000005</v>
      </c>
      <c r="Q162" s="150">
        <v>0</v>
      </c>
      <c r="R162" s="151">
        <v>34389.320530000005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339</v>
      </c>
      <c r="F163" s="149">
        <v>0.0035299999999999997</v>
      </c>
      <c r="G163" s="150">
        <v>0</v>
      </c>
      <c r="H163" s="150">
        <v>0.0035299999999999997</v>
      </c>
      <c r="I163" s="150">
        <v>12.69818</v>
      </c>
      <c r="J163" s="150">
        <v>0</v>
      </c>
      <c r="K163" s="150">
        <v>12.69818</v>
      </c>
      <c r="L163" s="150">
        <v>0</v>
      </c>
      <c r="M163" s="150">
        <v>0</v>
      </c>
      <c r="N163" s="150">
        <v>0</v>
      </c>
      <c r="O163" s="150">
        <v>12.701709999999999</v>
      </c>
      <c r="P163" s="150">
        <v>7203.0485499999995</v>
      </c>
      <c r="Q163" s="150">
        <v>0</v>
      </c>
      <c r="R163" s="151">
        <v>7203.0485499999995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7"/>
      <c r="E164" s="148">
        <v>344</v>
      </c>
      <c r="F164" s="149">
        <v>0.03532</v>
      </c>
      <c r="G164" s="150">
        <v>0</v>
      </c>
      <c r="H164" s="150">
        <v>0.03532</v>
      </c>
      <c r="I164" s="150">
        <v>58.003980000000006</v>
      </c>
      <c r="J164" s="150">
        <v>0</v>
      </c>
      <c r="K164" s="150">
        <v>58.003980000000006</v>
      </c>
      <c r="L164" s="150">
        <v>0</v>
      </c>
      <c r="M164" s="150">
        <v>0</v>
      </c>
      <c r="N164" s="150">
        <v>0</v>
      </c>
      <c r="O164" s="150">
        <v>58.039300000000004</v>
      </c>
      <c r="P164" s="150">
        <v>17318.64734</v>
      </c>
      <c r="Q164" s="150">
        <v>0</v>
      </c>
      <c r="R164" s="151">
        <v>17318.64734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7"/>
      <c r="E165" s="148">
        <v>365</v>
      </c>
      <c r="F165" s="149">
        <v>0.505</v>
      </c>
      <c r="G165" s="150">
        <v>0</v>
      </c>
      <c r="H165" s="150">
        <v>0.505</v>
      </c>
      <c r="I165" s="150">
        <v>139.58646</v>
      </c>
      <c r="J165" s="150">
        <v>4.34037</v>
      </c>
      <c r="K165" s="150">
        <v>143.92683</v>
      </c>
      <c r="L165" s="150">
        <v>9.3865</v>
      </c>
      <c r="M165" s="150">
        <v>0</v>
      </c>
      <c r="N165" s="150">
        <v>9.3865</v>
      </c>
      <c r="O165" s="150">
        <v>153.81832999999997</v>
      </c>
      <c r="P165" s="150">
        <v>12233.62707</v>
      </c>
      <c r="Q165" s="150">
        <v>0</v>
      </c>
      <c r="R165" s="151">
        <v>12233.62707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3" t="s">
        <v>176</v>
      </c>
      <c r="E166" s="143">
        <v>42</v>
      </c>
      <c r="F166" s="144">
        <v>0.06766</v>
      </c>
      <c r="G166" s="145">
        <v>0</v>
      </c>
      <c r="H166" s="145">
        <v>0.06766</v>
      </c>
      <c r="I166" s="145">
        <v>820.24499</v>
      </c>
      <c r="J166" s="145">
        <v>84.11628</v>
      </c>
      <c r="K166" s="145">
        <v>904.36127</v>
      </c>
      <c r="L166" s="145">
        <v>4636.31271</v>
      </c>
      <c r="M166" s="145">
        <v>87.99010000000001</v>
      </c>
      <c r="N166" s="145">
        <v>4724.302809999999</v>
      </c>
      <c r="O166" s="145">
        <v>5628.73174</v>
      </c>
      <c r="P166" s="145">
        <v>23654.33341</v>
      </c>
      <c r="Q166" s="145">
        <v>0</v>
      </c>
      <c r="R166" s="146">
        <v>23654.33341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7"/>
      <c r="E167" s="148">
        <v>100</v>
      </c>
      <c r="F167" s="149">
        <v>1.19974</v>
      </c>
      <c r="G167" s="150">
        <v>0</v>
      </c>
      <c r="H167" s="150">
        <v>1.19974</v>
      </c>
      <c r="I167" s="150">
        <v>2074.9492099999998</v>
      </c>
      <c r="J167" s="150">
        <v>291.41757</v>
      </c>
      <c r="K167" s="150">
        <v>2366.36678</v>
      </c>
      <c r="L167" s="150">
        <v>15461.12136</v>
      </c>
      <c r="M167" s="150">
        <v>1512.66581</v>
      </c>
      <c r="N167" s="150">
        <v>16973.787170000003</v>
      </c>
      <c r="O167" s="150">
        <v>19341.35369</v>
      </c>
      <c r="P167" s="150">
        <v>21065.96452</v>
      </c>
      <c r="Q167" s="150">
        <v>0</v>
      </c>
      <c r="R167" s="151">
        <v>21065.96452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255</v>
      </c>
      <c r="F168" s="149">
        <v>0.0013700000000000001</v>
      </c>
      <c r="G168" s="150">
        <v>0</v>
      </c>
      <c r="H168" s="150">
        <v>0.0013700000000000001</v>
      </c>
      <c r="I168" s="150">
        <v>2.03587</v>
      </c>
      <c r="J168" s="150">
        <v>0</v>
      </c>
      <c r="K168" s="150">
        <v>2.03587</v>
      </c>
      <c r="L168" s="150">
        <v>0</v>
      </c>
      <c r="M168" s="150">
        <v>0</v>
      </c>
      <c r="N168" s="150">
        <v>0</v>
      </c>
      <c r="O168" s="150">
        <v>2.03724</v>
      </c>
      <c r="P168" s="150">
        <v>2170.03777</v>
      </c>
      <c r="Q168" s="150">
        <v>0</v>
      </c>
      <c r="R168" s="151">
        <v>2170.03777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338</v>
      </c>
      <c r="F169" s="149">
        <v>0</v>
      </c>
      <c r="G169" s="150">
        <v>0</v>
      </c>
      <c r="H169" s="150">
        <v>0</v>
      </c>
      <c r="I169" s="150">
        <v>0.02115</v>
      </c>
      <c r="J169" s="150">
        <v>0</v>
      </c>
      <c r="K169" s="150">
        <v>0.02115</v>
      </c>
      <c r="L169" s="150">
        <v>0</v>
      </c>
      <c r="M169" s="150">
        <v>0</v>
      </c>
      <c r="N169" s="150">
        <v>0</v>
      </c>
      <c r="O169" s="150">
        <v>0.02115</v>
      </c>
      <c r="P169" s="150">
        <v>5465.98114</v>
      </c>
      <c r="Q169" s="150">
        <v>0</v>
      </c>
      <c r="R169" s="151">
        <v>5465.98114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3" t="s">
        <v>177</v>
      </c>
      <c r="E170" s="143">
        <v>83</v>
      </c>
      <c r="F170" s="144">
        <v>5.0338</v>
      </c>
      <c r="G170" s="145">
        <v>0</v>
      </c>
      <c r="H170" s="145">
        <v>5.0338</v>
      </c>
      <c r="I170" s="145">
        <v>1138.71081</v>
      </c>
      <c r="J170" s="145">
        <v>312.10832</v>
      </c>
      <c r="K170" s="145">
        <v>1450.8191299999999</v>
      </c>
      <c r="L170" s="145">
        <v>7346.888110000001</v>
      </c>
      <c r="M170" s="145">
        <v>625.47256</v>
      </c>
      <c r="N170" s="145">
        <v>7972.36067</v>
      </c>
      <c r="O170" s="145">
        <v>9428.2136</v>
      </c>
      <c r="P170" s="145">
        <v>20421.477010000002</v>
      </c>
      <c r="Q170" s="145">
        <v>0</v>
      </c>
      <c r="R170" s="146">
        <v>20421.477010000002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3" t="s">
        <v>178</v>
      </c>
      <c r="E171" s="143">
        <v>238</v>
      </c>
      <c r="F171" s="144">
        <v>0.04458</v>
      </c>
      <c r="G171" s="145">
        <v>0</v>
      </c>
      <c r="H171" s="145">
        <v>0.04458</v>
      </c>
      <c r="I171" s="145">
        <v>697.08856</v>
      </c>
      <c r="J171" s="145">
        <v>97.96357</v>
      </c>
      <c r="K171" s="145">
        <v>795.05213</v>
      </c>
      <c r="L171" s="145">
        <v>5025.032450000001</v>
      </c>
      <c r="M171" s="145">
        <v>689.3259300000001</v>
      </c>
      <c r="N171" s="145">
        <v>5714.35838</v>
      </c>
      <c r="O171" s="145">
        <v>6509.4550899999995</v>
      </c>
      <c r="P171" s="145">
        <v>15269.439289999998</v>
      </c>
      <c r="Q171" s="145">
        <v>0</v>
      </c>
      <c r="R171" s="146">
        <v>15269.439289999998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3" t="s">
        <v>179</v>
      </c>
      <c r="E172" s="143">
        <v>253</v>
      </c>
      <c r="F172" s="144">
        <v>0.00945</v>
      </c>
      <c r="G172" s="145">
        <v>0</v>
      </c>
      <c r="H172" s="145">
        <v>0.00945</v>
      </c>
      <c r="I172" s="145">
        <v>9.36567</v>
      </c>
      <c r="J172" s="145">
        <v>0</v>
      </c>
      <c r="K172" s="145">
        <v>9.36567</v>
      </c>
      <c r="L172" s="145">
        <v>0</v>
      </c>
      <c r="M172" s="145">
        <v>0</v>
      </c>
      <c r="N172" s="145">
        <v>0</v>
      </c>
      <c r="O172" s="145">
        <v>9.37512</v>
      </c>
      <c r="P172" s="145">
        <v>6425.896519999999</v>
      </c>
      <c r="Q172" s="145">
        <v>0</v>
      </c>
      <c r="R172" s="146">
        <v>6425.896519999999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3" t="s">
        <v>17</v>
      </c>
      <c r="C173" s="143" t="s">
        <v>180</v>
      </c>
      <c r="D173" s="143" t="s">
        <v>181</v>
      </c>
      <c r="E173" s="143">
        <v>301</v>
      </c>
      <c r="F173" s="144">
        <v>0.36458999999999997</v>
      </c>
      <c r="G173" s="145">
        <v>0</v>
      </c>
      <c r="H173" s="145">
        <v>0.36458999999999997</v>
      </c>
      <c r="I173" s="145">
        <v>0.13759</v>
      </c>
      <c r="J173" s="145">
        <v>0</v>
      </c>
      <c r="K173" s="145">
        <v>0.13759</v>
      </c>
      <c r="L173" s="145">
        <v>0</v>
      </c>
      <c r="M173" s="145">
        <v>0</v>
      </c>
      <c r="N173" s="145">
        <v>0</v>
      </c>
      <c r="O173" s="145">
        <v>0.50218</v>
      </c>
      <c r="P173" s="145">
        <v>9043.73866</v>
      </c>
      <c r="Q173" s="145">
        <v>0</v>
      </c>
      <c r="R173" s="146">
        <v>9043.73866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3" t="s">
        <v>182</v>
      </c>
      <c r="D174" s="143" t="s">
        <v>183</v>
      </c>
      <c r="E174" s="143">
        <v>15</v>
      </c>
      <c r="F174" s="144">
        <v>0.5040899999999999</v>
      </c>
      <c r="G174" s="145">
        <v>0</v>
      </c>
      <c r="H174" s="145">
        <v>0.5040899999999999</v>
      </c>
      <c r="I174" s="145">
        <v>1282.69075</v>
      </c>
      <c r="J174" s="145">
        <v>12.08191</v>
      </c>
      <c r="K174" s="145">
        <v>1294.7726599999999</v>
      </c>
      <c r="L174" s="145">
        <v>1700.22156</v>
      </c>
      <c r="M174" s="145">
        <v>309.94276</v>
      </c>
      <c r="N174" s="145">
        <v>2010.16432</v>
      </c>
      <c r="O174" s="145">
        <v>3305.44107</v>
      </c>
      <c r="P174" s="145">
        <v>55342.33007</v>
      </c>
      <c r="Q174" s="145">
        <v>0</v>
      </c>
      <c r="R174" s="146">
        <v>55342.33007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7"/>
      <c r="E175" s="148">
        <v>274</v>
      </c>
      <c r="F175" s="149">
        <v>0.00945</v>
      </c>
      <c r="G175" s="150">
        <v>0</v>
      </c>
      <c r="H175" s="150">
        <v>0.00945</v>
      </c>
      <c r="I175" s="150">
        <v>44.16247</v>
      </c>
      <c r="J175" s="150">
        <v>0</v>
      </c>
      <c r="K175" s="150">
        <v>44.16247</v>
      </c>
      <c r="L175" s="150">
        <v>0</v>
      </c>
      <c r="M175" s="150">
        <v>0</v>
      </c>
      <c r="N175" s="150">
        <v>0</v>
      </c>
      <c r="O175" s="150">
        <v>44.17192</v>
      </c>
      <c r="P175" s="150">
        <v>9100.64877</v>
      </c>
      <c r="Q175" s="150">
        <v>0</v>
      </c>
      <c r="R175" s="151">
        <v>9100.64877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3" t="s">
        <v>18</v>
      </c>
      <c r="C176" s="143" t="s">
        <v>184</v>
      </c>
      <c r="D176" s="143" t="s">
        <v>184</v>
      </c>
      <c r="E176" s="143">
        <v>216</v>
      </c>
      <c r="F176" s="144">
        <v>2.9089099999999997</v>
      </c>
      <c r="G176" s="145">
        <v>0</v>
      </c>
      <c r="H176" s="145">
        <v>2.9089099999999997</v>
      </c>
      <c r="I176" s="145">
        <v>1858.8260500000001</v>
      </c>
      <c r="J176" s="145">
        <v>10.252469999999999</v>
      </c>
      <c r="K176" s="145">
        <v>1869.07852</v>
      </c>
      <c r="L176" s="145">
        <v>205.11155</v>
      </c>
      <c r="M176" s="145">
        <v>0</v>
      </c>
      <c r="N176" s="145">
        <v>205.11155</v>
      </c>
      <c r="O176" s="145">
        <v>2077.0989799999998</v>
      </c>
      <c r="P176" s="145">
        <v>26517.35353</v>
      </c>
      <c r="Q176" s="145">
        <v>0</v>
      </c>
      <c r="R176" s="146">
        <v>26517.35353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7"/>
      <c r="C177" s="147"/>
      <c r="D177" s="147"/>
      <c r="E177" s="148">
        <v>256</v>
      </c>
      <c r="F177" s="149">
        <v>0.01911</v>
      </c>
      <c r="G177" s="150">
        <v>0</v>
      </c>
      <c r="H177" s="150">
        <v>0.01911</v>
      </c>
      <c r="I177" s="150">
        <v>0.00671</v>
      </c>
      <c r="J177" s="150">
        <v>0</v>
      </c>
      <c r="K177" s="150">
        <v>0.00671</v>
      </c>
      <c r="L177" s="150">
        <v>0</v>
      </c>
      <c r="M177" s="150">
        <v>0</v>
      </c>
      <c r="N177" s="150">
        <v>0</v>
      </c>
      <c r="O177" s="150">
        <v>0.02582</v>
      </c>
      <c r="P177" s="150">
        <v>2795.12009</v>
      </c>
      <c r="Q177" s="150">
        <v>0</v>
      </c>
      <c r="R177" s="151">
        <v>2795.12009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3" t="s">
        <v>19</v>
      </c>
      <c r="C178" s="143" t="s">
        <v>185</v>
      </c>
      <c r="D178" s="143" t="s">
        <v>185</v>
      </c>
      <c r="E178" s="143">
        <v>16</v>
      </c>
      <c r="F178" s="144">
        <v>0.07468000000000001</v>
      </c>
      <c r="G178" s="145">
        <v>0</v>
      </c>
      <c r="H178" s="145">
        <v>0.07468000000000001</v>
      </c>
      <c r="I178" s="145">
        <v>741.35617</v>
      </c>
      <c r="J178" s="145">
        <v>110.52402000000001</v>
      </c>
      <c r="K178" s="145">
        <v>851.88019</v>
      </c>
      <c r="L178" s="145">
        <v>3222.87803</v>
      </c>
      <c r="M178" s="145">
        <v>661.5268199999999</v>
      </c>
      <c r="N178" s="145">
        <v>3884.40485</v>
      </c>
      <c r="O178" s="145">
        <v>4736.3597199999995</v>
      </c>
      <c r="P178" s="145">
        <v>11234.78715</v>
      </c>
      <c r="Q178" s="145">
        <v>0</v>
      </c>
      <c r="R178" s="146">
        <v>11234.78715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3" t="s">
        <v>186</v>
      </c>
      <c r="D179" s="143" t="s">
        <v>19</v>
      </c>
      <c r="E179" s="143">
        <v>244</v>
      </c>
      <c r="F179" s="144">
        <v>0.0005</v>
      </c>
      <c r="G179" s="145">
        <v>0</v>
      </c>
      <c r="H179" s="145">
        <v>0.0005</v>
      </c>
      <c r="I179" s="145">
        <v>0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0.0005</v>
      </c>
      <c r="P179" s="145">
        <v>6063.52709</v>
      </c>
      <c r="Q179" s="145">
        <v>0</v>
      </c>
      <c r="R179" s="146">
        <v>6063.52709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3" t="s">
        <v>20</v>
      </c>
      <c r="C180" s="143" t="s">
        <v>20</v>
      </c>
      <c r="D180" s="143" t="s">
        <v>187</v>
      </c>
      <c r="E180" s="143">
        <v>69</v>
      </c>
      <c r="F180" s="144">
        <v>0.009</v>
      </c>
      <c r="G180" s="145">
        <v>0</v>
      </c>
      <c r="H180" s="145">
        <v>0.009</v>
      </c>
      <c r="I180" s="145">
        <v>488.73009</v>
      </c>
      <c r="J180" s="145">
        <v>5.0388</v>
      </c>
      <c r="K180" s="145">
        <v>493.76889</v>
      </c>
      <c r="L180" s="145">
        <v>2171.09549</v>
      </c>
      <c r="M180" s="145">
        <v>83.16045</v>
      </c>
      <c r="N180" s="145">
        <v>2254.25594</v>
      </c>
      <c r="O180" s="145">
        <v>2748.03383</v>
      </c>
      <c r="P180" s="145">
        <v>17861.4609</v>
      </c>
      <c r="Q180" s="145">
        <v>0</v>
      </c>
      <c r="R180" s="146">
        <v>17861.4609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3" t="s">
        <v>21</v>
      </c>
      <c r="C181" s="143" t="s">
        <v>188</v>
      </c>
      <c r="D181" s="143" t="s">
        <v>189</v>
      </c>
      <c r="E181" s="143">
        <v>324</v>
      </c>
      <c r="F181" s="144">
        <v>0.03484</v>
      </c>
      <c r="G181" s="145">
        <v>0</v>
      </c>
      <c r="H181" s="145">
        <v>0.03484</v>
      </c>
      <c r="I181" s="145">
        <v>2.70444</v>
      </c>
      <c r="J181" s="145">
        <v>0</v>
      </c>
      <c r="K181" s="145">
        <v>2.70444</v>
      </c>
      <c r="L181" s="145">
        <v>0</v>
      </c>
      <c r="M181" s="145">
        <v>0</v>
      </c>
      <c r="N181" s="145">
        <v>0</v>
      </c>
      <c r="O181" s="145">
        <v>2.7392800000000004</v>
      </c>
      <c r="P181" s="145">
        <v>4918.29483</v>
      </c>
      <c r="Q181" s="145">
        <v>0</v>
      </c>
      <c r="R181" s="146">
        <v>4918.29483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7"/>
      <c r="C182" s="143" t="s">
        <v>190</v>
      </c>
      <c r="D182" s="143" t="s">
        <v>190</v>
      </c>
      <c r="E182" s="143">
        <v>75</v>
      </c>
      <c r="F182" s="144">
        <v>0.02023</v>
      </c>
      <c r="G182" s="145">
        <v>0</v>
      </c>
      <c r="H182" s="145">
        <v>0.02023</v>
      </c>
      <c r="I182" s="145">
        <v>381.64049</v>
      </c>
      <c r="J182" s="145">
        <v>40.94114</v>
      </c>
      <c r="K182" s="145">
        <v>422.58163</v>
      </c>
      <c r="L182" s="145">
        <v>127.19362</v>
      </c>
      <c r="M182" s="145">
        <v>0</v>
      </c>
      <c r="N182" s="145">
        <v>127.19362</v>
      </c>
      <c r="O182" s="145">
        <v>549.79548</v>
      </c>
      <c r="P182" s="145">
        <v>17452.18657</v>
      </c>
      <c r="Q182" s="145">
        <v>0</v>
      </c>
      <c r="R182" s="146">
        <v>17452.18657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7"/>
      <c r="D183" s="147"/>
      <c r="E183" s="148">
        <v>275</v>
      </c>
      <c r="F183" s="149">
        <v>0.0119</v>
      </c>
      <c r="G183" s="150">
        <v>0</v>
      </c>
      <c r="H183" s="150">
        <v>0.0119</v>
      </c>
      <c r="I183" s="150">
        <v>2.1732600000000004</v>
      </c>
      <c r="J183" s="150">
        <v>0</v>
      </c>
      <c r="K183" s="150">
        <v>2.1732600000000004</v>
      </c>
      <c r="L183" s="150">
        <v>0</v>
      </c>
      <c r="M183" s="150">
        <v>0</v>
      </c>
      <c r="N183" s="150">
        <v>0</v>
      </c>
      <c r="O183" s="150">
        <v>2.1851599999999998</v>
      </c>
      <c r="P183" s="150">
        <v>4606.20449</v>
      </c>
      <c r="Q183" s="150">
        <v>0</v>
      </c>
      <c r="R183" s="151">
        <v>4606.20449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21</v>
      </c>
      <c r="D184" s="143" t="s">
        <v>191</v>
      </c>
      <c r="E184" s="143">
        <v>257</v>
      </c>
      <c r="F184" s="144">
        <v>0.00966</v>
      </c>
      <c r="G184" s="145">
        <v>0</v>
      </c>
      <c r="H184" s="145">
        <v>0.00966</v>
      </c>
      <c r="I184" s="145">
        <v>8.99532</v>
      </c>
      <c r="J184" s="145">
        <v>0</v>
      </c>
      <c r="K184" s="145">
        <v>8.99532</v>
      </c>
      <c r="L184" s="145">
        <v>0</v>
      </c>
      <c r="M184" s="145">
        <v>0</v>
      </c>
      <c r="N184" s="145">
        <v>0</v>
      </c>
      <c r="O184" s="145">
        <v>9.00498</v>
      </c>
      <c r="P184" s="145">
        <v>3469.76362</v>
      </c>
      <c r="Q184" s="145">
        <v>0</v>
      </c>
      <c r="R184" s="146">
        <v>3469.76362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7"/>
      <c r="C185" s="147"/>
      <c r="D185" s="143" t="s">
        <v>21</v>
      </c>
      <c r="E185" s="143">
        <v>235</v>
      </c>
      <c r="F185" s="144">
        <v>11.444049999999999</v>
      </c>
      <c r="G185" s="145">
        <v>0</v>
      </c>
      <c r="H185" s="145">
        <v>11.444049999999999</v>
      </c>
      <c r="I185" s="145">
        <v>522.08269</v>
      </c>
      <c r="J185" s="145">
        <v>1.0172</v>
      </c>
      <c r="K185" s="145">
        <v>523.09989</v>
      </c>
      <c r="L185" s="145">
        <v>798.98948</v>
      </c>
      <c r="M185" s="145">
        <v>0</v>
      </c>
      <c r="N185" s="145">
        <v>798.98948</v>
      </c>
      <c r="O185" s="145">
        <v>1333.53342</v>
      </c>
      <c r="P185" s="145">
        <v>39670.1924</v>
      </c>
      <c r="Q185" s="145">
        <v>0</v>
      </c>
      <c r="R185" s="146">
        <v>39670.1924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7"/>
      <c r="C186" s="147"/>
      <c r="D186" s="147"/>
      <c r="E186" s="148">
        <v>259</v>
      </c>
      <c r="F186" s="149">
        <v>0.018359999999999998</v>
      </c>
      <c r="G186" s="150">
        <v>0</v>
      </c>
      <c r="H186" s="150">
        <v>0.018359999999999998</v>
      </c>
      <c r="I186" s="150">
        <v>0</v>
      </c>
      <c r="J186" s="150">
        <v>0</v>
      </c>
      <c r="K186" s="150">
        <v>0</v>
      </c>
      <c r="L186" s="150">
        <v>0</v>
      </c>
      <c r="M186" s="150">
        <v>0</v>
      </c>
      <c r="N186" s="150">
        <v>0</v>
      </c>
      <c r="O186" s="150">
        <v>0.018359999999999998</v>
      </c>
      <c r="P186" s="150">
        <v>417.99554</v>
      </c>
      <c r="Q186" s="150">
        <v>0</v>
      </c>
      <c r="R186" s="151">
        <v>417.99554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7"/>
      <c r="D187" s="147"/>
      <c r="E187" s="148">
        <v>276</v>
      </c>
      <c r="F187" s="149">
        <v>0.16038</v>
      </c>
      <c r="G187" s="150">
        <v>0</v>
      </c>
      <c r="H187" s="150">
        <v>0.16038</v>
      </c>
      <c r="I187" s="150">
        <v>44.651410000000006</v>
      </c>
      <c r="J187" s="150">
        <v>0</v>
      </c>
      <c r="K187" s="150">
        <v>44.651410000000006</v>
      </c>
      <c r="L187" s="150">
        <v>0</v>
      </c>
      <c r="M187" s="150">
        <v>0</v>
      </c>
      <c r="N187" s="150">
        <v>0</v>
      </c>
      <c r="O187" s="150">
        <v>44.81179</v>
      </c>
      <c r="P187" s="150">
        <v>6408.32647</v>
      </c>
      <c r="Q187" s="150">
        <v>0</v>
      </c>
      <c r="R187" s="151">
        <v>6408.32647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362</v>
      </c>
      <c r="F188" s="149">
        <v>7.26221</v>
      </c>
      <c r="G188" s="150">
        <v>0</v>
      </c>
      <c r="H188" s="150">
        <v>7.26221</v>
      </c>
      <c r="I188" s="150">
        <v>1578.58448</v>
      </c>
      <c r="J188" s="150">
        <v>24.50597</v>
      </c>
      <c r="K188" s="150">
        <v>1603.09045</v>
      </c>
      <c r="L188" s="150">
        <v>1699.66831</v>
      </c>
      <c r="M188" s="150">
        <v>211.45357</v>
      </c>
      <c r="N188" s="150">
        <v>1911.12188</v>
      </c>
      <c r="O188" s="150">
        <v>3521.47454</v>
      </c>
      <c r="P188" s="150">
        <v>46323.432270000005</v>
      </c>
      <c r="Q188" s="150">
        <v>0</v>
      </c>
      <c r="R188" s="151">
        <v>46323.432270000005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7"/>
      <c r="D189" s="147"/>
      <c r="E189" s="148">
        <v>372</v>
      </c>
      <c r="F189" s="149">
        <v>0.00517</v>
      </c>
      <c r="G189" s="150">
        <v>0</v>
      </c>
      <c r="H189" s="150">
        <v>0.00517</v>
      </c>
      <c r="I189" s="150">
        <v>179.68754</v>
      </c>
      <c r="J189" s="150">
        <v>37.0614</v>
      </c>
      <c r="K189" s="150">
        <v>216.74894</v>
      </c>
      <c r="L189" s="150">
        <v>3.2031300000000003</v>
      </c>
      <c r="M189" s="150">
        <v>0</v>
      </c>
      <c r="N189" s="150">
        <v>3.2031300000000003</v>
      </c>
      <c r="O189" s="150">
        <v>219.95723999999998</v>
      </c>
      <c r="P189" s="150">
        <v>10169.066789999999</v>
      </c>
      <c r="Q189" s="150">
        <v>0</v>
      </c>
      <c r="R189" s="151">
        <v>10169.066789999999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3" t="s">
        <v>192</v>
      </c>
      <c r="E190" s="143">
        <v>229</v>
      </c>
      <c r="F190" s="144">
        <v>0.25255</v>
      </c>
      <c r="G190" s="145">
        <v>0</v>
      </c>
      <c r="H190" s="145">
        <v>0.25255</v>
      </c>
      <c r="I190" s="145">
        <v>337.40444</v>
      </c>
      <c r="J190" s="145">
        <v>22.29062</v>
      </c>
      <c r="K190" s="145">
        <v>359.69506</v>
      </c>
      <c r="L190" s="145">
        <v>20.35368</v>
      </c>
      <c r="M190" s="145">
        <v>0</v>
      </c>
      <c r="N190" s="145">
        <v>20.35368</v>
      </c>
      <c r="O190" s="145">
        <v>380.30129</v>
      </c>
      <c r="P190" s="145">
        <v>20206.46285</v>
      </c>
      <c r="Q190" s="145">
        <v>0</v>
      </c>
      <c r="R190" s="146">
        <v>20206.46285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3" t="s">
        <v>193</v>
      </c>
      <c r="D191" s="143" t="s">
        <v>193</v>
      </c>
      <c r="E191" s="143">
        <v>28</v>
      </c>
      <c r="F191" s="144">
        <v>0.5893400000000001</v>
      </c>
      <c r="G191" s="145">
        <v>0</v>
      </c>
      <c r="H191" s="145">
        <v>0.5893400000000001</v>
      </c>
      <c r="I191" s="145">
        <v>947.30179</v>
      </c>
      <c r="J191" s="145">
        <v>138.3865</v>
      </c>
      <c r="K191" s="145">
        <v>1085.68829</v>
      </c>
      <c r="L191" s="145">
        <v>842.307</v>
      </c>
      <c r="M191" s="145">
        <v>22.96734</v>
      </c>
      <c r="N191" s="145">
        <v>865.2743399999999</v>
      </c>
      <c r="O191" s="145">
        <v>1951.55197</v>
      </c>
      <c r="P191" s="145">
        <v>47723.86244</v>
      </c>
      <c r="Q191" s="145">
        <v>0</v>
      </c>
      <c r="R191" s="146">
        <v>47723.86244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7"/>
      <c r="D192" s="147"/>
      <c r="E192" s="148">
        <v>258</v>
      </c>
      <c r="F192" s="149">
        <v>0.00714</v>
      </c>
      <c r="G192" s="150">
        <v>0</v>
      </c>
      <c r="H192" s="150">
        <v>0.00714</v>
      </c>
      <c r="I192" s="150">
        <v>0.00218</v>
      </c>
      <c r="J192" s="150">
        <v>0</v>
      </c>
      <c r="K192" s="150">
        <v>0.00218</v>
      </c>
      <c r="L192" s="150">
        <v>0</v>
      </c>
      <c r="M192" s="150">
        <v>0</v>
      </c>
      <c r="N192" s="150">
        <v>0</v>
      </c>
      <c r="O192" s="150">
        <v>0.00932</v>
      </c>
      <c r="P192" s="150">
        <v>5827.97633</v>
      </c>
      <c r="Q192" s="150">
        <v>0</v>
      </c>
      <c r="R192" s="151">
        <v>5827.97633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3" t="s">
        <v>194</v>
      </c>
      <c r="D193" s="143" t="s">
        <v>195</v>
      </c>
      <c r="E193" s="143">
        <v>11</v>
      </c>
      <c r="F193" s="144">
        <v>0.05811</v>
      </c>
      <c r="G193" s="145">
        <v>0</v>
      </c>
      <c r="H193" s="145">
        <v>0.05811</v>
      </c>
      <c r="I193" s="145">
        <v>592.6210500000001</v>
      </c>
      <c r="J193" s="145">
        <v>30.4108</v>
      </c>
      <c r="K193" s="145">
        <v>623.03185</v>
      </c>
      <c r="L193" s="145">
        <v>1023.8785</v>
      </c>
      <c r="M193" s="145">
        <v>80.01151</v>
      </c>
      <c r="N193" s="145">
        <v>1103.89001</v>
      </c>
      <c r="O193" s="145">
        <v>1726.9799699999999</v>
      </c>
      <c r="P193" s="145">
        <v>17019.149289999998</v>
      </c>
      <c r="Q193" s="145">
        <v>0</v>
      </c>
      <c r="R193" s="146">
        <v>17019.149289999998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351</v>
      </c>
      <c r="F194" s="149">
        <v>0.00025</v>
      </c>
      <c r="G194" s="150">
        <v>0</v>
      </c>
      <c r="H194" s="150">
        <v>0.00025</v>
      </c>
      <c r="I194" s="150">
        <v>0.06620000000000001</v>
      </c>
      <c r="J194" s="150">
        <v>0</v>
      </c>
      <c r="K194" s="150">
        <v>0.06620000000000001</v>
      </c>
      <c r="L194" s="150">
        <v>0</v>
      </c>
      <c r="M194" s="150">
        <v>0</v>
      </c>
      <c r="N194" s="150">
        <v>0</v>
      </c>
      <c r="O194" s="150">
        <v>0.06645000000000001</v>
      </c>
      <c r="P194" s="150">
        <v>3555.6756299999997</v>
      </c>
      <c r="Q194" s="150">
        <v>0</v>
      </c>
      <c r="R194" s="151">
        <v>3555.6756299999997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3" t="s">
        <v>22</v>
      </c>
      <c r="C195" s="143" t="s">
        <v>196</v>
      </c>
      <c r="D195" s="143" t="s">
        <v>197</v>
      </c>
      <c r="E195" s="143">
        <v>240</v>
      </c>
      <c r="F195" s="144">
        <v>0</v>
      </c>
      <c r="G195" s="145">
        <v>0</v>
      </c>
      <c r="H195" s="145">
        <v>0</v>
      </c>
      <c r="I195" s="145">
        <v>0</v>
      </c>
      <c r="J195" s="145">
        <v>0</v>
      </c>
      <c r="K195" s="145">
        <v>0</v>
      </c>
      <c r="L195" s="145">
        <v>0</v>
      </c>
      <c r="M195" s="145">
        <v>0</v>
      </c>
      <c r="N195" s="145">
        <v>0</v>
      </c>
      <c r="O195" s="145">
        <v>0</v>
      </c>
      <c r="P195" s="145">
        <v>666.17551</v>
      </c>
      <c r="Q195" s="145">
        <v>0</v>
      </c>
      <c r="R195" s="146">
        <v>666.17551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3" t="s">
        <v>22</v>
      </c>
      <c r="D196" s="143" t="s">
        <v>22</v>
      </c>
      <c r="E196" s="143">
        <v>22</v>
      </c>
      <c r="F196" s="144">
        <v>0.36392</v>
      </c>
      <c r="G196" s="145">
        <v>0</v>
      </c>
      <c r="H196" s="145">
        <v>0.36392</v>
      </c>
      <c r="I196" s="145">
        <v>506.89645</v>
      </c>
      <c r="J196" s="145">
        <v>390.6665</v>
      </c>
      <c r="K196" s="145">
        <v>897.56295</v>
      </c>
      <c r="L196" s="145">
        <v>1170.51526</v>
      </c>
      <c r="M196" s="145">
        <v>501.03144</v>
      </c>
      <c r="N196" s="145">
        <v>1671.5466999999999</v>
      </c>
      <c r="O196" s="145">
        <v>2569.4735699999997</v>
      </c>
      <c r="P196" s="145">
        <v>21557.94416</v>
      </c>
      <c r="Q196" s="145">
        <v>0</v>
      </c>
      <c r="R196" s="146">
        <v>21557.94416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7"/>
      <c r="D197" s="147"/>
      <c r="E197" s="148">
        <v>277</v>
      </c>
      <c r="F197" s="149">
        <v>0.019899999999999998</v>
      </c>
      <c r="G197" s="150">
        <v>0</v>
      </c>
      <c r="H197" s="150">
        <v>0.019899999999999998</v>
      </c>
      <c r="I197" s="150">
        <v>0</v>
      </c>
      <c r="J197" s="150">
        <v>0</v>
      </c>
      <c r="K197" s="150">
        <v>0</v>
      </c>
      <c r="L197" s="150">
        <v>0</v>
      </c>
      <c r="M197" s="150">
        <v>0</v>
      </c>
      <c r="N197" s="150">
        <v>0</v>
      </c>
      <c r="O197" s="150">
        <v>0.019899999999999998</v>
      </c>
      <c r="P197" s="150">
        <v>2724.64195</v>
      </c>
      <c r="Q197" s="150">
        <v>0</v>
      </c>
      <c r="R197" s="151">
        <v>2724.64195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3" t="s">
        <v>198</v>
      </c>
      <c r="D198" s="143" t="s">
        <v>199</v>
      </c>
      <c r="E198" s="143">
        <v>32</v>
      </c>
      <c r="F198" s="144">
        <v>0.36205000000000004</v>
      </c>
      <c r="G198" s="145">
        <v>0</v>
      </c>
      <c r="H198" s="145">
        <v>0.36205000000000004</v>
      </c>
      <c r="I198" s="145">
        <v>783.9567099999999</v>
      </c>
      <c r="J198" s="145">
        <v>82.31161999999999</v>
      </c>
      <c r="K198" s="145">
        <v>866.26833</v>
      </c>
      <c r="L198" s="145">
        <v>3782.88371</v>
      </c>
      <c r="M198" s="145">
        <v>115.32594999999999</v>
      </c>
      <c r="N198" s="145">
        <v>3898.20966</v>
      </c>
      <c r="O198" s="145">
        <v>4764.84004</v>
      </c>
      <c r="P198" s="145">
        <v>50473.66642</v>
      </c>
      <c r="Q198" s="145">
        <v>0</v>
      </c>
      <c r="R198" s="146">
        <v>50473.66642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7"/>
      <c r="D199" s="147"/>
      <c r="E199" s="148">
        <v>260</v>
      </c>
      <c r="F199" s="149">
        <v>0.01449</v>
      </c>
      <c r="G199" s="150">
        <v>0</v>
      </c>
      <c r="H199" s="150">
        <v>0.01449</v>
      </c>
      <c r="I199" s="150">
        <v>0</v>
      </c>
      <c r="J199" s="150">
        <v>0</v>
      </c>
      <c r="K199" s="150">
        <v>0</v>
      </c>
      <c r="L199" s="150">
        <v>0</v>
      </c>
      <c r="M199" s="150">
        <v>0</v>
      </c>
      <c r="N199" s="150">
        <v>0</v>
      </c>
      <c r="O199" s="150">
        <v>0.01449</v>
      </c>
      <c r="P199" s="150">
        <v>3523.5357999999997</v>
      </c>
      <c r="Q199" s="150">
        <v>0</v>
      </c>
      <c r="R199" s="151">
        <v>3523.5357999999997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7"/>
      <c r="C200" s="147"/>
      <c r="D200" s="147"/>
      <c r="E200" s="148">
        <v>261</v>
      </c>
      <c r="F200" s="149">
        <v>0.015960000000000002</v>
      </c>
      <c r="G200" s="150">
        <v>0</v>
      </c>
      <c r="H200" s="150">
        <v>0.015960000000000002</v>
      </c>
      <c r="I200" s="150">
        <v>2.51902</v>
      </c>
      <c r="J200" s="150">
        <v>0</v>
      </c>
      <c r="K200" s="150">
        <v>2.51902</v>
      </c>
      <c r="L200" s="150">
        <v>0</v>
      </c>
      <c r="M200" s="150">
        <v>0</v>
      </c>
      <c r="N200" s="150">
        <v>0</v>
      </c>
      <c r="O200" s="150">
        <v>2.53498</v>
      </c>
      <c r="P200" s="150">
        <v>3227.77246</v>
      </c>
      <c r="Q200" s="150">
        <v>0</v>
      </c>
      <c r="R200" s="151">
        <v>3227.77246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3" t="s">
        <v>200</v>
      </c>
      <c r="C201" s="143" t="s">
        <v>201</v>
      </c>
      <c r="D201" s="143" t="s">
        <v>201</v>
      </c>
      <c r="E201" s="143">
        <v>70</v>
      </c>
      <c r="F201" s="144">
        <v>2.4298800000000003</v>
      </c>
      <c r="G201" s="145">
        <v>0</v>
      </c>
      <c r="H201" s="145">
        <v>2.4298800000000003</v>
      </c>
      <c r="I201" s="145">
        <v>675.37322</v>
      </c>
      <c r="J201" s="145">
        <v>0.50044</v>
      </c>
      <c r="K201" s="145">
        <v>675.8736600000001</v>
      </c>
      <c r="L201" s="145">
        <v>567.78236</v>
      </c>
      <c r="M201" s="145">
        <v>2.65328</v>
      </c>
      <c r="N201" s="145">
        <v>570.43564</v>
      </c>
      <c r="O201" s="145">
        <v>1248.73918</v>
      </c>
      <c r="P201" s="145">
        <v>33424.66741</v>
      </c>
      <c r="Q201" s="145">
        <v>0</v>
      </c>
      <c r="R201" s="146">
        <v>33424.66741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3" t="s">
        <v>202</v>
      </c>
      <c r="D202" s="143" t="s">
        <v>203</v>
      </c>
      <c r="E202" s="143">
        <v>242</v>
      </c>
      <c r="F202" s="144">
        <v>0</v>
      </c>
      <c r="G202" s="145">
        <v>0</v>
      </c>
      <c r="H202" s="145">
        <v>0</v>
      </c>
      <c r="I202" s="145">
        <v>5E-05</v>
      </c>
      <c r="J202" s="145">
        <v>0</v>
      </c>
      <c r="K202" s="145">
        <v>5E-05</v>
      </c>
      <c r="L202" s="145">
        <v>0</v>
      </c>
      <c r="M202" s="145">
        <v>0</v>
      </c>
      <c r="N202" s="145">
        <v>0</v>
      </c>
      <c r="O202" s="145">
        <v>5E-05</v>
      </c>
      <c r="P202" s="145">
        <v>1480.8097</v>
      </c>
      <c r="Q202" s="145">
        <v>0</v>
      </c>
      <c r="R202" s="146">
        <v>1480.8097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200</v>
      </c>
      <c r="D203" s="143" t="s">
        <v>204</v>
      </c>
      <c r="E203" s="143">
        <v>34</v>
      </c>
      <c r="F203" s="144">
        <v>15.51674</v>
      </c>
      <c r="G203" s="145">
        <v>0</v>
      </c>
      <c r="H203" s="145">
        <v>15.51674</v>
      </c>
      <c r="I203" s="145">
        <v>987.75825</v>
      </c>
      <c r="J203" s="145">
        <v>5.5323400000000005</v>
      </c>
      <c r="K203" s="145">
        <v>993.29059</v>
      </c>
      <c r="L203" s="145">
        <v>284.67411</v>
      </c>
      <c r="M203" s="145">
        <v>4.96159</v>
      </c>
      <c r="N203" s="145">
        <v>289.6357</v>
      </c>
      <c r="O203" s="145">
        <v>1298.4430300000001</v>
      </c>
      <c r="P203" s="145">
        <v>74633.8701</v>
      </c>
      <c r="Q203" s="145">
        <v>0</v>
      </c>
      <c r="R203" s="146">
        <v>74633.8701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7"/>
      <c r="D204" s="147"/>
      <c r="E204" s="148">
        <v>311</v>
      </c>
      <c r="F204" s="149">
        <v>0.00991</v>
      </c>
      <c r="G204" s="150">
        <v>0</v>
      </c>
      <c r="H204" s="150">
        <v>0.00991</v>
      </c>
      <c r="I204" s="150">
        <v>0.1277</v>
      </c>
      <c r="J204" s="150">
        <v>0</v>
      </c>
      <c r="K204" s="150">
        <v>0.1277</v>
      </c>
      <c r="L204" s="150">
        <v>0</v>
      </c>
      <c r="M204" s="150">
        <v>0</v>
      </c>
      <c r="N204" s="150">
        <v>0</v>
      </c>
      <c r="O204" s="150">
        <v>0.13761</v>
      </c>
      <c r="P204" s="150">
        <v>8386.64879</v>
      </c>
      <c r="Q204" s="150">
        <v>0</v>
      </c>
      <c r="R204" s="151">
        <v>8386.64879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3" t="s">
        <v>24</v>
      </c>
      <c r="C205" s="143" t="s">
        <v>24</v>
      </c>
      <c r="D205" s="143" t="s">
        <v>205</v>
      </c>
      <c r="E205" s="143">
        <v>215</v>
      </c>
      <c r="F205" s="144">
        <v>0.00226</v>
      </c>
      <c r="G205" s="145">
        <v>0</v>
      </c>
      <c r="H205" s="145">
        <v>0.00226</v>
      </c>
      <c r="I205" s="145">
        <v>399.61645</v>
      </c>
      <c r="J205" s="145">
        <v>121.19769000000001</v>
      </c>
      <c r="K205" s="145">
        <v>520.8141400000001</v>
      </c>
      <c r="L205" s="145">
        <v>457.50699</v>
      </c>
      <c r="M205" s="145">
        <v>87.99949000000001</v>
      </c>
      <c r="N205" s="145">
        <v>545.50648</v>
      </c>
      <c r="O205" s="145">
        <v>1066.32288</v>
      </c>
      <c r="P205" s="145">
        <v>15876.094560000001</v>
      </c>
      <c r="Q205" s="145">
        <v>0</v>
      </c>
      <c r="R205" s="146">
        <v>15876.094560000001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7"/>
      <c r="C206" s="147"/>
      <c r="D206" s="143" t="s">
        <v>24</v>
      </c>
      <c r="E206" s="143">
        <v>12</v>
      </c>
      <c r="F206" s="144">
        <v>0.90342</v>
      </c>
      <c r="G206" s="145">
        <v>0</v>
      </c>
      <c r="H206" s="145">
        <v>0.90342</v>
      </c>
      <c r="I206" s="145">
        <v>952.56268</v>
      </c>
      <c r="J206" s="145">
        <v>202.77597</v>
      </c>
      <c r="K206" s="145">
        <v>1155.33865</v>
      </c>
      <c r="L206" s="145">
        <v>3499.0608700000003</v>
      </c>
      <c r="M206" s="145">
        <v>258.69264000000004</v>
      </c>
      <c r="N206" s="145">
        <v>3757.7535099999996</v>
      </c>
      <c r="O206" s="145">
        <v>4913.99558</v>
      </c>
      <c r="P206" s="145">
        <v>48300.03079</v>
      </c>
      <c r="Q206" s="145">
        <v>1.325</v>
      </c>
      <c r="R206" s="146">
        <v>48301.35579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7"/>
      <c r="D207" s="147"/>
      <c r="E207" s="148">
        <v>278</v>
      </c>
      <c r="F207" s="149">
        <v>0.49184</v>
      </c>
      <c r="G207" s="150">
        <v>0</v>
      </c>
      <c r="H207" s="150">
        <v>0.49184</v>
      </c>
      <c r="I207" s="150">
        <v>11.26071</v>
      </c>
      <c r="J207" s="150">
        <v>0</v>
      </c>
      <c r="K207" s="150">
        <v>11.26071</v>
      </c>
      <c r="L207" s="150">
        <v>0</v>
      </c>
      <c r="M207" s="150">
        <v>0</v>
      </c>
      <c r="N207" s="150">
        <v>0</v>
      </c>
      <c r="O207" s="150">
        <v>11.75255</v>
      </c>
      <c r="P207" s="150">
        <v>3755.19787</v>
      </c>
      <c r="Q207" s="150">
        <v>0</v>
      </c>
      <c r="R207" s="151">
        <v>3755.19787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3" t="s">
        <v>25</v>
      </c>
      <c r="C208" s="143" t="s">
        <v>25</v>
      </c>
      <c r="D208" s="143" t="s">
        <v>25</v>
      </c>
      <c r="E208" s="143">
        <v>10</v>
      </c>
      <c r="F208" s="144">
        <v>0.0407</v>
      </c>
      <c r="G208" s="145">
        <v>0.05311</v>
      </c>
      <c r="H208" s="145">
        <v>0.09381</v>
      </c>
      <c r="I208" s="145">
        <v>1027.7626500000001</v>
      </c>
      <c r="J208" s="145">
        <v>8.67694</v>
      </c>
      <c r="K208" s="145">
        <v>1036.43959</v>
      </c>
      <c r="L208" s="145">
        <v>255.31722</v>
      </c>
      <c r="M208" s="145">
        <v>25.94792</v>
      </c>
      <c r="N208" s="145">
        <v>281.26514000000003</v>
      </c>
      <c r="O208" s="145">
        <v>1317.79854</v>
      </c>
      <c r="P208" s="145">
        <v>37103.25889</v>
      </c>
      <c r="Q208" s="145">
        <v>0</v>
      </c>
      <c r="R208" s="146">
        <v>37103.25889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7"/>
      <c r="E209" s="148">
        <v>325</v>
      </c>
      <c r="F209" s="149">
        <v>0.00679</v>
      </c>
      <c r="G209" s="150">
        <v>0</v>
      </c>
      <c r="H209" s="150">
        <v>0.00679</v>
      </c>
      <c r="I209" s="150">
        <v>50.86904</v>
      </c>
      <c r="J209" s="150">
        <v>1.7739800000000001</v>
      </c>
      <c r="K209" s="150">
        <v>52.64302</v>
      </c>
      <c r="L209" s="150">
        <v>0</v>
      </c>
      <c r="M209" s="150">
        <v>0</v>
      </c>
      <c r="N209" s="150">
        <v>0</v>
      </c>
      <c r="O209" s="150">
        <v>52.649809999999995</v>
      </c>
      <c r="P209" s="150">
        <v>6546.32767</v>
      </c>
      <c r="Q209" s="150">
        <v>0</v>
      </c>
      <c r="R209" s="151">
        <v>6546.32767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3" t="s">
        <v>26</v>
      </c>
      <c r="C210" s="143" t="s">
        <v>206</v>
      </c>
      <c r="D210" s="143" t="s">
        <v>207</v>
      </c>
      <c r="E210" s="143">
        <v>29</v>
      </c>
      <c r="F210" s="144">
        <v>1.38647</v>
      </c>
      <c r="G210" s="145">
        <v>0</v>
      </c>
      <c r="H210" s="145">
        <v>1.38647</v>
      </c>
      <c r="I210" s="145">
        <v>1881.1188</v>
      </c>
      <c r="J210" s="145">
        <v>8.08246</v>
      </c>
      <c r="K210" s="145">
        <v>1889.20126</v>
      </c>
      <c r="L210" s="145">
        <v>1280.05546</v>
      </c>
      <c r="M210" s="145">
        <v>77.61414</v>
      </c>
      <c r="N210" s="145">
        <v>1357.6696000000002</v>
      </c>
      <c r="O210" s="145">
        <v>3248.25733</v>
      </c>
      <c r="P210" s="145">
        <v>58490.27796</v>
      </c>
      <c r="Q210" s="145">
        <v>0</v>
      </c>
      <c r="R210" s="146">
        <v>58490.27796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7"/>
      <c r="E211" s="148">
        <v>290</v>
      </c>
      <c r="F211" s="149">
        <v>0.04819</v>
      </c>
      <c r="G211" s="150">
        <v>0</v>
      </c>
      <c r="H211" s="150">
        <v>0.04819</v>
      </c>
      <c r="I211" s="150">
        <v>22.02823</v>
      </c>
      <c r="J211" s="150">
        <v>0</v>
      </c>
      <c r="K211" s="150">
        <v>22.02823</v>
      </c>
      <c r="L211" s="150">
        <v>0</v>
      </c>
      <c r="M211" s="150">
        <v>0</v>
      </c>
      <c r="N211" s="150">
        <v>0</v>
      </c>
      <c r="O211" s="150">
        <v>22.07642</v>
      </c>
      <c r="P211" s="150">
        <v>5073.14413</v>
      </c>
      <c r="Q211" s="150">
        <v>0</v>
      </c>
      <c r="R211" s="151">
        <v>5073.14413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3" t="s">
        <v>208</v>
      </c>
      <c r="D212" s="143" t="s">
        <v>208</v>
      </c>
      <c r="E212" s="143">
        <v>224</v>
      </c>
      <c r="F212" s="144">
        <v>5.9999999999999995E-05</v>
      </c>
      <c r="G212" s="145">
        <v>0</v>
      </c>
      <c r="H212" s="145">
        <v>5.9999999999999995E-05</v>
      </c>
      <c r="I212" s="145">
        <v>795.70723</v>
      </c>
      <c r="J212" s="145">
        <v>13.97953</v>
      </c>
      <c r="K212" s="145">
        <v>809.68676</v>
      </c>
      <c r="L212" s="145">
        <v>21.153389999999998</v>
      </c>
      <c r="M212" s="145">
        <v>3.8507</v>
      </c>
      <c r="N212" s="145">
        <v>25.00409</v>
      </c>
      <c r="O212" s="145">
        <v>834.69091</v>
      </c>
      <c r="P212" s="145">
        <v>10459.14118</v>
      </c>
      <c r="Q212" s="145">
        <v>0</v>
      </c>
      <c r="R212" s="146">
        <v>10459.14118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3" t="s">
        <v>209</v>
      </c>
      <c r="B213" s="143" t="s">
        <v>3</v>
      </c>
      <c r="C213" s="143" t="s">
        <v>210</v>
      </c>
      <c r="D213" s="143" t="s">
        <v>210</v>
      </c>
      <c r="E213" s="143">
        <v>72</v>
      </c>
      <c r="F213" s="144">
        <v>0</v>
      </c>
      <c r="G213" s="145">
        <v>0</v>
      </c>
      <c r="H213" s="145">
        <v>0</v>
      </c>
      <c r="I213" s="145">
        <v>543.05028</v>
      </c>
      <c r="J213" s="145">
        <v>4.66175</v>
      </c>
      <c r="K213" s="145">
        <v>547.71203</v>
      </c>
      <c r="L213" s="145">
        <v>349.1607</v>
      </c>
      <c r="M213" s="145">
        <v>0</v>
      </c>
      <c r="N213" s="145">
        <v>349.1607</v>
      </c>
      <c r="O213" s="145">
        <v>896.8727299999999</v>
      </c>
      <c r="P213" s="145">
        <v>4954.122</v>
      </c>
      <c r="Q213" s="145">
        <v>0</v>
      </c>
      <c r="R213" s="146">
        <v>4954.122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3" t="s">
        <v>101</v>
      </c>
      <c r="D214" s="143" t="s">
        <v>101</v>
      </c>
      <c r="E214" s="143">
        <v>75</v>
      </c>
      <c r="F214" s="144">
        <v>0</v>
      </c>
      <c r="G214" s="145">
        <v>0</v>
      </c>
      <c r="H214" s="145">
        <v>0</v>
      </c>
      <c r="I214" s="145">
        <v>2357.72258</v>
      </c>
      <c r="J214" s="145">
        <v>0.0013700000000000001</v>
      </c>
      <c r="K214" s="145">
        <v>2357.72395</v>
      </c>
      <c r="L214" s="145">
        <v>4026.3423199999997</v>
      </c>
      <c r="M214" s="145">
        <v>0</v>
      </c>
      <c r="N214" s="145">
        <v>4026.3423199999997</v>
      </c>
      <c r="O214" s="145">
        <v>6384.066269999999</v>
      </c>
      <c r="P214" s="145">
        <v>11879.31908</v>
      </c>
      <c r="Q214" s="145">
        <v>0</v>
      </c>
      <c r="R214" s="146">
        <v>11879.31908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3" t="s">
        <v>102</v>
      </c>
      <c r="D215" s="143" t="s">
        <v>103</v>
      </c>
      <c r="E215" s="143">
        <v>58</v>
      </c>
      <c r="F215" s="144">
        <v>0</v>
      </c>
      <c r="G215" s="145">
        <v>0</v>
      </c>
      <c r="H215" s="145">
        <v>0</v>
      </c>
      <c r="I215" s="145">
        <v>3336.26178</v>
      </c>
      <c r="J215" s="145">
        <v>139.16073</v>
      </c>
      <c r="K215" s="145">
        <v>3475.42251</v>
      </c>
      <c r="L215" s="145">
        <v>9816.33679</v>
      </c>
      <c r="M215" s="145">
        <v>122.54227</v>
      </c>
      <c r="N215" s="145">
        <v>9938.879060000001</v>
      </c>
      <c r="O215" s="145">
        <v>13414.30157</v>
      </c>
      <c r="P215" s="145">
        <v>36808.85921</v>
      </c>
      <c r="Q215" s="145">
        <v>0</v>
      </c>
      <c r="R215" s="146">
        <v>36808.85921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7"/>
      <c r="C216" s="147"/>
      <c r="D216" s="143" t="s">
        <v>211</v>
      </c>
      <c r="E216" s="143">
        <v>42</v>
      </c>
      <c r="F216" s="144">
        <v>0</v>
      </c>
      <c r="G216" s="145">
        <v>0</v>
      </c>
      <c r="H216" s="145">
        <v>0</v>
      </c>
      <c r="I216" s="145">
        <v>1471.01506</v>
      </c>
      <c r="J216" s="145">
        <v>0</v>
      </c>
      <c r="K216" s="145">
        <v>1471.01506</v>
      </c>
      <c r="L216" s="145">
        <v>1240.8490800000002</v>
      </c>
      <c r="M216" s="145">
        <v>0</v>
      </c>
      <c r="N216" s="145">
        <v>1240.8490800000002</v>
      </c>
      <c r="O216" s="145">
        <v>2711.86414</v>
      </c>
      <c r="P216" s="145">
        <v>12035.631210000001</v>
      </c>
      <c r="Q216" s="145">
        <v>0</v>
      </c>
      <c r="R216" s="146">
        <v>12035.631210000001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3" t="s">
        <v>212</v>
      </c>
      <c r="D217" s="143" t="s">
        <v>212</v>
      </c>
      <c r="E217" s="143">
        <v>77</v>
      </c>
      <c r="F217" s="144">
        <v>0</v>
      </c>
      <c r="G217" s="145">
        <v>0</v>
      </c>
      <c r="H217" s="145">
        <v>0</v>
      </c>
      <c r="I217" s="145">
        <v>360.432</v>
      </c>
      <c r="J217" s="145">
        <v>0.0010500000000000002</v>
      </c>
      <c r="K217" s="145">
        <v>360.43305</v>
      </c>
      <c r="L217" s="145">
        <v>329.69604</v>
      </c>
      <c r="M217" s="145">
        <v>0</v>
      </c>
      <c r="N217" s="145">
        <v>329.69604</v>
      </c>
      <c r="O217" s="145">
        <v>690.12909</v>
      </c>
      <c r="P217" s="145">
        <v>2461.4350299999996</v>
      </c>
      <c r="Q217" s="145">
        <v>0</v>
      </c>
      <c r="R217" s="146">
        <v>2461.4350299999996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3" t="s">
        <v>5</v>
      </c>
      <c r="C218" s="143" t="s">
        <v>5</v>
      </c>
      <c r="D218" s="143" t="s">
        <v>5</v>
      </c>
      <c r="E218" s="143">
        <v>7</v>
      </c>
      <c r="F218" s="144">
        <v>0</v>
      </c>
      <c r="G218" s="145">
        <v>0</v>
      </c>
      <c r="H218" s="145">
        <v>0</v>
      </c>
      <c r="I218" s="145">
        <v>3550.91558</v>
      </c>
      <c r="J218" s="145">
        <v>0.7283099999999999</v>
      </c>
      <c r="K218" s="145">
        <v>3551.6438900000003</v>
      </c>
      <c r="L218" s="145">
        <v>16541.30224</v>
      </c>
      <c r="M218" s="145">
        <v>0</v>
      </c>
      <c r="N218" s="145">
        <v>16541.30224</v>
      </c>
      <c r="O218" s="145">
        <v>20092.94613</v>
      </c>
      <c r="P218" s="145">
        <v>38907.194840000004</v>
      </c>
      <c r="Q218" s="145">
        <v>3.29773</v>
      </c>
      <c r="R218" s="146">
        <v>38910.49257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7"/>
      <c r="B219" s="147"/>
      <c r="C219" s="147"/>
      <c r="D219" s="147"/>
      <c r="E219" s="148">
        <v>24</v>
      </c>
      <c r="F219" s="149">
        <v>0</v>
      </c>
      <c r="G219" s="150">
        <v>0</v>
      </c>
      <c r="H219" s="150">
        <v>0</v>
      </c>
      <c r="I219" s="150">
        <v>6288.25472</v>
      </c>
      <c r="J219" s="150">
        <v>0.26281</v>
      </c>
      <c r="K219" s="150">
        <v>6288.51753</v>
      </c>
      <c r="L219" s="150">
        <v>10115.86493</v>
      </c>
      <c r="M219" s="150">
        <v>0</v>
      </c>
      <c r="N219" s="150">
        <v>10115.86493</v>
      </c>
      <c r="O219" s="150">
        <v>16404.38246</v>
      </c>
      <c r="P219" s="150">
        <v>79677.72718999999</v>
      </c>
      <c r="Q219" s="150">
        <v>0</v>
      </c>
      <c r="R219" s="151">
        <v>79677.72718999999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7"/>
      <c r="D220" s="147"/>
      <c r="E220" s="148">
        <v>29</v>
      </c>
      <c r="F220" s="149">
        <v>0</v>
      </c>
      <c r="G220" s="150">
        <v>0</v>
      </c>
      <c r="H220" s="150">
        <v>0</v>
      </c>
      <c r="I220" s="150">
        <v>1242.63137</v>
      </c>
      <c r="J220" s="150">
        <v>30.71711</v>
      </c>
      <c r="K220" s="150">
        <v>1273.3484799999999</v>
      </c>
      <c r="L220" s="150">
        <v>2991.84693</v>
      </c>
      <c r="M220" s="150">
        <v>0</v>
      </c>
      <c r="N220" s="150">
        <v>2991.84693</v>
      </c>
      <c r="O220" s="150">
        <v>4265.19541</v>
      </c>
      <c r="P220" s="150">
        <v>46808.212009999996</v>
      </c>
      <c r="Q220" s="150">
        <v>0</v>
      </c>
      <c r="R220" s="151">
        <v>46808.212009999996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7"/>
      <c r="D221" s="147"/>
      <c r="E221" s="148">
        <v>79</v>
      </c>
      <c r="F221" s="149">
        <v>0</v>
      </c>
      <c r="G221" s="150">
        <v>0</v>
      </c>
      <c r="H221" s="150">
        <v>0</v>
      </c>
      <c r="I221" s="150">
        <v>14423.90298</v>
      </c>
      <c r="J221" s="150">
        <v>191.26022</v>
      </c>
      <c r="K221" s="150">
        <v>14615.163199999999</v>
      </c>
      <c r="L221" s="150">
        <v>182452.68527000002</v>
      </c>
      <c r="M221" s="150">
        <v>635.88562</v>
      </c>
      <c r="N221" s="150">
        <v>183088.57088999997</v>
      </c>
      <c r="O221" s="150">
        <v>197703.73409</v>
      </c>
      <c r="P221" s="150">
        <v>55432.034439999996</v>
      </c>
      <c r="Q221" s="150">
        <v>0</v>
      </c>
      <c r="R221" s="151">
        <v>55432.034439999996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3" t="s">
        <v>106</v>
      </c>
      <c r="E222" s="143">
        <v>14</v>
      </c>
      <c r="F222" s="144">
        <v>0</v>
      </c>
      <c r="G222" s="145">
        <v>0</v>
      </c>
      <c r="H222" s="145">
        <v>0</v>
      </c>
      <c r="I222" s="145">
        <v>6924.66435</v>
      </c>
      <c r="J222" s="145">
        <v>0.02175</v>
      </c>
      <c r="K222" s="145">
        <v>6924.6861</v>
      </c>
      <c r="L222" s="145">
        <v>24217.7624</v>
      </c>
      <c r="M222" s="145">
        <v>0</v>
      </c>
      <c r="N222" s="145">
        <v>24217.7624</v>
      </c>
      <c r="O222" s="145">
        <v>31142.4485</v>
      </c>
      <c r="P222" s="145">
        <v>47416.42943</v>
      </c>
      <c r="Q222" s="145">
        <v>0</v>
      </c>
      <c r="R222" s="146">
        <v>47416.42943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7"/>
      <c r="D223" s="143" t="s">
        <v>213</v>
      </c>
      <c r="E223" s="143">
        <v>36</v>
      </c>
      <c r="F223" s="144">
        <v>0</v>
      </c>
      <c r="G223" s="145">
        <v>0</v>
      </c>
      <c r="H223" s="145">
        <v>0</v>
      </c>
      <c r="I223" s="145">
        <v>2064.88789</v>
      </c>
      <c r="J223" s="145">
        <v>0</v>
      </c>
      <c r="K223" s="145">
        <v>2064.88789</v>
      </c>
      <c r="L223" s="145">
        <v>3379.13084</v>
      </c>
      <c r="M223" s="145">
        <v>0</v>
      </c>
      <c r="N223" s="145">
        <v>3379.13084</v>
      </c>
      <c r="O223" s="145">
        <v>5444.018730000001</v>
      </c>
      <c r="P223" s="145">
        <v>66131.05636999999</v>
      </c>
      <c r="Q223" s="145">
        <v>0</v>
      </c>
      <c r="R223" s="146">
        <v>66131.05636999999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7"/>
      <c r="C224" s="147"/>
      <c r="D224" s="143" t="s">
        <v>107</v>
      </c>
      <c r="E224" s="143">
        <v>2</v>
      </c>
      <c r="F224" s="144">
        <v>0</v>
      </c>
      <c r="G224" s="145">
        <v>0</v>
      </c>
      <c r="H224" s="145">
        <v>0</v>
      </c>
      <c r="I224" s="145">
        <v>5739.10583</v>
      </c>
      <c r="J224" s="145">
        <v>0.6764600000000001</v>
      </c>
      <c r="K224" s="145">
        <v>5739.78229</v>
      </c>
      <c r="L224" s="145">
        <v>12556.30498</v>
      </c>
      <c r="M224" s="145">
        <v>0</v>
      </c>
      <c r="N224" s="145">
        <v>12556.30498</v>
      </c>
      <c r="O224" s="145">
        <v>18296.08727</v>
      </c>
      <c r="P224" s="145">
        <v>53116.92917</v>
      </c>
      <c r="Q224" s="145">
        <v>0</v>
      </c>
      <c r="R224" s="146">
        <v>53116.92917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3" t="s">
        <v>163</v>
      </c>
      <c r="E225" s="143">
        <v>5</v>
      </c>
      <c r="F225" s="144">
        <v>0</v>
      </c>
      <c r="G225" s="145">
        <v>0</v>
      </c>
      <c r="H225" s="145">
        <v>0</v>
      </c>
      <c r="I225" s="145">
        <v>4516.882320000001</v>
      </c>
      <c r="J225" s="145">
        <v>37.35972</v>
      </c>
      <c r="K225" s="145">
        <v>4554.24204</v>
      </c>
      <c r="L225" s="145">
        <v>9598.54207</v>
      </c>
      <c r="M225" s="145">
        <v>0</v>
      </c>
      <c r="N225" s="145">
        <v>9598.54207</v>
      </c>
      <c r="O225" s="145">
        <v>14152.784109999999</v>
      </c>
      <c r="P225" s="145">
        <v>69017.86423</v>
      </c>
      <c r="Q225" s="145">
        <v>0</v>
      </c>
      <c r="R225" s="146">
        <v>69017.86423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3" t="s">
        <v>214</v>
      </c>
      <c r="E226" s="143">
        <v>22</v>
      </c>
      <c r="F226" s="144">
        <v>0</v>
      </c>
      <c r="G226" s="145">
        <v>0</v>
      </c>
      <c r="H226" s="145">
        <v>0</v>
      </c>
      <c r="I226" s="145">
        <v>3673.7999900000004</v>
      </c>
      <c r="J226" s="145">
        <v>51.4178</v>
      </c>
      <c r="K226" s="145">
        <v>3725.21779</v>
      </c>
      <c r="L226" s="145">
        <v>5179.65752</v>
      </c>
      <c r="M226" s="145">
        <v>0</v>
      </c>
      <c r="N226" s="145">
        <v>5179.65752</v>
      </c>
      <c r="O226" s="145">
        <v>8904.875310000001</v>
      </c>
      <c r="P226" s="145">
        <v>74740.13156000001</v>
      </c>
      <c r="Q226" s="145">
        <v>0</v>
      </c>
      <c r="R226" s="146">
        <v>74740.13156000001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3" t="s">
        <v>215</v>
      </c>
      <c r="E227" s="143">
        <v>26</v>
      </c>
      <c r="F227" s="144">
        <v>0</v>
      </c>
      <c r="G227" s="145">
        <v>0</v>
      </c>
      <c r="H227" s="145">
        <v>0</v>
      </c>
      <c r="I227" s="145">
        <v>2285.1146</v>
      </c>
      <c r="J227" s="145">
        <v>2.04308</v>
      </c>
      <c r="K227" s="145">
        <v>2287.1576800000003</v>
      </c>
      <c r="L227" s="145">
        <v>3288.1227400000002</v>
      </c>
      <c r="M227" s="145">
        <v>0</v>
      </c>
      <c r="N227" s="145">
        <v>3288.1227400000002</v>
      </c>
      <c r="O227" s="145">
        <v>5575.28042</v>
      </c>
      <c r="P227" s="145">
        <v>36638.698560000004</v>
      </c>
      <c r="Q227" s="145">
        <v>0</v>
      </c>
      <c r="R227" s="146">
        <v>36638.698560000004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216</v>
      </c>
      <c r="E228" s="143">
        <v>54</v>
      </c>
      <c r="F228" s="144">
        <v>0</v>
      </c>
      <c r="G228" s="145">
        <v>0</v>
      </c>
      <c r="H228" s="145">
        <v>0</v>
      </c>
      <c r="I228" s="145">
        <v>1979.77406</v>
      </c>
      <c r="J228" s="145">
        <v>3.97636</v>
      </c>
      <c r="K228" s="145">
        <v>1983.7504199999998</v>
      </c>
      <c r="L228" s="145">
        <v>5026.40959</v>
      </c>
      <c r="M228" s="145">
        <v>0</v>
      </c>
      <c r="N228" s="145">
        <v>5026.40959</v>
      </c>
      <c r="O228" s="145">
        <v>7010.16001</v>
      </c>
      <c r="P228" s="145">
        <v>35925.3013</v>
      </c>
      <c r="Q228" s="145">
        <v>0</v>
      </c>
      <c r="R228" s="146">
        <v>35925.3013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3" t="s">
        <v>108</v>
      </c>
      <c r="D229" s="143" t="s">
        <v>108</v>
      </c>
      <c r="E229" s="143">
        <v>10</v>
      </c>
      <c r="F229" s="144">
        <v>0</v>
      </c>
      <c r="G229" s="145">
        <v>0</v>
      </c>
      <c r="H229" s="145">
        <v>0</v>
      </c>
      <c r="I229" s="145">
        <v>1413.16879</v>
      </c>
      <c r="J229" s="145">
        <v>0.02453</v>
      </c>
      <c r="K229" s="145">
        <v>1413.19332</v>
      </c>
      <c r="L229" s="145">
        <v>1075.61129</v>
      </c>
      <c r="M229" s="145">
        <v>0</v>
      </c>
      <c r="N229" s="145">
        <v>1075.61129</v>
      </c>
      <c r="O229" s="145">
        <v>2488.8046099999997</v>
      </c>
      <c r="P229" s="145">
        <v>27419.24456</v>
      </c>
      <c r="Q229" s="145">
        <v>0</v>
      </c>
      <c r="R229" s="146">
        <v>27419.24456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3" t="s">
        <v>109</v>
      </c>
      <c r="D230" s="143" t="s">
        <v>110</v>
      </c>
      <c r="E230" s="143">
        <v>19</v>
      </c>
      <c r="F230" s="144">
        <v>0</v>
      </c>
      <c r="G230" s="145">
        <v>0</v>
      </c>
      <c r="H230" s="145">
        <v>0</v>
      </c>
      <c r="I230" s="145">
        <v>973.5973</v>
      </c>
      <c r="J230" s="145">
        <v>0.0099</v>
      </c>
      <c r="K230" s="145">
        <v>973.6071999999999</v>
      </c>
      <c r="L230" s="145">
        <v>709.51323</v>
      </c>
      <c r="M230" s="145">
        <v>0</v>
      </c>
      <c r="N230" s="145">
        <v>709.51323</v>
      </c>
      <c r="O230" s="145">
        <v>1683.12043</v>
      </c>
      <c r="P230" s="145">
        <v>20317.09893</v>
      </c>
      <c r="Q230" s="145">
        <v>0</v>
      </c>
      <c r="R230" s="146">
        <v>20317.09893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3" t="s">
        <v>111</v>
      </c>
      <c r="D231" s="143" t="s">
        <v>217</v>
      </c>
      <c r="E231" s="143">
        <v>20</v>
      </c>
      <c r="F231" s="144">
        <v>0</v>
      </c>
      <c r="G231" s="145">
        <v>0</v>
      </c>
      <c r="H231" s="145">
        <v>0</v>
      </c>
      <c r="I231" s="145">
        <v>0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45">
        <v>0</v>
      </c>
      <c r="P231" s="145">
        <v>4188.71148</v>
      </c>
      <c r="Q231" s="145">
        <v>0</v>
      </c>
      <c r="R231" s="146">
        <v>4188.71148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7"/>
      <c r="D232" s="143" t="s">
        <v>112</v>
      </c>
      <c r="E232" s="143">
        <v>4</v>
      </c>
      <c r="F232" s="144">
        <v>0</v>
      </c>
      <c r="G232" s="145">
        <v>0</v>
      </c>
      <c r="H232" s="145">
        <v>0</v>
      </c>
      <c r="I232" s="145">
        <v>1828.2270600000002</v>
      </c>
      <c r="J232" s="145">
        <v>10.55599</v>
      </c>
      <c r="K232" s="145">
        <v>1838.78305</v>
      </c>
      <c r="L232" s="145">
        <v>2491.7581299999997</v>
      </c>
      <c r="M232" s="145">
        <v>117.10983</v>
      </c>
      <c r="N232" s="145">
        <v>2608.86796</v>
      </c>
      <c r="O232" s="145">
        <v>4447.65101</v>
      </c>
      <c r="P232" s="145">
        <v>21245.032829999996</v>
      </c>
      <c r="Q232" s="145">
        <v>0</v>
      </c>
      <c r="R232" s="146">
        <v>21245.032829999996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7"/>
      <c r="D233" s="143" t="s">
        <v>111</v>
      </c>
      <c r="E233" s="143">
        <v>21</v>
      </c>
      <c r="F233" s="144">
        <v>0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1639.4790600000001</v>
      </c>
      <c r="Q233" s="145">
        <v>0</v>
      </c>
      <c r="R233" s="146">
        <v>1639.4790600000001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3" t="s">
        <v>6</v>
      </c>
      <c r="C234" s="143" t="s">
        <v>113</v>
      </c>
      <c r="D234" s="143" t="s">
        <v>6</v>
      </c>
      <c r="E234" s="143">
        <v>110</v>
      </c>
      <c r="F234" s="144">
        <v>0</v>
      </c>
      <c r="G234" s="145">
        <v>0</v>
      </c>
      <c r="H234" s="145">
        <v>0</v>
      </c>
      <c r="I234" s="145">
        <v>1116.45066</v>
      </c>
      <c r="J234" s="145">
        <v>0</v>
      </c>
      <c r="K234" s="145">
        <v>1116.45066</v>
      </c>
      <c r="L234" s="145">
        <v>723.80526</v>
      </c>
      <c r="M234" s="145">
        <v>0</v>
      </c>
      <c r="N234" s="145">
        <v>723.80526</v>
      </c>
      <c r="O234" s="145">
        <v>1840.2559199999998</v>
      </c>
      <c r="P234" s="145">
        <v>15468.724839999999</v>
      </c>
      <c r="Q234" s="145">
        <v>0</v>
      </c>
      <c r="R234" s="146">
        <v>15468.724839999999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3" t="s">
        <v>7</v>
      </c>
      <c r="C235" s="143" t="s">
        <v>7</v>
      </c>
      <c r="D235" s="143" t="s">
        <v>7</v>
      </c>
      <c r="E235" s="143">
        <v>112</v>
      </c>
      <c r="F235" s="144">
        <v>0</v>
      </c>
      <c r="G235" s="145">
        <v>0</v>
      </c>
      <c r="H235" s="145">
        <v>0</v>
      </c>
      <c r="I235" s="145">
        <v>1338.02711</v>
      </c>
      <c r="J235" s="145">
        <v>0</v>
      </c>
      <c r="K235" s="145">
        <v>1338.02711</v>
      </c>
      <c r="L235" s="145">
        <v>1422.7946000000002</v>
      </c>
      <c r="M235" s="145">
        <v>0</v>
      </c>
      <c r="N235" s="145">
        <v>1422.7946000000002</v>
      </c>
      <c r="O235" s="145">
        <v>2760.82171</v>
      </c>
      <c r="P235" s="145">
        <v>17400.85057</v>
      </c>
      <c r="Q235" s="145">
        <v>0</v>
      </c>
      <c r="R235" s="146">
        <v>17400.85057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218</v>
      </c>
      <c r="D236" s="143" t="s">
        <v>218</v>
      </c>
      <c r="E236" s="143">
        <v>108</v>
      </c>
      <c r="F236" s="144">
        <v>0</v>
      </c>
      <c r="G236" s="145">
        <v>0</v>
      </c>
      <c r="H236" s="145">
        <v>0</v>
      </c>
      <c r="I236" s="145">
        <v>1522.4126899999999</v>
      </c>
      <c r="J236" s="145">
        <v>0.5468999999999999</v>
      </c>
      <c r="K236" s="145">
        <v>1522.9595900000002</v>
      </c>
      <c r="L236" s="145">
        <v>262.5295</v>
      </c>
      <c r="M236" s="145">
        <v>0</v>
      </c>
      <c r="N236" s="145">
        <v>262.5295</v>
      </c>
      <c r="O236" s="145">
        <v>1785.48909</v>
      </c>
      <c r="P236" s="145">
        <v>19061.861969999998</v>
      </c>
      <c r="Q236" s="145">
        <v>0</v>
      </c>
      <c r="R236" s="146">
        <v>19061.861969999998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7"/>
      <c r="C237" s="143" t="s">
        <v>115</v>
      </c>
      <c r="D237" s="143" t="s">
        <v>115</v>
      </c>
      <c r="E237" s="143">
        <v>106</v>
      </c>
      <c r="F237" s="144">
        <v>0</v>
      </c>
      <c r="G237" s="145">
        <v>0</v>
      </c>
      <c r="H237" s="145">
        <v>0</v>
      </c>
      <c r="I237" s="145">
        <v>1482.10202</v>
      </c>
      <c r="J237" s="145">
        <v>0.003</v>
      </c>
      <c r="K237" s="145">
        <v>1482.10502</v>
      </c>
      <c r="L237" s="145">
        <v>222.75292000000002</v>
      </c>
      <c r="M237" s="145">
        <v>0</v>
      </c>
      <c r="N237" s="145">
        <v>222.75292000000002</v>
      </c>
      <c r="O237" s="145">
        <v>1704.8579399999999</v>
      </c>
      <c r="P237" s="145">
        <v>16948.109239999998</v>
      </c>
      <c r="Q237" s="145">
        <v>0</v>
      </c>
      <c r="R237" s="146">
        <v>16948.109239999998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3" t="s">
        <v>8</v>
      </c>
      <c r="C238" s="143" t="s">
        <v>116</v>
      </c>
      <c r="D238" s="143" t="s">
        <v>117</v>
      </c>
      <c r="E238" s="143">
        <v>37</v>
      </c>
      <c r="F238" s="144">
        <v>0</v>
      </c>
      <c r="G238" s="145">
        <v>0</v>
      </c>
      <c r="H238" s="145">
        <v>0</v>
      </c>
      <c r="I238" s="145">
        <v>9920.08021</v>
      </c>
      <c r="J238" s="145">
        <v>81.97242999999999</v>
      </c>
      <c r="K238" s="145">
        <v>10002.05264</v>
      </c>
      <c r="L238" s="145">
        <v>42938.47874</v>
      </c>
      <c r="M238" s="145">
        <v>90.76832</v>
      </c>
      <c r="N238" s="145">
        <v>43029.24706</v>
      </c>
      <c r="O238" s="145">
        <v>53031.2997</v>
      </c>
      <c r="P238" s="145">
        <v>35845.45121</v>
      </c>
      <c r="Q238" s="145">
        <v>0</v>
      </c>
      <c r="R238" s="146">
        <v>35845.45121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118</v>
      </c>
      <c r="E239" s="143">
        <v>11</v>
      </c>
      <c r="F239" s="144">
        <v>0</v>
      </c>
      <c r="G239" s="145">
        <v>0</v>
      </c>
      <c r="H239" s="145">
        <v>0</v>
      </c>
      <c r="I239" s="145">
        <v>3433.58652</v>
      </c>
      <c r="J239" s="145">
        <v>29.54466</v>
      </c>
      <c r="K239" s="145">
        <v>3463.1311800000003</v>
      </c>
      <c r="L239" s="145">
        <v>5404.23421</v>
      </c>
      <c r="M239" s="145">
        <v>0</v>
      </c>
      <c r="N239" s="145">
        <v>5404.23421</v>
      </c>
      <c r="O239" s="145">
        <v>8867.36539</v>
      </c>
      <c r="P239" s="145">
        <v>39818.58785</v>
      </c>
      <c r="Q239" s="145">
        <v>0</v>
      </c>
      <c r="R239" s="146">
        <v>39818.58785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7"/>
      <c r="C240" s="147"/>
      <c r="D240" s="147"/>
      <c r="E240" s="148">
        <v>32</v>
      </c>
      <c r="F240" s="149">
        <v>0</v>
      </c>
      <c r="G240" s="150">
        <v>0</v>
      </c>
      <c r="H240" s="150">
        <v>0</v>
      </c>
      <c r="I240" s="150">
        <v>1736.46454</v>
      </c>
      <c r="J240" s="150">
        <v>1.08477</v>
      </c>
      <c r="K240" s="150">
        <v>1737.54931</v>
      </c>
      <c r="L240" s="150">
        <v>734.82033</v>
      </c>
      <c r="M240" s="150">
        <v>0</v>
      </c>
      <c r="N240" s="150">
        <v>734.82033</v>
      </c>
      <c r="O240" s="150">
        <v>2472.3696400000003</v>
      </c>
      <c r="P240" s="150">
        <v>30445.19386</v>
      </c>
      <c r="Q240" s="150">
        <v>0</v>
      </c>
      <c r="R240" s="151">
        <v>30445.19386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7"/>
      <c r="C241" s="147"/>
      <c r="D241" s="147"/>
      <c r="E241" s="148">
        <v>89</v>
      </c>
      <c r="F241" s="149">
        <v>0</v>
      </c>
      <c r="G241" s="150">
        <v>0</v>
      </c>
      <c r="H241" s="150">
        <v>0</v>
      </c>
      <c r="I241" s="150">
        <v>0</v>
      </c>
      <c r="J241" s="150">
        <v>0</v>
      </c>
      <c r="K241" s="150">
        <v>0</v>
      </c>
      <c r="L241" s="150">
        <v>0</v>
      </c>
      <c r="M241" s="150">
        <v>0</v>
      </c>
      <c r="N241" s="150">
        <v>0</v>
      </c>
      <c r="O241" s="150">
        <v>0</v>
      </c>
      <c r="P241" s="150">
        <v>6313.2539400000005</v>
      </c>
      <c r="Q241" s="150">
        <v>0</v>
      </c>
      <c r="R241" s="151">
        <v>6313.2539400000005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3" t="s">
        <v>9</v>
      </c>
      <c r="C242" s="143" t="s">
        <v>9</v>
      </c>
      <c r="D242" s="143" t="s">
        <v>9</v>
      </c>
      <c r="E242" s="143">
        <v>34</v>
      </c>
      <c r="F242" s="144">
        <v>0</v>
      </c>
      <c r="G242" s="145">
        <v>0</v>
      </c>
      <c r="H242" s="145">
        <v>0</v>
      </c>
      <c r="I242" s="145">
        <v>3680.58854</v>
      </c>
      <c r="J242" s="145">
        <v>0.0836</v>
      </c>
      <c r="K242" s="145">
        <v>3680.67214</v>
      </c>
      <c r="L242" s="145">
        <v>3967.4957000000004</v>
      </c>
      <c r="M242" s="145">
        <v>0</v>
      </c>
      <c r="N242" s="145">
        <v>3967.4957000000004</v>
      </c>
      <c r="O242" s="145">
        <v>7648.16784</v>
      </c>
      <c r="P242" s="145">
        <v>28414.22322</v>
      </c>
      <c r="Q242" s="145">
        <v>0</v>
      </c>
      <c r="R242" s="146">
        <v>28414.22322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7"/>
      <c r="D243" s="143" t="s">
        <v>219</v>
      </c>
      <c r="E243" s="143">
        <v>114</v>
      </c>
      <c r="F243" s="144">
        <v>0</v>
      </c>
      <c r="G243" s="145">
        <v>0</v>
      </c>
      <c r="H243" s="145">
        <v>0</v>
      </c>
      <c r="I243" s="145">
        <v>786.7117900000001</v>
      </c>
      <c r="J243" s="145">
        <v>2.96627</v>
      </c>
      <c r="K243" s="145">
        <v>789.6780600000001</v>
      </c>
      <c r="L243" s="145">
        <v>993.8</v>
      </c>
      <c r="M243" s="145">
        <v>0</v>
      </c>
      <c r="N243" s="145">
        <v>993.8</v>
      </c>
      <c r="O243" s="145">
        <v>1783.4780600000001</v>
      </c>
      <c r="P243" s="145">
        <v>8808.702070000001</v>
      </c>
      <c r="Q243" s="145">
        <v>0</v>
      </c>
      <c r="R243" s="146">
        <v>8808.702070000001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123</v>
      </c>
      <c r="C244" s="143" t="s">
        <v>123</v>
      </c>
      <c r="D244" s="143" t="s">
        <v>123</v>
      </c>
      <c r="E244" s="143">
        <v>109</v>
      </c>
      <c r="F244" s="144">
        <v>0</v>
      </c>
      <c r="G244" s="145">
        <v>0</v>
      </c>
      <c r="H244" s="145">
        <v>0</v>
      </c>
      <c r="I244" s="145">
        <v>2244.8699500000002</v>
      </c>
      <c r="J244" s="145">
        <v>0.006860000000000001</v>
      </c>
      <c r="K244" s="145">
        <v>2244.87681</v>
      </c>
      <c r="L244" s="145">
        <v>1462.6307199999999</v>
      </c>
      <c r="M244" s="145">
        <v>0</v>
      </c>
      <c r="N244" s="145">
        <v>1462.6307199999999</v>
      </c>
      <c r="O244" s="145">
        <v>3707.50753</v>
      </c>
      <c r="P244" s="145">
        <v>13378.57353</v>
      </c>
      <c r="Q244" s="145">
        <v>0</v>
      </c>
      <c r="R244" s="146">
        <v>13378.57353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3" t="s">
        <v>124</v>
      </c>
      <c r="D245" s="143" t="s">
        <v>125</v>
      </c>
      <c r="E245" s="143">
        <v>111</v>
      </c>
      <c r="F245" s="144">
        <v>0</v>
      </c>
      <c r="G245" s="145">
        <v>0</v>
      </c>
      <c r="H245" s="145">
        <v>0</v>
      </c>
      <c r="I245" s="145">
        <v>655.14831</v>
      </c>
      <c r="J245" s="145">
        <v>4E-05</v>
      </c>
      <c r="K245" s="145">
        <v>655.1483499999999</v>
      </c>
      <c r="L245" s="145">
        <v>96.401</v>
      </c>
      <c r="M245" s="145">
        <v>0</v>
      </c>
      <c r="N245" s="145">
        <v>96.401</v>
      </c>
      <c r="O245" s="145">
        <v>751.54935</v>
      </c>
      <c r="P245" s="145">
        <v>13167.174509999999</v>
      </c>
      <c r="Q245" s="145">
        <v>0</v>
      </c>
      <c r="R245" s="146">
        <v>13167.174509999999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3" t="s">
        <v>12</v>
      </c>
      <c r="C246" s="143" t="s">
        <v>126</v>
      </c>
      <c r="D246" s="143" t="s">
        <v>127</v>
      </c>
      <c r="E246" s="143">
        <v>44</v>
      </c>
      <c r="F246" s="144">
        <v>0</v>
      </c>
      <c r="G246" s="145">
        <v>0</v>
      </c>
      <c r="H246" s="145">
        <v>0</v>
      </c>
      <c r="I246" s="145">
        <v>1746.70821</v>
      </c>
      <c r="J246" s="145">
        <v>0</v>
      </c>
      <c r="K246" s="145">
        <v>1746.70821</v>
      </c>
      <c r="L246" s="145">
        <v>1942.64841</v>
      </c>
      <c r="M246" s="145">
        <v>0</v>
      </c>
      <c r="N246" s="145">
        <v>1942.64841</v>
      </c>
      <c r="O246" s="145">
        <v>3689.35662</v>
      </c>
      <c r="P246" s="145">
        <v>11496.07048</v>
      </c>
      <c r="Q246" s="145">
        <v>0</v>
      </c>
      <c r="R246" s="146">
        <v>11496.07048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3" t="s">
        <v>12</v>
      </c>
      <c r="D247" s="143" t="s">
        <v>12</v>
      </c>
      <c r="E247" s="143">
        <v>41</v>
      </c>
      <c r="F247" s="144">
        <v>0</v>
      </c>
      <c r="G247" s="145">
        <v>0</v>
      </c>
      <c r="H247" s="145">
        <v>0</v>
      </c>
      <c r="I247" s="145">
        <v>1094.10446</v>
      </c>
      <c r="J247" s="145">
        <v>9.106819999999999</v>
      </c>
      <c r="K247" s="145">
        <v>1103.21128</v>
      </c>
      <c r="L247" s="145">
        <v>722.44762</v>
      </c>
      <c r="M247" s="145">
        <v>0</v>
      </c>
      <c r="N247" s="145">
        <v>722.44762</v>
      </c>
      <c r="O247" s="145">
        <v>1825.6589</v>
      </c>
      <c r="P247" s="145">
        <v>9240.35702</v>
      </c>
      <c r="Q247" s="145">
        <v>0</v>
      </c>
      <c r="R247" s="146">
        <v>9240.35702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7"/>
      <c r="C248" s="147"/>
      <c r="D248" s="147"/>
      <c r="E248" s="148">
        <v>93</v>
      </c>
      <c r="F248" s="149">
        <v>0</v>
      </c>
      <c r="G248" s="150">
        <v>0</v>
      </c>
      <c r="H248" s="150">
        <v>0</v>
      </c>
      <c r="I248" s="150">
        <v>2747.5228199999997</v>
      </c>
      <c r="J248" s="150">
        <v>1.3412899999999999</v>
      </c>
      <c r="K248" s="150">
        <v>2748.86411</v>
      </c>
      <c r="L248" s="150">
        <v>4725.3554699999995</v>
      </c>
      <c r="M248" s="150">
        <v>0</v>
      </c>
      <c r="N248" s="150">
        <v>4725.3554699999995</v>
      </c>
      <c r="O248" s="150">
        <v>7474.21958</v>
      </c>
      <c r="P248" s="150">
        <v>22660.3033</v>
      </c>
      <c r="Q248" s="150">
        <v>0</v>
      </c>
      <c r="R248" s="151">
        <v>22660.3033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3" t="s">
        <v>130</v>
      </c>
      <c r="D249" s="143" t="s">
        <v>130</v>
      </c>
      <c r="E249" s="143">
        <v>67</v>
      </c>
      <c r="F249" s="144">
        <v>0</v>
      </c>
      <c r="G249" s="145">
        <v>0</v>
      </c>
      <c r="H249" s="145">
        <v>0</v>
      </c>
      <c r="I249" s="145">
        <v>1641.87722</v>
      </c>
      <c r="J249" s="145">
        <v>7.0278599999999996</v>
      </c>
      <c r="K249" s="145">
        <v>1648.90508</v>
      </c>
      <c r="L249" s="145">
        <v>2023.17721</v>
      </c>
      <c r="M249" s="145">
        <v>0</v>
      </c>
      <c r="N249" s="145">
        <v>2023.17721</v>
      </c>
      <c r="O249" s="145">
        <v>3672.08229</v>
      </c>
      <c r="P249" s="145">
        <v>14201.33118</v>
      </c>
      <c r="Q249" s="145">
        <v>0</v>
      </c>
      <c r="R249" s="146">
        <v>14201.33118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131</v>
      </c>
      <c r="C250" s="143" t="s">
        <v>132</v>
      </c>
      <c r="D250" s="143" t="s">
        <v>132</v>
      </c>
      <c r="E250" s="143">
        <v>96</v>
      </c>
      <c r="F250" s="144">
        <v>0</v>
      </c>
      <c r="G250" s="145">
        <v>0</v>
      </c>
      <c r="H250" s="145">
        <v>0</v>
      </c>
      <c r="I250" s="145">
        <v>675.56034</v>
      </c>
      <c r="J250" s="145">
        <v>0.00033</v>
      </c>
      <c r="K250" s="145">
        <v>675.5606700000001</v>
      </c>
      <c r="L250" s="145">
        <v>138.56219000000002</v>
      </c>
      <c r="M250" s="145">
        <v>0</v>
      </c>
      <c r="N250" s="145">
        <v>138.56219000000002</v>
      </c>
      <c r="O250" s="145">
        <v>814.12286</v>
      </c>
      <c r="P250" s="145">
        <v>10802.07002</v>
      </c>
      <c r="Q250" s="145">
        <v>0</v>
      </c>
      <c r="R250" s="146">
        <v>10802.07002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134</v>
      </c>
      <c r="D251" s="143" t="s">
        <v>135</v>
      </c>
      <c r="E251" s="143">
        <v>49</v>
      </c>
      <c r="F251" s="144">
        <v>0</v>
      </c>
      <c r="G251" s="145">
        <v>0</v>
      </c>
      <c r="H251" s="145">
        <v>0</v>
      </c>
      <c r="I251" s="145">
        <v>787.32544</v>
      </c>
      <c r="J251" s="145">
        <v>0</v>
      </c>
      <c r="K251" s="145">
        <v>787.32544</v>
      </c>
      <c r="L251" s="145">
        <v>997.62519</v>
      </c>
      <c r="M251" s="145">
        <v>0</v>
      </c>
      <c r="N251" s="145">
        <v>997.62519</v>
      </c>
      <c r="O251" s="145">
        <v>1784.9506299999998</v>
      </c>
      <c r="P251" s="145">
        <v>5322.37972</v>
      </c>
      <c r="Q251" s="145">
        <v>0</v>
      </c>
      <c r="R251" s="146">
        <v>5322.37972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7"/>
      <c r="C252" s="147"/>
      <c r="D252" s="143" t="s">
        <v>134</v>
      </c>
      <c r="E252" s="143">
        <v>56</v>
      </c>
      <c r="F252" s="144">
        <v>0</v>
      </c>
      <c r="G252" s="145">
        <v>0</v>
      </c>
      <c r="H252" s="145">
        <v>0</v>
      </c>
      <c r="I252" s="145">
        <v>1068.68471</v>
      </c>
      <c r="J252" s="145">
        <v>9.35333</v>
      </c>
      <c r="K252" s="145">
        <v>1078.0380400000001</v>
      </c>
      <c r="L252" s="145">
        <v>902.0058</v>
      </c>
      <c r="M252" s="145">
        <v>0</v>
      </c>
      <c r="N252" s="145">
        <v>902.0058</v>
      </c>
      <c r="O252" s="145">
        <v>1980.04384</v>
      </c>
      <c r="P252" s="145">
        <v>11411.16037</v>
      </c>
      <c r="Q252" s="145">
        <v>0</v>
      </c>
      <c r="R252" s="146">
        <v>11411.16037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136</v>
      </c>
      <c r="D253" s="143" t="s">
        <v>136</v>
      </c>
      <c r="E253" s="143">
        <v>60</v>
      </c>
      <c r="F253" s="144">
        <v>0</v>
      </c>
      <c r="G253" s="145">
        <v>0</v>
      </c>
      <c r="H253" s="145">
        <v>0</v>
      </c>
      <c r="I253" s="145">
        <v>439.99372</v>
      </c>
      <c r="J253" s="145">
        <v>0.02612</v>
      </c>
      <c r="K253" s="145">
        <v>440.01984000000004</v>
      </c>
      <c r="L253" s="145">
        <v>332.76835</v>
      </c>
      <c r="M253" s="145">
        <v>0</v>
      </c>
      <c r="N253" s="145">
        <v>332.76835</v>
      </c>
      <c r="O253" s="145">
        <v>772.78819</v>
      </c>
      <c r="P253" s="145">
        <v>2423.11879</v>
      </c>
      <c r="Q253" s="145">
        <v>0</v>
      </c>
      <c r="R253" s="146">
        <v>2423.11879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3" t="s">
        <v>14</v>
      </c>
      <c r="C254" s="143" t="s">
        <v>137</v>
      </c>
      <c r="D254" s="143" t="s">
        <v>138</v>
      </c>
      <c r="E254" s="143">
        <v>61</v>
      </c>
      <c r="F254" s="144">
        <v>0</v>
      </c>
      <c r="G254" s="145">
        <v>0</v>
      </c>
      <c r="H254" s="145">
        <v>0</v>
      </c>
      <c r="I254" s="145">
        <v>561.40472</v>
      </c>
      <c r="J254" s="145">
        <v>0</v>
      </c>
      <c r="K254" s="145">
        <v>561.40472</v>
      </c>
      <c r="L254" s="145">
        <v>253.81063</v>
      </c>
      <c r="M254" s="145">
        <v>0</v>
      </c>
      <c r="N254" s="145">
        <v>253.81063</v>
      </c>
      <c r="O254" s="145">
        <v>815.21535</v>
      </c>
      <c r="P254" s="145">
        <v>5642.79269</v>
      </c>
      <c r="Q254" s="145">
        <v>0</v>
      </c>
      <c r="R254" s="146">
        <v>5642.79269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139</v>
      </c>
      <c r="D255" s="143" t="s">
        <v>139</v>
      </c>
      <c r="E255" s="143">
        <v>103</v>
      </c>
      <c r="F255" s="144">
        <v>0</v>
      </c>
      <c r="G255" s="145">
        <v>0</v>
      </c>
      <c r="H255" s="145">
        <v>0</v>
      </c>
      <c r="I255" s="145">
        <v>1077.82781</v>
      </c>
      <c r="J255" s="145">
        <v>0.00231</v>
      </c>
      <c r="K255" s="145">
        <v>1077.83012</v>
      </c>
      <c r="L255" s="145">
        <v>650.51012</v>
      </c>
      <c r="M255" s="145">
        <v>0</v>
      </c>
      <c r="N255" s="145">
        <v>650.51012</v>
      </c>
      <c r="O255" s="145">
        <v>1728.34024</v>
      </c>
      <c r="P255" s="145">
        <v>14283.53807</v>
      </c>
      <c r="Q255" s="145">
        <v>0</v>
      </c>
      <c r="R255" s="146">
        <v>14283.53807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7"/>
      <c r="C256" s="143" t="s">
        <v>140</v>
      </c>
      <c r="D256" s="143" t="s">
        <v>141</v>
      </c>
      <c r="E256" s="143">
        <v>66</v>
      </c>
      <c r="F256" s="144">
        <v>0</v>
      </c>
      <c r="G256" s="145">
        <v>0</v>
      </c>
      <c r="H256" s="145">
        <v>0</v>
      </c>
      <c r="I256" s="145">
        <v>806.15951</v>
      </c>
      <c r="J256" s="145">
        <v>0.00116</v>
      </c>
      <c r="K256" s="145">
        <v>806.1606700000001</v>
      </c>
      <c r="L256" s="145">
        <v>731.2594200000001</v>
      </c>
      <c r="M256" s="145">
        <v>0</v>
      </c>
      <c r="N256" s="145">
        <v>731.2594200000001</v>
      </c>
      <c r="O256" s="145">
        <v>1537.42009</v>
      </c>
      <c r="P256" s="145">
        <v>9323.938789999998</v>
      </c>
      <c r="Q256" s="145">
        <v>0</v>
      </c>
      <c r="R256" s="146">
        <v>9323.938789999998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7"/>
      <c r="D257" s="143" t="s">
        <v>220</v>
      </c>
      <c r="E257" s="143">
        <v>87</v>
      </c>
      <c r="F257" s="144">
        <v>0</v>
      </c>
      <c r="G257" s="145">
        <v>0</v>
      </c>
      <c r="H257" s="145">
        <v>0</v>
      </c>
      <c r="I257" s="145">
        <v>318.17205</v>
      </c>
      <c r="J257" s="145">
        <v>0</v>
      </c>
      <c r="K257" s="145">
        <v>318.17205</v>
      </c>
      <c r="L257" s="145">
        <v>0</v>
      </c>
      <c r="M257" s="145">
        <v>0</v>
      </c>
      <c r="N257" s="145">
        <v>0</v>
      </c>
      <c r="O257" s="145">
        <v>318.17205</v>
      </c>
      <c r="P257" s="145">
        <v>7277.95209</v>
      </c>
      <c r="Q257" s="145">
        <v>0</v>
      </c>
      <c r="R257" s="146">
        <v>7277.95209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7"/>
      <c r="D258" s="147"/>
      <c r="E258" s="148">
        <v>94</v>
      </c>
      <c r="F258" s="149">
        <v>0</v>
      </c>
      <c r="G258" s="150">
        <v>0</v>
      </c>
      <c r="H258" s="150">
        <v>0</v>
      </c>
      <c r="I258" s="150">
        <v>1321.7512199999999</v>
      </c>
      <c r="J258" s="150">
        <v>10.876290000000001</v>
      </c>
      <c r="K258" s="150">
        <v>1332.62751</v>
      </c>
      <c r="L258" s="150">
        <v>3471.35393</v>
      </c>
      <c r="M258" s="150">
        <v>0</v>
      </c>
      <c r="N258" s="150">
        <v>3471.35393</v>
      </c>
      <c r="O258" s="150">
        <v>4803.9814400000005</v>
      </c>
      <c r="P258" s="150">
        <v>13929.5044</v>
      </c>
      <c r="Q258" s="150">
        <v>0</v>
      </c>
      <c r="R258" s="151">
        <v>13929.5044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7"/>
      <c r="D259" s="143" t="s">
        <v>140</v>
      </c>
      <c r="E259" s="143">
        <v>39</v>
      </c>
      <c r="F259" s="144">
        <v>0</v>
      </c>
      <c r="G259" s="145">
        <v>0</v>
      </c>
      <c r="H259" s="145">
        <v>0</v>
      </c>
      <c r="I259" s="145">
        <v>1257.21317</v>
      </c>
      <c r="J259" s="145">
        <v>0.36152</v>
      </c>
      <c r="K259" s="145">
        <v>1257.57469</v>
      </c>
      <c r="L259" s="145">
        <v>976.00672</v>
      </c>
      <c r="M259" s="145">
        <v>0</v>
      </c>
      <c r="N259" s="145">
        <v>976.00672</v>
      </c>
      <c r="O259" s="145">
        <v>2233.5814100000002</v>
      </c>
      <c r="P259" s="145">
        <v>11292.30545</v>
      </c>
      <c r="Q259" s="145">
        <v>0</v>
      </c>
      <c r="R259" s="146">
        <v>11292.30545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7"/>
      <c r="C260" s="147"/>
      <c r="D260" s="147"/>
      <c r="E260" s="148">
        <v>40</v>
      </c>
      <c r="F260" s="149">
        <v>0</v>
      </c>
      <c r="G260" s="150">
        <v>0</v>
      </c>
      <c r="H260" s="150">
        <v>0</v>
      </c>
      <c r="I260" s="150">
        <v>4388.28786</v>
      </c>
      <c r="J260" s="150">
        <v>65.89682</v>
      </c>
      <c r="K260" s="150">
        <v>4454.184679999999</v>
      </c>
      <c r="L260" s="150">
        <v>19960.382</v>
      </c>
      <c r="M260" s="150">
        <v>0</v>
      </c>
      <c r="N260" s="150">
        <v>19960.382</v>
      </c>
      <c r="O260" s="150">
        <v>24414.56668</v>
      </c>
      <c r="P260" s="150">
        <v>41632.56548</v>
      </c>
      <c r="Q260" s="150">
        <v>0</v>
      </c>
      <c r="R260" s="151">
        <v>41632.56548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3" t="s">
        <v>142</v>
      </c>
      <c r="D261" s="143" t="s">
        <v>142</v>
      </c>
      <c r="E261" s="143">
        <v>71</v>
      </c>
      <c r="F261" s="144">
        <v>0</v>
      </c>
      <c r="G261" s="145">
        <v>0</v>
      </c>
      <c r="H261" s="145">
        <v>0</v>
      </c>
      <c r="I261" s="145">
        <v>570.37802</v>
      </c>
      <c r="J261" s="145">
        <v>0.8028099999999999</v>
      </c>
      <c r="K261" s="145">
        <v>571.18083</v>
      </c>
      <c r="L261" s="145">
        <v>196.22457</v>
      </c>
      <c r="M261" s="145">
        <v>0</v>
      </c>
      <c r="N261" s="145">
        <v>196.22457</v>
      </c>
      <c r="O261" s="145">
        <v>767.4054</v>
      </c>
      <c r="P261" s="145">
        <v>6090.5255099999995</v>
      </c>
      <c r="Q261" s="145">
        <v>0</v>
      </c>
      <c r="R261" s="146">
        <v>6090.5255099999995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3" t="s">
        <v>143</v>
      </c>
      <c r="D262" s="143" t="s">
        <v>143</v>
      </c>
      <c r="E262" s="143">
        <v>68</v>
      </c>
      <c r="F262" s="144">
        <v>0</v>
      </c>
      <c r="G262" s="145">
        <v>0</v>
      </c>
      <c r="H262" s="145">
        <v>0</v>
      </c>
      <c r="I262" s="145">
        <v>91.77656</v>
      </c>
      <c r="J262" s="145">
        <v>0</v>
      </c>
      <c r="K262" s="145">
        <v>91.77656</v>
      </c>
      <c r="L262" s="145">
        <v>0.08387</v>
      </c>
      <c r="M262" s="145">
        <v>0</v>
      </c>
      <c r="N262" s="145">
        <v>0.08387</v>
      </c>
      <c r="O262" s="145">
        <v>91.86043</v>
      </c>
      <c r="P262" s="145">
        <v>0</v>
      </c>
      <c r="Q262" s="145">
        <v>0</v>
      </c>
      <c r="R262" s="146">
        <v>0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3" t="s">
        <v>15</v>
      </c>
      <c r="C263" s="143" t="s">
        <v>144</v>
      </c>
      <c r="D263" s="143" t="s">
        <v>144</v>
      </c>
      <c r="E263" s="143">
        <v>46</v>
      </c>
      <c r="F263" s="144">
        <v>0</v>
      </c>
      <c r="G263" s="145">
        <v>0</v>
      </c>
      <c r="H263" s="145">
        <v>0</v>
      </c>
      <c r="I263" s="145">
        <v>3115.81376</v>
      </c>
      <c r="J263" s="145">
        <v>0.06473999999999999</v>
      </c>
      <c r="K263" s="145">
        <v>3115.8785</v>
      </c>
      <c r="L263" s="145">
        <v>5675.76598</v>
      </c>
      <c r="M263" s="145">
        <v>0</v>
      </c>
      <c r="N263" s="145">
        <v>5675.76598</v>
      </c>
      <c r="O263" s="145">
        <v>8791.64448</v>
      </c>
      <c r="P263" s="145">
        <v>38346.089289999996</v>
      </c>
      <c r="Q263" s="145">
        <v>0</v>
      </c>
      <c r="R263" s="146">
        <v>38346.089289999996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3" t="s">
        <v>145</v>
      </c>
      <c r="E264" s="143">
        <v>63</v>
      </c>
      <c r="F264" s="144">
        <v>0</v>
      </c>
      <c r="G264" s="145">
        <v>0</v>
      </c>
      <c r="H264" s="145">
        <v>0</v>
      </c>
      <c r="I264" s="145">
        <v>1719.4295</v>
      </c>
      <c r="J264" s="145">
        <v>4.4069899999999995</v>
      </c>
      <c r="K264" s="145">
        <v>1723.83649</v>
      </c>
      <c r="L264" s="145">
        <v>1041.0224</v>
      </c>
      <c r="M264" s="145">
        <v>0</v>
      </c>
      <c r="N264" s="145">
        <v>1041.0224</v>
      </c>
      <c r="O264" s="145">
        <v>2764.85889</v>
      </c>
      <c r="P264" s="145">
        <v>36670.25727</v>
      </c>
      <c r="Q264" s="145">
        <v>0</v>
      </c>
      <c r="R264" s="146">
        <v>36670.25727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3" t="s">
        <v>159</v>
      </c>
      <c r="E265" s="143">
        <v>86</v>
      </c>
      <c r="F265" s="144">
        <v>0</v>
      </c>
      <c r="G265" s="145">
        <v>0</v>
      </c>
      <c r="H265" s="145">
        <v>0</v>
      </c>
      <c r="I265" s="145">
        <v>274.13782000000003</v>
      </c>
      <c r="J265" s="145">
        <v>0</v>
      </c>
      <c r="K265" s="145">
        <v>274.13782000000003</v>
      </c>
      <c r="L265" s="145">
        <v>0</v>
      </c>
      <c r="M265" s="145">
        <v>0</v>
      </c>
      <c r="N265" s="145">
        <v>0</v>
      </c>
      <c r="O265" s="145">
        <v>274.13782000000003</v>
      </c>
      <c r="P265" s="145">
        <v>9823.29012</v>
      </c>
      <c r="Q265" s="145">
        <v>0</v>
      </c>
      <c r="R265" s="146">
        <v>9823.29012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3" t="s">
        <v>15</v>
      </c>
      <c r="D266" s="143" t="s">
        <v>15</v>
      </c>
      <c r="E266" s="143">
        <v>59</v>
      </c>
      <c r="F266" s="144">
        <v>0</v>
      </c>
      <c r="G266" s="145">
        <v>0</v>
      </c>
      <c r="H266" s="145">
        <v>0</v>
      </c>
      <c r="I266" s="145">
        <v>1301.0731899999998</v>
      </c>
      <c r="J266" s="145">
        <v>0.00022</v>
      </c>
      <c r="K266" s="145">
        <v>1301.07341</v>
      </c>
      <c r="L266" s="145">
        <v>429.25321</v>
      </c>
      <c r="M266" s="145">
        <v>0</v>
      </c>
      <c r="N266" s="145">
        <v>429.25321</v>
      </c>
      <c r="O266" s="145">
        <v>1730.32662</v>
      </c>
      <c r="P266" s="145">
        <v>8917.82583</v>
      </c>
      <c r="Q266" s="145">
        <v>0</v>
      </c>
      <c r="R266" s="146">
        <v>8917.82583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7"/>
      <c r="D267" s="143" t="s">
        <v>221</v>
      </c>
      <c r="E267" s="143">
        <v>70</v>
      </c>
      <c r="F267" s="144">
        <v>0</v>
      </c>
      <c r="G267" s="145">
        <v>0</v>
      </c>
      <c r="H267" s="145">
        <v>0</v>
      </c>
      <c r="I267" s="145">
        <v>545.16261</v>
      </c>
      <c r="J267" s="145">
        <v>0</v>
      </c>
      <c r="K267" s="145">
        <v>545.16261</v>
      </c>
      <c r="L267" s="145">
        <v>58.231970000000004</v>
      </c>
      <c r="M267" s="145">
        <v>0</v>
      </c>
      <c r="N267" s="145">
        <v>58.231970000000004</v>
      </c>
      <c r="O267" s="145">
        <v>603.3945799999999</v>
      </c>
      <c r="P267" s="145">
        <v>4671.522940000001</v>
      </c>
      <c r="Q267" s="145">
        <v>0</v>
      </c>
      <c r="R267" s="146">
        <v>4671.522940000001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146</v>
      </c>
      <c r="D268" s="143" t="s">
        <v>146</v>
      </c>
      <c r="E268" s="143">
        <v>69</v>
      </c>
      <c r="F268" s="144">
        <v>0</v>
      </c>
      <c r="G268" s="145">
        <v>0</v>
      </c>
      <c r="H268" s="145">
        <v>0</v>
      </c>
      <c r="I268" s="145">
        <v>865.9948</v>
      </c>
      <c r="J268" s="145">
        <v>3.6423</v>
      </c>
      <c r="K268" s="145">
        <v>869.6371</v>
      </c>
      <c r="L268" s="145">
        <v>204.17303</v>
      </c>
      <c r="M268" s="145">
        <v>0</v>
      </c>
      <c r="N268" s="145">
        <v>204.17303</v>
      </c>
      <c r="O268" s="145">
        <v>1073.8101299999998</v>
      </c>
      <c r="P268" s="145">
        <v>10738.739210000002</v>
      </c>
      <c r="Q268" s="145">
        <v>0</v>
      </c>
      <c r="R268" s="146">
        <v>10738.739210000002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3" t="s">
        <v>16</v>
      </c>
      <c r="C269" s="143" t="s">
        <v>148</v>
      </c>
      <c r="D269" s="143" t="s">
        <v>148</v>
      </c>
      <c r="E269" s="143">
        <v>92</v>
      </c>
      <c r="F269" s="144">
        <v>0</v>
      </c>
      <c r="G269" s="145">
        <v>0</v>
      </c>
      <c r="H269" s="145">
        <v>0</v>
      </c>
      <c r="I269" s="145">
        <v>657.72703</v>
      </c>
      <c r="J269" s="145">
        <v>0</v>
      </c>
      <c r="K269" s="145">
        <v>657.72703</v>
      </c>
      <c r="L269" s="145">
        <v>590.19444</v>
      </c>
      <c r="M269" s="145">
        <v>0</v>
      </c>
      <c r="N269" s="145">
        <v>590.19444</v>
      </c>
      <c r="O269" s="145">
        <v>1247.92147</v>
      </c>
      <c r="P269" s="145">
        <v>4129.59582</v>
      </c>
      <c r="Q269" s="145">
        <v>0</v>
      </c>
      <c r="R269" s="146">
        <v>4129.59582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3" t="s">
        <v>149</v>
      </c>
      <c r="D270" s="143" t="s">
        <v>150</v>
      </c>
      <c r="E270" s="143">
        <v>45</v>
      </c>
      <c r="F270" s="144">
        <v>0</v>
      </c>
      <c r="G270" s="145">
        <v>0</v>
      </c>
      <c r="H270" s="145">
        <v>0</v>
      </c>
      <c r="I270" s="145">
        <v>992.6311800000001</v>
      </c>
      <c r="J270" s="145">
        <v>0</v>
      </c>
      <c r="K270" s="145">
        <v>992.6311800000001</v>
      </c>
      <c r="L270" s="145">
        <v>617.8365699999999</v>
      </c>
      <c r="M270" s="145">
        <v>0</v>
      </c>
      <c r="N270" s="145">
        <v>617.8365699999999</v>
      </c>
      <c r="O270" s="145">
        <v>1610.46775</v>
      </c>
      <c r="P270" s="145">
        <v>6466.56338</v>
      </c>
      <c r="Q270" s="145">
        <v>0</v>
      </c>
      <c r="R270" s="146">
        <v>6466.56338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3" t="s">
        <v>151</v>
      </c>
      <c r="D271" s="143" t="s">
        <v>151</v>
      </c>
      <c r="E271" s="143">
        <v>91</v>
      </c>
      <c r="F271" s="144">
        <v>0</v>
      </c>
      <c r="G271" s="145">
        <v>0</v>
      </c>
      <c r="H271" s="145">
        <v>0</v>
      </c>
      <c r="I271" s="145">
        <v>761.39386</v>
      </c>
      <c r="J271" s="145">
        <v>0.03613</v>
      </c>
      <c r="K271" s="145">
        <v>761.42999</v>
      </c>
      <c r="L271" s="145">
        <v>905.12611</v>
      </c>
      <c r="M271" s="145">
        <v>0</v>
      </c>
      <c r="N271" s="145">
        <v>905.12611</v>
      </c>
      <c r="O271" s="145">
        <v>1666.5561</v>
      </c>
      <c r="P271" s="145">
        <v>4451.61654</v>
      </c>
      <c r="Q271" s="145">
        <v>0</v>
      </c>
      <c r="R271" s="146">
        <v>4451.61654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152</v>
      </c>
      <c r="D272" s="143" t="s">
        <v>153</v>
      </c>
      <c r="E272" s="143">
        <v>90</v>
      </c>
      <c r="F272" s="144">
        <v>0</v>
      </c>
      <c r="G272" s="145">
        <v>0</v>
      </c>
      <c r="H272" s="145">
        <v>0</v>
      </c>
      <c r="I272" s="145">
        <v>1142.46768</v>
      </c>
      <c r="J272" s="145">
        <v>0</v>
      </c>
      <c r="K272" s="145">
        <v>1142.46768</v>
      </c>
      <c r="L272" s="145">
        <v>2224.02436</v>
      </c>
      <c r="M272" s="145">
        <v>0</v>
      </c>
      <c r="N272" s="145">
        <v>2224.02436</v>
      </c>
      <c r="O272" s="145">
        <v>3366.49204</v>
      </c>
      <c r="P272" s="145">
        <v>5021.31971</v>
      </c>
      <c r="Q272" s="145">
        <v>0</v>
      </c>
      <c r="R272" s="146">
        <v>5021.31971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3" t="s">
        <v>16</v>
      </c>
      <c r="D273" s="143" t="s">
        <v>154</v>
      </c>
      <c r="E273" s="143">
        <v>17</v>
      </c>
      <c r="F273" s="144">
        <v>0</v>
      </c>
      <c r="G273" s="145">
        <v>0</v>
      </c>
      <c r="H273" s="145">
        <v>0</v>
      </c>
      <c r="I273" s="145">
        <v>3248.05872</v>
      </c>
      <c r="J273" s="145">
        <v>3.67222</v>
      </c>
      <c r="K273" s="145">
        <v>3251.73094</v>
      </c>
      <c r="L273" s="145">
        <v>8587.080199999999</v>
      </c>
      <c r="M273" s="145">
        <v>0</v>
      </c>
      <c r="N273" s="145">
        <v>8587.080199999999</v>
      </c>
      <c r="O273" s="145">
        <v>11838.81114</v>
      </c>
      <c r="P273" s="145">
        <v>40471.96456</v>
      </c>
      <c r="Q273" s="145">
        <v>0</v>
      </c>
      <c r="R273" s="146">
        <v>40471.96456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7"/>
      <c r="D274" s="147"/>
      <c r="E274" s="148">
        <v>35</v>
      </c>
      <c r="F274" s="149">
        <v>0</v>
      </c>
      <c r="G274" s="150">
        <v>0</v>
      </c>
      <c r="H274" s="150">
        <v>0</v>
      </c>
      <c r="I274" s="150">
        <v>2466.13694</v>
      </c>
      <c r="J274" s="150">
        <v>0.1477</v>
      </c>
      <c r="K274" s="150">
        <v>2466.2846400000003</v>
      </c>
      <c r="L274" s="150">
        <v>2758.72559</v>
      </c>
      <c r="M274" s="150">
        <v>0</v>
      </c>
      <c r="N274" s="150">
        <v>2758.72559</v>
      </c>
      <c r="O274" s="150">
        <v>5225.010230000001</v>
      </c>
      <c r="P274" s="150">
        <v>41042.35736</v>
      </c>
      <c r="Q274" s="150">
        <v>0</v>
      </c>
      <c r="R274" s="151">
        <v>41042.35736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7"/>
      <c r="C275" s="147"/>
      <c r="D275" s="147"/>
      <c r="E275" s="148">
        <v>81</v>
      </c>
      <c r="F275" s="149">
        <v>0</v>
      </c>
      <c r="G275" s="150">
        <v>0</v>
      </c>
      <c r="H275" s="150">
        <v>0</v>
      </c>
      <c r="I275" s="150">
        <v>3051.9949100000003</v>
      </c>
      <c r="J275" s="150">
        <v>0.00802</v>
      </c>
      <c r="K275" s="150">
        <v>3052.00293</v>
      </c>
      <c r="L275" s="150">
        <v>4319.27788</v>
      </c>
      <c r="M275" s="150">
        <v>18.065</v>
      </c>
      <c r="N275" s="150">
        <v>4337.34288</v>
      </c>
      <c r="O275" s="150">
        <v>7389.34581</v>
      </c>
      <c r="P275" s="150">
        <v>47850.600770000005</v>
      </c>
      <c r="Q275" s="150">
        <v>0</v>
      </c>
      <c r="R275" s="151">
        <v>47850.600770000005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7"/>
      <c r="D276" s="143" t="s">
        <v>155</v>
      </c>
      <c r="E276" s="143">
        <v>25</v>
      </c>
      <c r="F276" s="144">
        <v>0</v>
      </c>
      <c r="G276" s="145">
        <v>0</v>
      </c>
      <c r="H276" s="145">
        <v>0</v>
      </c>
      <c r="I276" s="145">
        <v>1298.90104</v>
      </c>
      <c r="J276" s="145">
        <v>0.49426</v>
      </c>
      <c r="K276" s="145">
        <v>1299.3953000000001</v>
      </c>
      <c r="L276" s="145">
        <v>2331.30008</v>
      </c>
      <c r="M276" s="145">
        <v>0</v>
      </c>
      <c r="N276" s="145">
        <v>2331.30008</v>
      </c>
      <c r="O276" s="145">
        <v>3630.69538</v>
      </c>
      <c r="P276" s="145">
        <v>47483.43846</v>
      </c>
      <c r="Q276" s="145">
        <v>0</v>
      </c>
      <c r="R276" s="146">
        <v>47483.43846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7"/>
      <c r="D277" s="143" t="s">
        <v>156</v>
      </c>
      <c r="E277" s="143">
        <v>6</v>
      </c>
      <c r="F277" s="144">
        <v>0</v>
      </c>
      <c r="G277" s="145">
        <v>0</v>
      </c>
      <c r="H277" s="145">
        <v>0</v>
      </c>
      <c r="I277" s="145">
        <v>4070.17124</v>
      </c>
      <c r="J277" s="145">
        <v>0.009179999999999999</v>
      </c>
      <c r="K277" s="145">
        <v>4070.18042</v>
      </c>
      <c r="L277" s="145">
        <v>8540.43715</v>
      </c>
      <c r="M277" s="145">
        <v>0</v>
      </c>
      <c r="N277" s="145">
        <v>8540.43715</v>
      </c>
      <c r="O277" s="145">
        <v>12610.61757</v>
      </c>
      <c r="P277" s="145">
        <v>53872.80492</v>
      </c>
      <c r="Q277" s="145">
        <v>0</v>
      </c>
      <c r="R277" s="146">
        <v>53872.80492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7"/>
      <c r="D278" s="147"/>
      <c r="E278" s="148">
        <v>16</v>
      </c>
      <c r="F278" s="149">
        <v>0</v>
      </c>
      <c r="G278" s="150">
        <v>0</v>
      </c>
      <c r="H278" s="150">
        <v>0</v>
      </c>
      <c r="I278" s="150">
        <v>3675.60565</v>
      </c>
      <c r="J278" s="150">
        <v>0</v>
      </c>
      <c r="K278" s="150">
        <v>3675.60565</v>
      </c>
      <c r="L278" s="150">
        <v>5029.638099999999</v>
      </c>
      <c r="M278" s="150">
        <v>0</v>
      </c>
      <c r="N278" s="150">
        <v>5029.638099999999</v>
      </c>
      <c r="O278" s="150">
        <v>8705.24375</v>
      </c>
      <c r="P278" s="150">
        <v>61352.76008</v>
      </c>
      <c r="Q278" s="150">
        <v>0</v>
      </c>
      <c r="R278" s="151">
        <v>61352.76008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7"/>
      <c r="D279" s="147"/>
      <c r="E279" s="148">
        <v>28</v>
      </c>
      <c r="F279" s="149">
        <v>0</v>
      </c>
      <c r="G279" s="150">
        <v>0</v>
      </c>
      <c r="H279" s="150">
        <v>0</v>
      </c>
      <c r="I279" s="150">
        <v>4035.60406</v>
      </c>
      <c r="J279" s="150">
        <v>14.65624</v>
      </c>
      <c r="K279" s="150">
        <v>4050.2603</v>
      </c>
      <c r="L279" s="150">
        <v>9062.23193</v>
      </c>
      <c r="M279" s="150">
        <v>0</v>
      </c>
      <c r="N279" s="150">
        <v>9062.23193</v>
      </c>
      <c r="O279" s="150">
        <v>13112.49223</v>
      </c>
      <c r="P279" s="150">
        <v>41729.34981</v>
      </c>
      <c r="Q279" s="150">
        <v>0</v>
      </c>
      <c r="R279" s="151">
        <v>41729.34981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3" t="s">
        <v>16</v>
      </c>
      <c r="E280" s="143">
        <v>8</v>
      </c>
      <c r="F280" s="144">
        <v>0</v>
      </c>
      <c r="G280" s="145">
        <v>0</v>
      </c>
      <c r="H280" s="145">
        <v>0</v>
      </c>
      <c r="I280" s="145">
        <v>10224.49102</v>
      </c>
      <c r="J280" s="145">
        <v>2.21726</v>
      </c>
      <c r="K280" s="145">
        <v>10226.708279999999</v>
      </c>
      <c r="L280" s="145">
        <v>75311.04665</v>
      </c>
      <c r="M280" s="145">
        <v>38.64497</v>
      </c>
      <c r="N280" s="145">
        <v>75349.69162</v>
      </c>
      <c r="O280" s="145">
        <v>85576.3999</v>
      </c>
      <c r="P280" s="145">
        <v>50378.13668</v>
      </c>
      <c r="Q280" s="145">
        <v>0</v>
      </c>
      <c r="R280" s="146">
        <v>50378.13668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3" t="s">
        <v>160</v>
      </c>
      <c r="E281" s="143">
        <v>3</v>
      </c>
      <c r="F281" s="144">
        <v>0</v>
      </c>
      <c r="G281" s="145">
        <v>0</v>
      </c>
      <c r="H281" s="145">
        <v>0</v>
      </c>
      <c r="I281" s="145">
        <v>7856.014190000001</v>
      </c>
      <c r="J281" s="145">
        <v>0.02775</v>
      </c>
      <c r="K281" s="145">
        <v>7856.04194</v>
      </c>
      <c r="L281" s="145">
        <v>35736.65261</v>
      </c>
      <c r="M281" s="145">
        <v>0</v>
      </c>
      <c r="N281" s="145">
        <v>35736.65261</v>
      </c>
      <c r="O281" s="145">
        <v>43592.69455</v>
      </c>
      <c r="P281" s="145">
        <v>36789.00099</v>
      </c>
      <c r="Q281" s="145">
        <v>0</v>
      </c>
      <c r="R281" s="146">
        <v>36789.00099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7"/>
      <c r="E282" s="148">
        <v>30</v>
      </c>
      <c r="F282" s="149">
        <v>0</v>
      </c>
      <c r="G282" s="150">
        <v>0</v>
      </c>
      <c r="H282" s="150">
        <v>0</v>
      </c>
      <c r="I282" s="150">
        <v>6100.355519999999</v>
      </c>
      <c r="J282" s="150">
        <v>6.29869</v>
      </c>
      <c r="K282" s="150">
        <v>6106.65421</v>
      </c>
      <c r="L282" s="150">
        <v>10384.2636</v>
      </c>
      <c r="M282" s="150">
        <v>0</v>
      </c>
      <c r="N282" s="150">
        <v>10384.2636</v>
      </c>
      <c r="O282" s="150">
        <v>16490.91781</v>
      </c>
      <c r="P282" s="150">
        <v>70850.25489</v>
      </c>
      <c r="Q282" s="150">
        <v>0</v>
      </c>
      <c r="R282" s="151">
        <v>70850.25489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162</v>
      </c>
      <c r="E283" s="143">
        <v>97</v>
      </c>
      <c r="F283" s="144">
        <v>0</v>
      </c>
      <c r="G283" s="145">
        <v>0</v>
      </c>
      <c r="H283" s="145">
        <v>0</v>
      </c>
      <c r="I283" s="145">
        <v>1898.76259</v>
      </c>
      <c r="J283" s="145">
        <v>0.16945</v>
      </c>
      <c r="K283" s="145">
        <v>1898.9320400000001</v>
      </c>
      <c r="L283" s="145">
        <v>3412.5674900000004</v>
      </c>
      <c r="M283" s="145">
        <v>0</v>
      </c>
      <c r="N283" s="145">
        <v>3412.5674900000004</v>
      </c>
      <c r="O283" s="145">
        <v>5311.49953</v>
      </c>
      <c r="P283" s="145">
        <v>22311.99998</v>
      </c>
      <c r="Q283" s="145">
        <v>0</v>
      </c>
      <c r="R283" s="146">
        <v>22311.99998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3" t="s">
        <v>163</v>
      </c>
      <c r="E284" s="143">
        <v>1</v>
      </c>
      <c r="F284" s="144">
        <v>0</v>
      </c>
      <c r="G284" s="145">
        <v>0</v>
      </c>
      <c r="H284" s="145">
        <v>0</v>
      </c>
      <c r="I284" s="145">
        <v>8535.79625</v>
      </c>
      <c r="J284" s="145">
        <v>35.63708999999999</v>
      </c>
      <c r="K284" s="145">
        <v>8571.43334</v>
      </c>
      <c r="L284" s="145">
        <v>806626.79584</v>
      </c>
      <c r="M284" s="145">
        <v>11930.59189</v>
      </c>
      <c r="N284" s="145">
        <v>818557.3877300001</v>
      </c>
      <c r="O284" s="145">
        <v>827128.8210700001</v>
      </c>
      <c r="P284" s="145">
        <v>5832.7423</v>
      </c>
      <c r="Q284" s="145">
        <v>0</v>
      </c>
      <c r="R284" s="146">
        <v>5832.7423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3" t="s">
        <v>164</v>
      </c>
      <c r="E285" s="143">
        <v>9</v>
      </c>
      <c r="F285" s="144">
        <v>0</v>
      </c>
      <c r="G285" s="145">
        <v>0</v>
      </c>
      <c r="H285" s="145">
        <v>0</v>
      </c>
      <c r="I285" s="145">
        <v>4640.88616</v>
      </c>
      <c r="J285" s="145">
        <v>2.1031999999999997</v>
      </c>
      <c r="K285" s="145">
        <v>4642.9893600000005</v>
      </c>
      <c r="L285" s="145">
        <v>10521.00083</v>
      </c>
      <c r="M285" s="145">
        <v>0</v>
      </c>
      <c r="N285" s="145">
        <v>10521.00083</v>
      </c>
      <c r="O285" s="145">
        <v>15163.990189999999</v>
      </c>
      <c r="P285" s="145">
        <v>58892.85829</v>
      </c>
      <c r="Q285" s="145">
        <v>0</v>
      </c>
      <c r="R285" s="146">
        <v>58892.85829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7"/>
      <c r="E286" s="148">
        <v>53</v>
      </c>
      <c r="F286" s="149">
        <v>0</v>
      </c>
      <c r="G286" s="150">
        <v>0</v>
      </c>
      <c r="H286" s="150">
        <v>0</v>
      </c>
      <c r="I286" s="150">
        <v>1966.56019</v>
      </c>
      <c r="J286" s="150">
        <v>0.18419</v>
      </c>
      <c r="K286" s="150">
        <v>1966.7443799999999</v>
      </c>
      <c r="L286" s="150">
        <v>1473.6058400000002</v>
      </c>
      <c r="M286" s="150">
        <v>0</v>
      </c>
      <c r="N286" s="150">
        <v>1473.6058400000002</v>
      </c>
      <c r="O286" s="150">
        <v>3440.3502200000003</v>
      </c>
      <c r="P286" s="150">
        <v>34082.84704</v>
      </c>
      <c r="Q286" s="150">
        <v>0</v>
      </c>
      <c r="R286" s="151">
        <v>34082.84704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167</v>
      </c>
      <c r="E287" s="143">
        <v>12</v>
      </c>
      <c r="F287" s="144">
        <v>0</v>
      </c>
      <c r="G287" s="145">
        <v>0</v>
      </c>
      <c r="H287" s="145">
        <v>0</v>
      </c>
      <c r="I287" s="145">
        <v>3125.61583</v>
      </c>
      <c r="J287" s="145">
        <v>1.04994</v>
      </c>
      <c r="K287" s="145">
        <v>3126.66577</v>
      </c>
      <c r="L287" s="145">
        <v>8550.620439999999</v>
      </c>
      <c r="M287" s="145">
        <v>0</v>
      </c>
      <c r="N287" s="145">
        <v>8550.620439999999</v>
      </c>
      <c r="O287" s="145">
        <v>11677.28621</v>
      </c>
      <c r="P287" s="145">
        <v>39409.92734</v>
      </c>
      <c r="Q287" s="145">
        <v>0</v>
      </c>
      <c r="R287" s="146">
        <v>39409.92734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13</v>
      </c>
      <c r="F288" s="149">
        <v>0</v>
      </c>
      <c r="G288" s="150">
        <v>0</v>
      </c>
      <c r="H288" s="150">
        <v>0</v>
      </c>
      <c r="I288" s="150">
        <v>4673.30336</v>
      </c>
      <c r="J288" s="150">
        <v>0.09293000000000001</v>
      </c>
      <c r="K288" s="150">
        <v>4673.39629</v>
      </c>
      <c r="L288" s="150">
        <v>20171.76409</v>
      </c>
      <c r="M288" s="150">
        <v>0</v>
      </c>
      <c r="N288" s="150">
        <v>20171.76409</v>
      </c>
      <c r="O288" s="150">
        <v>24845.160379999998</v>
      </c>
      <c r="P288" s="150">
        <v>40147.11838</v>
      </c>
      <c r="Q288" s="150">
        <v>0</v>
      </c>
      <c r="R288" s="151">
        <v>40147.11838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7"/>
      <c r="E289" s="148">
        <v>102</v>
      </c>
      <c r="F289" s="149">
        <v>0</v>
      </c>
      <c r="G289" s="150">
        <v>0</v>
      </c>
      <c r="H289" s="150">
        <v>0</v>
      </c>
      <c r="I289" s="150">
        <v>2249.7631800000004</v>
      </c>
      <c r="J289" s="150">
        <v>0.03263</v>
      </c>
      <c r="K289" s="150">
        <v>2249.79581</v>
      </c>
      <c r="L289" s="150">
        <v>2628.91356</v>
      </c>
      <c r="M289" s="150">
        <v>0</v>
      </c>
      <c r="N289" s="150">
        <v>2628.91356</v>
      </c>
      <c r="O289" s="150">
        <v>4878.7093700000005</v>
      </c>
      <c r="P289" s="150">
        <v>26878.913350000003</v>
      </c>
      <c r="Q289" s="150">
        <v>0</v>
      </c>
      <c r="R289" s="151">
        <v>26878.913350000003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3" t="s">
        <v>168</v>
      </c>
      <c r="E290" s="143">
        <v>82</v>
      </c>
      <c r="F290" s="144">
        <v>0</v>
      </c>
      <c r="G290" s="145">
        <v>0</v>
      </c>
      <c r="H290" s="145">
        <v>0</v>
      </c>
      <c r="I290" s="145">
        <v>3637.1129300000002</v>
      </c>
      <c r="J290" s="145">
        <v>0.40508999999999995</v>
      </c>
      <c r="K290" s="145">
        <v>3637.51802</v>
      </c>
      <c r="L290" s="145">
        <v>19637.59101</v>
      </c>
      <c r="M290" s="145">
        <v>0</v>
      </c>
      <c r="N290" s="145">
        <v>19637.59101</v>
      </c>
      <c r="O290" s="145">
        <v>23275.10903</v>
      </c>
      <c r="P290" s="145">
        <v>32764.58561</v>
      </c>
      <c r="Q290" s="145">
        <v>0</v>
      </c>
      <c r="R290" s="146">
        <v>32764.58561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3" t="s">
        <v>169</v>
      </c>
      <c r="E291" s="143">
        <v>15</v>
      </c>
      <c r="F291" s="144">
        <v>0</v>
      </c>
      <c r="G291" s="145">
        <v>0</v>
      </c>
      <c r="H291" s="145">
        <v>0</v>
      </c>
      <c r="I291" s="145">
        <v>3218.10973</v>
      </c>
      <c r="J291" s="145">
        <v>107.49914</v>
      </c>
      <c r="K291" s="145">
        <v>3325.60887</v>
      </c>
      <c r="L291" s="145">
        <v>12248.98178</v>
      </c>
      <c r="M291" s="145">
        <v>0.01084</v>
      </c>
      <c r="N291" s="145">
        <v>12248.992619999999</v>
      </c>
      <c r="O291" s="145">
        <v>15574.601490000001</v>
      </c>
      <c r="P291" s="145">
        <v>39189.65874</v>
      </c>
      <c r="Q291" s="145">
        <v>0</v>
      </c>
      <c r="R291" s="146">
        <v>39189.65874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7"/>
      <c r="E292" s="148">
        <v>100</v>
      </c>
      <c r="F292" s="149">
        <v>0</v>
      </c>
      <c r="G292" s="150">
        <v>0</v>
      </c>
      <c r="H292" s="150">
        <v>0</v>
      </c>
      <c r="I292" s="150">
        <v>1297.3716299999999</v>
      </c>
      <c r="J292" s="150">
        <v>0.00058</v>
      </c>
      <c r="K292" s="150">
        <v>1297.37221</v>
      </c>
      <c r="L292" s="150">
        <v>2415.06718</v>
      </c>
      <c r="M292" s="150">
        <v>0</v>
      </c>
      <c r="N292" s="150">
        <v>2415.06718</v>
      </c>
      <c r="O292" s="150">
        <v>3712.43939</v>
      </c>
      <c r="P292" s="150">
        <v>7055.9995499999995</v>
      </c>
      <c r="Q292" s="150">
        <v>0</v>
      </c>
      <c r="R292" s="151">
        <v>7055.9995499999995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171</v>
      </c>
      <c r="E293" s="143">
        <v>38</v>
      </c>
      <c r="F293" s="144">
        <v>0</v>
      </c>
      <c r="G293" s="145">
        <v>0</v>
      </c>
      <c r="H293" s="145">
        <v>0</v>
      </c>
      <c r="I293" s="145">
        <v>9675.18254</v>
      </c>
      <c r="J293" s="145">
        <v>280.51581</v>
      </c>
      <c r="K293" s="145">
        <v>9955.698349999999</v>
      </c>
      <c r="L293" s="145">
        <v>140189.85091</v>
      </c>
      <c r="M293" s="145">
        <v>0</v>
      </c>
      <c r="N293" s="145">
        <v>140189.85091</v>
      </c>
      <c r="O293" s="145">
        <v>150145.54926</v>
      </c>
      <c r="P293" s="145">
        <v>31959.97378</v>
      </c>
      <c r="Q293" s="145">
        <v>0</v>
      </c>
      <c r="R293" s="146">
        <v>31959.97378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3" t="s">
        <v>173</v>
      </c>
      <c r="E294" s="143">
        <v>80</v>
      </c>
      <c r="F294" s="144">
        <v>0</v>
      </c>
      <c r="G294" s="145">
        <v>0</v>
      </c>
      <c r="H294" s="145">
        <v>0</v>
      </c>
      <c r="I294" s="145">
        <v>3090.0253900000002</v>
      </c>
      <c r="J294" s="145">
        <v>3.39962</v>
      </c>
      <c r="K294" s="145">
        <v>3093.42501</v>
      </c>
      <c r="L294" s="145">
        <v>4766.38822</v>
      </c>
      <c r="M294" s="145">
        <v>0</v>
      </c>
      <c r="N294" s="145">
        <v>4766.38822</v>
      </c>
      <c r="O294" s="145">
        <v>7859.813230000001</v>
      </c>
      <c r="P294" s="145">
        <v>34897.70281</v>
      </c>
      <c r="Q294" s="145">
        <v>0</v>
      </c>
      <c r="R294" s="146">
        <v>34897.70281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3" t="s">
        <v>174</v>
      </c>
      <c r="E295" s="143">
        <v>99</v>
      </c>
      <c r="F295" s="144">
        <v>0</v>
      </c>
      <c r="G295" s="145">
        <v>0</v>
      </c>
      <c r="H295" s="145">
        <v>0</v>
      </c>
      <c r="I295" s="145">
        <v>1859.1393999999998</v>
      </c>
      <c r="J295" s="145">
        <v>13.61422</v>
      </c>
      <c r="K295" s="145">
        <v>1872.7536200000002</v>
      </c>
      <c r="L295" s="145">
        <v>1515.40084</v>
      </c>
      <c r="M295" s="145">
        <v>0</v>
      </c>
      <c r="N295" s="145">
        <v>1515.40084</v>
      </c>
      <c r="O295" s="145">
        <v>3388.1544599999997</v>
      </c>
      <c r="P295" s="145">
        <v>20485.74236</v>
      </c>
      <c r="Q295" s="145">
        <v>0</v>
      </c>
      <c r="R295" s="146">
        <v>20485.74236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7"/>
      <c r="E296" s="148">
        <v>101</v>
      </c>
      <c r="F296" s="149">
        <v>0</v>
      </c>
      <c r="G296" s="150">
        <v>0</v>
      </c>
      <c r="H296" s="150">
        <v>0</v>
      </c>
      <c r="I296" s="150">
        <v>1424.3923300000001</v>
      </c>
      <c r="J296" s="150">
        <v>6.56829</v>
      </c>
      <c r="K296" s="150">
        <v>1430.96062</v>
      </c>
      <c r="L296" s="150">
        <v>3692.77948</v>
      </c>
      <c r="M296" s="150">
        <v>0</v>
      </c>
      <c r="N296" s="150">
        <v>3692.77948</v>
      </c>
      <c r="O296" s="150">
        <v>5123.7401</v>
      </c>
      <c r="P296" s="150">
        <v>18339.65094</v>
      </c>
      <c r="Q296" s="150">
        <v>0</v>
      </c>
      <c r="R296" s="151">
        <v>18339.65094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175</v>
      </c>
      <c r="E297" s="143">
        <v>27</v>
      </c>
      <c r="F297" s="144">
        <v>0</v>
      </c>
      <c r="G297" s="145">
        <v>0</v>
      </c>
      <c r="H297" s="145">
        <v>0</v>
      </c>
      <c r="I297" s="145">
        <v>2133.65652</v>
      </c>
      <c r="J297" s="145">
        <v>6.447</v>
      </c>
      <c r="K297" s="145">
        <v>2140.10352</v>
      </c>
      <c r="L297" s="145">
        <v>8340.48949</v>
      </c>
      <c r="M297" s="145">
        <v>0</v>
      </c>
      <c r="N297" s="145">
        <v>8340.48949</v>
      </c>
      <c r="O297" s="145">
        <v>10480.59301</v>
      </c>
      <c r="P297" s="145">
        <v>29543.4212</v>
      </c>
      <c r="Q297" s="145">
        <v>0</v>
      </c>
      <c r="R297" s="146">
        <v>29543.4212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3" t="s">
        <v>222</v>
      </c>
      <c r="E298" s="143">
        <v>84</v>
      </c>
      <c r="F298" s="144">
        <v>0</v>
      </c>
      <c r="G298" s="145">
        <v>0</v>
      </c>
      <c r="H298" s="145">
        <v>0</v>
      </c>
      <c r="I298" s="145">
        <v>1525.30054</v>
      </c>
      <c r="J298" s="145">
        <v>1.6391099999999998</v>
      </c>
      <c r="K298" s="145">
        <v>1526.9396499999998</v>
      </c>
      <c r="L298" s="145">
        <v>1830.56945</v>
      </c>
      <c r="M298" s="145">
        <v>0</v>
      </c>
      <c r="N298" s="145">
        <v>1830.56945</v>
      </c>
      <c r="O298" s="145">
        <v>3357.5091</v>
      </c>
      <c r="P298" s="145">
        <v>25162.8218</v>
      </c>
      <c r="Q298" s="145">
        <v>0</v>
      </c>
      <c r="R298" s="146">
        <v>25162.8218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176</v>
      </c>
      <c r="E299" s="143">
        <v>83</v>
      </c>
      <c r="F299" s="144">
        <v>0</v>
      </c>
      <c r="G299" s="145">
        <v>0</v>
      </c>
      <c r="H299" s="145">
        <v>0</v>
      </c>
      <c r="I299" s="145">
        <v>5286.89378</v>
      </c>
      <c r="J299" s="145">
        <v>100.82608</v>
      </c>
      <c r="K299" s="145">
        <v>5387.71986</v>
      </c>
      <c r="L299" s="145">
        <v>26588.30428</v>
      </c>
      <c r="M299" s="145">
        <v>0</v>
      </c>
      <c r="N299" s="145">
        <v>26588.30428</v>
      </c>
      <c r="O299" s="145">
        <v>31976.02414</v>
      </c>
      <c r="P299" s="145">
        <v>30045.947079999998</v>
      </c>
      <c r="Q299" s="145">
        <v>0</v>
      </c>
      <c r="R299" s="146">
        <v>30045.947079999998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178</v>
      </c>
      <c r="E300" s="143">
        <v>31</v>
      </c>
      <c r="F300" s="144">
        <v>0</v>
      </c>
      <c r="G300" s="145">
        <v>0</v>
      </c>
      <c r="H300" s="145">
        <v>0</v>
      </c>
      <c r="I300" s="145">
        <v>2353.75297</v>
      </c>
      <c r="J300" s="145">
        <v>1.9343599999999999</v>
      </c>
      <c r="K300" s="145">
        <v>2355.68733</v>
      </c>
      <c r="L300" s="145">
        <v>5539.04345</v>
      </c>
      <c r="M300" s="145">
        <v>0</v>
      </c>
      <c r="N300" s="145">
        <v>5539.04345</v>
      </c>
      <c r="O300" s="145">
        <v>7894.73078</v>
      </c>
      <c r="P300" s="145">
        <v>24987.467129999997</v>
      </c>
      <c r="Q300" s="145">
        <v>0</v>
      </c>
      <c r="R300" s="146">
        <v>24987.467129999997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3" t="s">
        <v>223</v>
      </c>
      <c r="D301" s="143" t="s">
        <v>224</v>
      </c>
      <c r="E301" s="143">
        <v>95</v>
      </c>
      <c r="F301" s="144">
        <v>0</v>
      </c>
      <c r="G301" s="145">
        <v>0</v>
      </c>
      <c r="H301" s="145">
        <v>0</v>
      </c>
      <c r="I301" s="145">
        <v>1337.5414099999998</v>
      </c>
      <c r="J301" s="145">
        <v>0.0009</v>
      </c>
      <c r="K301" s="145">
        <v>1337.54231</v>
      </c>
      <c r="L301" s="145">
        <v>2644.37378</v>
      </c>
      <c r="M301" s="145">
        <v>0</v>
      </c>
      <c r="N301" s="145">
        <v>2644.37378</v>
      </c>
      <c r="O301" s="145">
        <v>3981.9160899999997</v>
      </c>
      <c r="P301" s="145">
        <v>19912.49972</v>
      </c>
      <c r="Q301" s="145">
        <v>0</v>
      </c>
      <c r="R301" s="146">
        <v>19912.49972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3" t="s">
        <v>17</v>
      </c>
      <c r="C302" s="143" t="s">
        <v>182</v>
      </c>
      <c r="D302" s="143" t="s">
        <v>183</v>
      </c>
      <c r="E302" s="143">
        <v>107</v>
      </c>
      <c r="F302" s="144">
        <v>0</v>
      </c>
      <c r="G302" s="145">
        <v>0</v>
      </c>
      <c r="H302" s="145">
        <v>0</v>
      </c>
      <c r="I302" s="145">
        <v>1517.24397</v>
      </c>
      <c r="J302" s="145">
        <v>0.00235</v>
      </c>
      <c r="K302" s="145">
        <v>1517.24632</v>
      </c>
      <c r="L302" s="145">
        <v>891.54414</v>
      </c>
      <c r="M302" s="145">
        <v>0</v>
      </c>
      <c r="N302" s="145">
        <v>891.54414</v>
      </c>
      <c r="O302" s="145">
        <v>2408.79046</v>
      </c>
      <c r="P302" s="145">
        <v>19473.61577</v>
      </c>
      <c r="Q302" s="145">
        <v>0</v>
      </c>
      <c r="R302" s="146">
        <v>19473.61577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3" t="s">
        <v>19</v>
      </c>
      <c r="C303" s="143" t="s">
        <v>186</v>
      </c>
      <c r="D303" s="143" t="s">
        <v>19</v>
      </c>
      <c r="E303" s="143">
        <v>50</v>
      </c>
      <c r="F303" s="144">
        <v>0</v>
      </c>
      <c r="G303" s="145">
        <v>0</v>
      </c>
      <c r="H303" s="145">
        <v>0</v>
      </c>
      <c r="I303" s="145">
        <v>991.78755</v>
      </c>
      <c r="J303" s="145">
        <v>4E-05</v>
      </c>
      <c r="K303" s="145">
        <v>991.78759</v>
      </c>
      <c r="L303" s="145">
        <v>916.5736800000001</v>
      </c>
      <c r="M303" s="145">
        <v>0</v>
      </c>
      <c r="N303" s="145">
        <v>916.5736800000001</v>
      </c>
      <c r="O303" s="145">
        <v>1908.36127</v>
      </c>
      <c r="P303" s="145">
        <v>11244.58375</v>
      </c>
      <c r="Q303" s="145">
        <v>0</v>
      </c>
      <c r="R303" s="146">
        <v>11244.58375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3" t="s">
        <v>21</v>
      </c>
      <c r="C304" s="143" t="s">
        <v>188</v>
      </c>
      <c r="D304" s="143" t="s">
        <v>189</v>
      </c>
      <c r="E304" s="143">
        <v>62</v>
      </c>
      <c r="F304" s="144">
        <v>0</v>
      </c>
      <c r="G304" s="145">
        <v>0</v>
      </c>
      <c r="H304" s="145">
        <v>0</v>
      </c>
      <c r="I304" s="145">
        <v>723.96455</v>
      </c>
      <c r="J304" s="145">
        <v>0</v>
      </c>
      <c r="K304" s="145">
        <v>723.96455</v>
      </c>
      <c r="L304" s="145">
        <v>764.61532</v>
      </c>
      <c r="M304" s="145">
        <v>0</v>
      </c>
      <c r="N304" s="145">
        <v>764.61532</v>
      </c>
      <c r="O304" s="145">
        <v>1488.57987</v>
      </c>
      <c r="P304" s="145">
        <v>5152.44664</v>
      </c>
      <c r="Q304" s="145">
        <v>0</v>
      </c>
      <c r="R304" s="146">
        <v>5152.44664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7"/>
      <c r="C305" s="143" t="s">
        <v>21</v>
      </c>
      <c r="D305" s="143" t="s">
        <v>191</v>
      </c>
      <c r="E305" s="143">
        <v>88</v>
      </c>
      <c r="F305" s="144">
        <v>0</v>
      </c>
      <c r="G305" s="145">
        <v>0</v>
      </c>
      <c r="H305" s="145">
        <v>0</v>
      </c>
      <c r="I305" s="145">
        <v>1597.06717</v>
      </c>
      <c r="J305" s="145">
        <v>0</v>
      </c>
      <c r="K305" s="145">
        <v>1597.06717</v>
      </c>
      <c r="L305" s="145">
        <v>1160.5381100000002</v>
      </c>
      <c r="M305" s="145">
        <v>0</v>
      </c>
      <c r="N305" s="145">
        <v>1160.5381100000002</v>
      </c>
      <c r="O305" s="145">
        <v>2757.6052799999998</v>
      </c>
      <c r="P305" s="145">
        <v>24024.871320000002</v>
      </c>
      <c r="Q305" s="145">
        <v>0</v>
      </c>
      <c r="R305" s="146">
        <v>24024.871320000002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225</v>
      </c>
      <c r="E306" s="143">
        <v>64</v>
      </c>
      <c r="F306" s="144">
        <v>0</v>
      </c>
      <c r="G306" s="145">
        <v>0</v>
      </c>
      <c r="H306" s="145">
        <v>0</v>
      </c>
      <c r="I306" s="145">
        <v>1655.10154</v>
      </c>
      <c r="J306" s="145">
        <v>0</v>
      </c>
      <c r="K306" s="145">
        <v>1655.10154</v>
      </c>
      <c r="L306" s="145">
        <v>90.14602000000001</v>
      </c>
      <c r="M306" s="145">
        <v>0</v>
      </c>
      <c r="N306" s="145">
        <v>90.14602000000001</v>
      </c>
      <c r="O306" s="145">
        <v>1745.24756</v>
      </c>
      <c r="P306" s="145">
        <v>13689.561599999999</v>
      </c>
      <c r="Q306" s="145">
        <v>0</v>
      </c>
      <c r="R306" s="146">
        <v>13689.561599999999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7"/>
      <c r="D307" s="143" t="s">
        <v>21</v>
      </c>
      <c r="E307" s="143">
        <v>47</v>
      </c>
      <c r="F307" s="144">
        <v>0</v>
      </c>
      <c r="G307" s="145">
        <v>0</v>
      </c>
      <c r="H307" s="145">
        <v>0</v>
      </c>
      <c r="I307" s="145">
        <v>2224.7427599999996</v>
      </c>
      <c r="J307" s="145">
        <v>0.02175</v>
      </c>
      <c r="K307" s="145">
        <v>2224.76451</v>
      </c>
      <c r="L307" s="145">
        <v>4836.81189</v>
      </c>
      <c r="M307" s="145">
        <v>0</v>
      </c>
      <c r="N307" s="145">
        <v>4836.81189</v>
      </c>
      <c r="O307" s="145">
        <v>7061.5764</v>
      </c>
      <c r="P307" s="145">
        <v>29783.05782</v>
      </c>
      <c r="Q307" s="145">
        <v>0</v>
      </c>
      <c r="R307" s="146">
        <v>29783.05782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7"/>
      <c r="C308" s="147"/>
      <c r="D308" s="143" t="s">
        <v>192</v>
      </c>
      <c r="E308" s="143">
        <v>76</v>
      </c>
      <c r="F308" s="144">
        <v>0</v>
      </c>
      <c r="G308" s="145">
        <v>0</v>
      </c>
      <c r="H308" s="145">
        <v>0</v>
      </c>
      <c r="I308" s="145">
        <v>444.57007</v>
      </c>
      <c r="J308" s="145">
        <v>0</v>
      </c>
      <c r="K308" s="145">
        <v>444.57007</v>
      </c>
      <c r="L308" s="145">
        <v>63.40533</v>
      </c>
      <c r="M308" s="145">
        <v>0</v>
      </c>
      <c r="N308" s="145">
        <v>63.40533</v>
      </c>
      <c r="O308" s="145">
        <v>507.97540000000004</v>
      </c>
      <c r="P308" s="145">
        <v>6467.32079</v>
      </c>
      <c r="Q308" s="145">
        <v>0</v>
      </c>
      <c r="R308" s="146">
        <v>6467.32079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7"/>
      <c r="C309" s="143" t="s">
        <v>193</v>
      </c>
      <c r="D309" s="143" t="s">
        <v>193</v>
      </c>
      <c r="E309" s="143">
        <v>51</v>
      </c>
      <c r="F309" s="144">
        <v>0</v>
      </c>
      <c r="G309" s="145">
        <v>0</v>
      </c>
      <c r="H309" s="145">
        <v>0</v>
      </c>
      <c r="I309" s="145">
        <v>1169.6823200000001</v>
      </c>
      <c r="J309" s="145">
        <v>0.00723</v>
      </c>
      <c r="K309" s="145">
        <v>1169.68955</v>
      </c>
      <c r="L309" s="145">
        <v>433.10708</v>
      </c>
      <c r="M309" s="145">
        <v>0</v>
      </c>
      <c r="N309" s="145">
        <v>433.10708</v>
      </c>
      <c r="O309" s="145">
        <v>1602.7966299999998</v>
      </c>
      <c r="P309" s="145">
        <v>13470.945800000001</v>
      </c>
      <c r="Q309" s="145">
        <v>0</v>
      </c>
      <c r="R309" s="146">
        <v>13470.945800000001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7"/>
      <c r="C310" s="147"/>
      <c r="D310" s="147"/>
      <c r="E310" s="148">
        <v>85</v>
      </c>
      <c r="F310" s="149">
        <v>0</v>
      </c>
      <c r="G310" s="150">
        <v>0</v>
      </c>
      <c r="H310" s="150">
        <v>0</v>
      </c>
      <c r="I310" s="150">
        <v>1697.76152</v>
      </c>
      <c r="J310" s="150">
        <v>0.00383</v>
      </c>
      <c r="K310" s="150">
        <v>1697.7653500000001</v>
      </c>
      <c r="L310" s="150">
        <v>2038.04196</v>
      </c>
      <c r="M310" s="150">
        <v>0</v>
      </c>
      <c r="N310" s="150">
        <v>2038.04196</v>
      </c>
      <c r="O310" s="150">
        <v>3735.80731</v>
      </c>
      <c r="P310" s="150">
        <v>23337.545739999998</v>
      </c>
      <c r="Q310" s="150">
        <v>0</v>
      </c>
      <c r="R310" s="151">
        <v>23337.545739999998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7"/>
      <c r="D311" s="143" t="s">
        <v>226</v>
      </c>
      <c r="E311" s="143">
        <v>78</v>
      </c>
      <c r="F311" s="144">
        <v>0</v>
      </c>
      <c r="G311" s="145">
        <v>0</v>
      </c>
      <c r="H311" s="145">
        <v>0</v>
      </c>
      <c r="I311" s="145">
        <v>861.1286</v>
      </c>
      <c r="J311" s="145">
        <v>0.03635</v>
      </c>
      <c r="K311" s="145">
        <v>861.16495</v>
      </c>
      <c r="L311" s="145">
        <v>5.42464</v>
      </c>
      <c r="M311" s="145">
        <v>0</v>
      </c>
      <c r="N311" s="145">
        <v>5.42464</v>
      </c>
      <c r="O311" s="145">
        <v>866.5895899999999</v>
      </c>
      <c r="P311" s="145">
        <v>7297.867190000001</v>
      </c>
      <c r="Q311" s="145">
        <v>0</v>
      </c>
      <c r="R311" s="146">
        <v>7297.867190000001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3" t="s">
        <v>194</v>
      </c>
      <c r="D312" s="143" t="s">
        <v>227</v>
      </c>
      <c r="E312" s="143">
        <v>73</v>
      </c>
      <c r="F312" s="144">
        <v>0</v>
      </c>
      <c r="G312" s="145">
        <v>0</v>
      </c>
      <c r="H312" s="145">
        <v>0</v>
      </c>
      <c r="I312" s="145">
        <v>535.9835400000001</v>
      </c>
      <c r="J312" s="145">
        <v>0</v>
      </c>
      <c r="K312" s="145">
        <v>535.9835400000001</v>
      </c>
      <c r="L312" s="145">
        <v>213.33310999999998</v>
      </c>
      <c r="M312" s="145">
        <v>0</v>
      </c>
      <c r="N312" s="145">
        <v>213.33310999999998</v>
      </c>
      <c r="O312" s="145">
        <v>749.31665</v>
      </c>
      <c r="P312" s="145">
        <v>4401.80558</v>
      </c>
      <c r="Q312" s="145">
        <v>0</v>
      </c>
      <c r="R312" s="146">
        <v>4401.80558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195</v>
      </c>
      <c r="E313" s="143">
        <v>65</v>
      </c>
      <c r="F313" s="144">
        <v>0</v>
      </c>
      <c r="G313" s="145">
        <v>0</v>
      </c>
      <c r="H313" s="145">
        <v>0</v>
      </c>
      <c r="I313" s="145">
        <v>1295.3401399999998</v>
      </c>
      <c r="J313" s="145">
        <v>0</v>
      </c>
      <c r="K313" s="145">
        <v>1295.3401399999998</v>
      </c>
      <c r="L313" s="145">
        <v>65.22095</v>
      </c>
      <c r="M313" s="145">
        <v>0</v>
      </c>
      <c r="N313" s="145">
        <v>65.22095</v>
      </c>
      <c r="O313" s="145">
        <v>1360.5610900000001</v>
      </c>
      <c r="P313" s="145">
        <v>12754.70025</v>
      </c>
      <c r="Q313" s="145">
        <v>0</v>
      </c>
      <c r="R313" s="146">
        <v>12754.70025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3" t="s">
        <v>22</v>
      </c>
      <c r="C314" s="143" t="s">
        <v>22</v>
      </c>
      <c r="D314" s="143" t="s">
        <v>22</v>
      </c>
      <c r="E314" s="143">
        <v>33</v>
      </c>
      <c r="F314" s="144">
        <v>0</v>
      </c>
      <c r="G314" s="145">
        <v>0</v>
      </c>
      <c r="H314" s="145">
        <v>0</v>
      </c>
      <c r="I314" s="145">
        <v>737.66324</v>
      </c>
      <c r="J314" s="145">
        <v>0.00441</v>
      </c>
      <c r="K314" s="145">
        <v>737.66765</v>
      </c>
      <c r="L314" s="145">
        <v>2619.28724</v>
      </c>
      <c r="M314" s="145">
        <v>0</v>
      </c>
      <c r="N314" s="145">
        <v>2619.28724</v>
      </c>
      <c r="O314" s="145">
        <v>3356.95489</v>
      </c>
      <c r="P314" s="145">
        <v>25908.252559999997</v>
      </c>
      <c r="Q314" s="145">
        <v>0</v>
      </c>
      <c r="R314" s="146">
        <v>25908.252559999997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198</v>
      </c>
      <c r="D315" s="143" t="s">
        <v>199</v>
      </c>
      <c r="E315" s="143">
        <v>48</v>
      </c>
      <c r="F315" s="144">
        <v>0</v>
      </c>
      <c r="G315" s="145">
        <v>0</v>
      </c>
      <c r="H315" s="145">
        <v>0</v>
      </c>
      <c r="I315" s="145">
        <v>1240.40525</v>
      </c>
      <c r="J315" s="145">
        <v>16.28329</v>
      </c>
      <c r="K315" s="145">
        <v>1256.68854</v>
      </c>
      <c r="L315" s="145">
        <v>455.31591</v>
      </c>
      <c r="M315" s="145">
        <v>0</v>
      </c>
      <c r="N315" s="145">
        <v>455.31591</v>
      </c>
      <c r="O315" s="145">
        <v>1712.00445</v>
      </c>
      <c r="P315" s="145">
        <v>27879.195010000003</v>
      </c>
      <c r="Q315" s="145">
        <v>0</v>
      </c>
      <c r="R315" s="146">
        <v>27879.195010000003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3" t="s">
        <v>200</v>
      </c>
      <c r="C316" s="143" t="s">
        <v>201</v>
      </c>
      <c r="D316" s="143" t="s">
        <v>201</v>
      </c>
      <c r="E316" s="143">
        <v>104</v>
      </c>
      <c r="F316" s="144">
        <v>0</v>
      </c>
      <c r="G316" s="145">
        <v>0</v>
      </c>
      <c r="H316" s="145">
        <v>0</v>
      </c>
      <c r="I316" s="145">
        <v>750.06579</v>
      </c>
      <c r="J316" s="145">
        <v>0</v>
      </c>
      <c r="K316" s="145">
        <v>750.06579</v>
      </c>
      <c r="L316" s="145">
        <v>183.051</v>
      </c>
      <c r="M316" s="145">
        <v>0</v>
      </c>
      <c r="N316" s="145">
        <v>183.051</v>
      </c>
      <c r="O316" s="145">
        <v>933.11679</v>
      </c>
      <c r="P316" s="145">
        <v>13181.91051</v>
      </c>
      <c r="Q316" s="145">
        <v>0</v>
      </c>
      <c r="R316" s="146">
        <v>13181.91051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3" t="s">
        <v>200</v>
      </c>
      <c r="D317" s="143" t="s">
        <v>204</v>
      </c>
      <c r="E317" s="143">
        <v>105</v>
      </c>
      <c r="F317" s="144">
        <v>0</v>
      </c>
      <c r="G317" s="145">
        <v>0</v>
      </c>
      <c r="H317" s="145">
        <v>0</v>
      </c>
      <c r="I317" s="145">
        <v>1121.51124</v>
      </c>
      <c r="J317" s="145">
        <v>0</v>
      </c>
      <c r="K317" s="145">
        <v>1121.51124</v>
      </c>
      <c r="L317" s="145">
        <v>153.161</v>
      </c>
      <c r="M317" s="145">
        <v>0</v>
      </c>
      <c r="N317" s="145">
        <v>153.161</v>
      </c>
      <c r="O317" s="145">
        <v>1274.67224</v>
      </c>
      <c r="P317" s="145">
        <v>17322.29632</v>
      </c>
      <c r="Q317" s="145">
        <v>0</v>
      </c>
      <c r="R317" s="146">
        <v>17322.29632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3" t="s">
        <v>24</v>
      </c>
      <c r="C318" s="143" t="s">
        <v>24</v>
      </c>
      <c r="D318" s="143" t="s">
        <v>205</v>
      </c>
      <c r="E318" s="143">
        <v>98</v>
      </c>
      <c r="F318" s="144">
        <v>0</v>
      </c>
      <c r="G318" s="145">
        <v>0</v>
      </c>
      <c r="H318" s="145">
        <v>0</v>
      </c>
      <c r="I318" s="145">
        <v>772.60873</v>
      </c>
      <c r="J318" s="145">
        <v>0.06520999999999999</v>
      </c>
      <c r="K318" s="145">
        <v>772.6739399999999</v>
      </c>
      <c r="L318" s="145">
        <v>339.67767</v>
      </c>
      <c r="M318" s="145">
        <v>0</v>
      </c>
      <c r="N318" s="145">
        <v>339.67767</v>
      </c>
      <c r="O318" s="145">
        <v>1112.3516100000002</v>
      </c>
      <c r="P318" s="145">
        <v>7379.33374</v>
      </c>
      <c r="Q318" s="145">
        <v>0</v>
      </c>
      <c r="R318" s="146">
        <v>7379.33374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24</v>
      </c>
      <c r="E319" s="143">
        <v>43</v>
      </c>
      <c r="F319" s="144">
        <v>0</v>
      </c>
      <c r="G319" s="145">
        <v>0</v>
      </c>
      <c r="H319" s="145">
        <v>0</v>
      </c>
      <c r="I319" s="145">
        <v>2037.44374</v>
      </c>
      <c r="J319" s="145">
        <v>74.87166</v>
      </c>
      <c r="K319" s="145">
        <v>2112.3154</v>
      </c>
      <c r="L319" s="145">
        <v>6266.5400899999995</v>
      </c>
      <c r="M319" s="145">
        <v>0</v>
      </c>
      <c r="N319" s="145">
        <v>6266.5400899999995</v>
      </c>
      <c r="O319" s="145">
        <v>8378.85549</v>
      </c>
      <c r="P319" s="145">
        <v>25990.33561</v>
      </c>
      <c r="Q319" s="145">
        <v>0</v>
      </c>
      <c r="R319" s="146">
        <v>25990.33561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25</v>
      </c>
      <c r="C320" s="143" t="s">
        <v>25</v>
      </c>
      <c r="D320" s="143" t="s">
        <v>25</v>
      </c>
      <c r="E320" s="143">
        <v>52</v>
      </c>
      <c r="F320" s="144">
        <v>0</v>
      </c>
      <c r="G320" s="145">
        <v>0</v>
      </c>
      <c r="H320" s="145">
        <v>0</v>
      </c>
      <c r="I320" s="145">
        <v>1502.1976599999998</v>
      </c>
      <c r="J320" s="145">
        <v>0</v>
      </c>
      <c r="K320" s="145">
        <v>1502.1976599999998</v>
      </c>
      <c r="L320" s="145">
        <v>507.09126000000003</v>
      </c>
      <c r="M320" s="145">
        <v>0</v>
      </c>
      <c r="N320" s="145">
        <v>507.09126000000003</v>
      </c>
      <c r="O320" s="145">
        <v>2009.28892</v>
      </c>
      <c r="P320" s="145">
        <v>13723.9848</v>
      </c>
      <c r="Q320" s="145">
        <v>0</v>
      </c>
      <c r="R320" s="146">
        <v>13723.9848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3" t="s">
        <v>26</v>
      </c>
      <c r="C321" s="143" t="s">
        <v>206</v>
      </c>
      <c r="D321" s="143" t="s">
        <v>207</v>
      </c>
      <c r="E321" s="143">
        <v>113</v>
      </c>
      <c r="F321" s="144">
        <v>0</v>
      </c>
      <c r="G321" s="145">
        <v>0</v>
      </c>
      <c r="H321" s="145">
        <v>0</v>
      </c>
      <c r="I321" s="145">
        <v>2052.44654</v>
      </c>
      <c r="J321" s="145">
        <v>0.6871900000000001</v>
      </c>
      <c r="K321" s="145">
        <v>2053.13373</v>
      </c>
      <c r="L321" s="145">
        <v>978.75841</v>
      </c>
      <c r="M321" s="145">
        <v>0</v>
      </c>
      <c r="N321" s="145">
        <v>978.75841</v>
      </c>
      <c r="O321" s="145">
        <v>3031.89214</v>
      </c>
      <c r="P321" s="145">
        <v>14267.64509</v>
      </c>
      <c r="Q321" s="145">
        <v>0</v>
      </c>
      <c r="R321" s="146">
        <v>14267.64509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3" t="s">
        <v>228</v>
      </c>
      <c r="B322" s="143" t="s">
        <v>2</v>
      </c>
      <c r="C322" s="143" t="s">
        <v>229</v>
      </c>
      <c r="D322" s="143" t="s">
        <v>229</v>
      </c>
      <c r="E322" s="143">
        <v>185</v>
      </c>
      <c r="F322" s="144">
        <v>0</v>
      </c>
      <c r="G322" s="145">
        <v>0</v>
      </c>
      <c r="H322" s="145">
        <v>0</v>
      </c>
      <c r="I322" s="145">
        <v>1315.26784</v>
      </c>
      <c r="J322" s="145">
        <v>0.05163</v>
      </c>
      <c r="K322" s="145">
        <v>1315.31947</v>
      </c>
      <c r="L322" s="145">
        <v>2316.9829</v>
      </c>
      <c r="M322" s="145">
        <v>11.137139999999999</v>
      </c>
      <c r="N322" s="145">
        <v>2328.1200400000002</v>
      </c>
      <c r="O322" s="145">
        <v>3643.4395099999997</v>
      </c>
      <c r="P322" s="145">
        <v>34881.52992</v>
      </c>
      <c r="Q322" s="145">
        <v>0</v>
      </c>
      <c r="R322" s="146">
        <v>34881.52992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3" t="s">
        <v>3</v>
      </c>
      <c r="C323" s="143" t="s">
        <v>210</v>
      </c>
      <c r="D323" s="143" t="s">
        <v>210</v>
      </c>
      <c r="E323" s="143">
        <v>184</v>
      </c>
      <c r="F323" s="144">
        <v>0</v>
      </c>
      <c r="G323" s="145">
        <v>0</v>
      </c>
      <c r="H323" s="145">
        <v>0</v>
      </c>
      <c r="I323" s="145">
        <v>1127.48056</v>
      </c>
      <c r="J323" s="145">
        <v>26.06485</v>
      </c>
      <c r="K323" s="145">
        <v>1153.54541</v>
      </c>
      <c r="L323" s="145">
        <v>2694.48842</v>
      </c>
      <c r="M323" s="145">
        <v>0</v>
      </c>
      <c r="N323" s="145">
        <v>2694.48842</v>
      </c>
      <c r="O323" s="145">
        <v>3848.03383</v>
      </c>
      <c r="P323" s="145">
        <v>13143.02541</v>
      </c>
      <c r="Q323" s="145">
        <v>0</v>
      </c>
      <c r="R323" s="146">
        <v>13143.02541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7"/>
      <c r="C324" s="143" t="s">
        <v>101</v>
      </c>
      <c r="D324" s="143" t="s">
        <v>101</v>
      </c>
      <c r="E324" s="143">
        <v>178</v>
      </c>
      <c r="F324" s="144">
        <v>0</v>
      </c>
      <c r="G324" s="145">
        <v>0</v>
      </c>
      <c r="H324" s="145">
        <v>0</v>
      </c>
      <c r="I324" s="145">
        <v>399.79234</v>
      </c>
      <c r="J324" s="145">
        <v>4.35703</v>
      </c>
      <c r="K324" s="145">
        <v>404.14937</v>
      </c>
      <c r="L324" s="145">
        <v>3649.7810299999996</v>
      </c>
      <c r="M324" s="145">
        <v>0</v>
      </c>
      <c r="N324" s="145">
        <v>3649.7810299999996</v>
      </c>
      <c r="O324" s="145">
        <v>4053.9303999999997</v>
      </c>
      <c r="P324" s="145">
        <v>15274.11044</v>
      </c>
      <c r="Q324" s="145">
        <v>0</v>
      </c>
      <c r="R324" s="146">
        <v>15274.11044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3" t="s">
        <v>102</v>
      </c>
      <c r="D325" s="143" t="s">
        <v>103</v>
      </c>
      <c r="E325" s="143">
        <v>84</v>
      </c>
      <c r="F325" s="144">
        <v>0</v>
      </c>
      <c r="G325" s="145">
        <v>0</v>
      </c>
      <c r="H325" s="145">
        <v>0</v>
      </c>
      <c r="I325" s="145">
        <v>1843.82428</v>
      </c>
      <c r="J325" s="145">
        <v>18.798689999999997</v>
      </c>
      <c r="K325" s="145">
        <v>1862.62297</v>
      </c>
      <c r="L325" s="145">
        <v>4557.25341</v>
      </c>
      <c r="M325" s="145">
        <v>156.27537</v>
      </c>
      <c r="N325" s="145">
        <v>4713.528780000001</v>
      </c>
      <c r="O325" s="145">
        <v>6576.15175</v>
      </c>
      <c r="P325" s="145">
        <v>22857.35223</v>
      </c>
      <c r="Q325" s="145">
        <v>0</v>
      </c>
      <c r="R325" s="146">
        <v>22857.35223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7"/>
      <c r="C326" s="147"/>
      <c r="D326" s="143" t="s">
        <v>230</v>
      </c>
      <c r="E326" s="143">
        <v>121</v>
      </c>
      <c r="F326" s="144">
        <v>0</v>
      </c>
      <c r="G326" s="145">
        <v>0</v>
      </c>
      <c r="H326" s="145">
        <v>0</v>
      </c>
      <c r="I326" s="145">
        <v>0</v>
      </c>
      <c r="J326" s="145">
        <v>0</v>
      </c>
      <c r="K326" s="145">
        <v>0</v>
      </c>
      <c r="L326" s="145">
        <v>0</v>
      </c>
      <c r="M326" s="145">
        <v>0</v>
      </c>
      <c r="N326" s="145">
        <v>0</v>
      </c>
      <c r="O326" s="145">
        <v>0</v>
      </c>
      <c r="P326" s="145">
        <v>1554.2891399999999</v>
      </c>
      <c r="Q326" s="145">
        <v>0</v>
      </c>
      <c r="R326" s="146">
        <v>1554.2891399999999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3" t="s">
        <v>65</v>
      </c>
      <c r="C327" s="143" t="s">
        <v>104</v>
      </c>
      <c r="D327" s="143" t="s">
        <v>104</v>
      </c>
      <c r="E327" s="143">
        <v>203</v>
      </c>
      <c r="F327" s="144">
        <v>0</v>
      </c>
      <c r="G327" s="145">
        <v>0</v>
      </c>
      <c r="H327" s="145">
        <v>0</v>
      </c>
      <c r="I327" s="145">
        <v>1828.0271200000002</v>
      </c>
      <c r="J327" s="145">
        <v>0.00307</v>
      </c>
      <c r="K327" s="145">
        <v>1828.03019</v>
      </c>
      <c r="L327" s="145">
        <v>1978.16347</v>
      </c>
      <c r="M327" s="145">
        <v>0</v>
      </c>
      <c r="N327" s="145">
        <v>1978.16347</v>
      </c>
      <c r="O327" s="145">
        <v>3806.1936600000004</v>
      </c>
      <c r="P327" s="145">
        <v>16360.816710000001</v>
      </c>
      <c r="Q327" s="145">
        <v>0</v>
      </c>
      <c r="R327" s="146">
        <v>16360.816710000001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7"/>
      <c r="B328" s="147"/>
      <c r="C328" s="143" t="s">
        <v>105</v>
      </c>
      <c r="D328" s="143" t="s">
        <v>105</v>
      </c>
      <c r="E328" s="143">
        <v>188</v>
      </c>
      <c r="F328" s="144">
        <v>0</v>
      </c>
      <c r="G328" s="145">
        <v>0</v>
      </c>
      <c r="H328" s="145">
        <v>0</v>
      </c>
      <c r="I328" s="145">
        <v>2105.4216</v>
      </c>
      <c r="J328" s="145">
        <v>0.16796</v>
      </c>
      <c r="K328" s="145">
        <v>2105.58956</v>
      </c>
      <c r="L328" s="145">
        <v>1245.55352</v>
      </c>
      <c r="M328" s="145">
        <v>9.74553</v>
      </c>
      <c r="N328" s="145">
        <v>1255.29905</v>
      </c>
      <c r="O328" s="145">
        <v>3360.88861</v>
      </c>
      <c r="P328" s="145">
        <v>24509.847329999997</v>
      </c>
      <c r="Q328" s="145">
        <v>0</v>
      </c>
      <c r="R328" s="146">
        <v>24509.847329999997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5</v>
      </c>
      <c r="C329" s="143" t="s">
        <v>5</v>
      </c>
      <c r="D329" s="143" t="s">
        <v>5</v>
      </c>
      <c r="E329" s="143">
        <v>128</v>
      </c>
      <c r="F329" s="144">
        <v>0</v>
      </c>
      <c r="G329" s="145">
        <v>0</v>
      </c>
      <c r="H329" s="145">
        <v>0</v>
      </c>
      <c r="I329" s="145">
        <v>1035.06531</v>
      </c>
      <c r="J329" s="145">
        <v>515.9395</v>
      </c>
      <c r="K329" s="145">
        <v>1551.0048100000001</v>
      </c>
      <c r="L329" s="145">
        <v>10577.348759999999</v>
      </c>
      <c r="M329" s="145">
        <v>496.98569</v>
      </c>
      <c r="N329" s="145">
        <v>11074.334449999998</v>
      </c>
      <c r="O329" s="145">
        <v>12625.33926</v>
      </c>
      <c r="P329" s="145">
        <v>18230.547690000003</v>
      </c>
      <c r="Q329" s="145">
        <v>0</v>
      </c>
      <c r="R329" s="146">
        <v>18230.547690000003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7"/>
      <c r="D330" s="143" t="s">
        <v>106</v>
      </c>
      <c r="E330" s="143">
        <v>129</v>
      </c>
      <c r="F330" s="144">
        <v>0</v>
      </c>
      <c r="G330" s="145">
        <v>0</v>
      </c>
      <c r="H330" s="145">
        <v>0</v>
      </c>
      <c r="I330" s="145">
        <v>2810.93653</v>
      </c>
      <c r="J330" s="145">
        <v>671.03039</v>
      </c>
      <c r="K330" s="145">
        <v>3481.96692</v>
      </c>
      <c r="L330" s="145">
        <v>61473.72016</v>
      </c>
      <c r="M330" s="145">
        <v>522.19152</v>
      </c>
      <c r="N330" s="145">
        <v>61995.91168</v>
      </c>
      <c r="O330" s="145">
        <v>65477.878600000004</v>
      </c>
      <c r="P330" s="145">
        <v>13148.32115</v>
      </c>
      <c r="Q330" s="145">
        <v>0</v>
      </c>
      <c r="R330" s="146">
        <v>13148.32115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7"/>
      <c r="D331" s="143" t="s">
        <v>213</v>
      </c>
      <c r="E331" s="143">
        <v>209</v>
      </c>
      <c r="F331" s="144">
        <v>0</v>
      </c>
      <c r="G331" s="145">
        <v>0</v>
      </c>
      <c r="H331" s="145">
        <v>0</v>
      </c>
      <c r="I331" s="145">
        <v>233.46868</v>
      </c>
      <c r="J331" s="145">
        <v>0</v>
      </c>
      <c r="K331" s="145">
        <v>233.46868</v>
      </c>
      <c r="L331" s="145">
        <v>343.28453</v>
      </c>
      <c r="M331" s="145">
        <v>0</v>
      </c>
      <c r="N331" s="145">
        <v>343.28453</v>
      </c>
      <c r="O331" s="145">
        <v>576.75321</v>
      </c>
      <c r="P331" s="145">
        <v>8577.75074</v>
      </c>
      <c r="Q331" s="145">
        <v>28.55398</v>
      </c>
      <c r="R331" s="146">
        <v>8606.30472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107</v>
      </c>
      <c r="E332" s="143">
        <v>135</v>
      </c>
      <c r="F332" s="144">
        <v>0</v>
      </c>
      <c r="G332" s="145">
        <v>0</v>
      </c>
      <c r="H332" s="145">
        <v>0</v>
      </c>
      <c r="I332" s="145">
        <v>950.70724</v>
      </c>
      <c r="J332" s="145">
        <v>57.67258</v>
      </c>
      <c r="K332" s="145">
        <v>1008.37982</v>
      </c>
      <c r="L332" s="145">
        <v>7724.7950599999995</v>
      </c>
      <c r="M332" s="145">
        <v>154.82557</v>
      </c>
      <c r="N332" s="145">
        <v>7879.620629999999</v>
      </c>
      <c r="O332" s="145">
        <v>8888.00045</v>
      </c>
      <c r="P332" s="145">
        <v>13966.852289999999</v>
      </c>
      <c r="Q332" s="145">
        <v>0</v>
      </c>
      <c r="R332" s="146">
        <v>13966.852289999999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7"/>
      <c r="C333" s="147"/>
      <c r="D333" s="143" t="s">
        <v>231</v>
      </c>
      <c r="E333" s="143">
        <v>130</v>
      </c>
      <c r="F333" s="144">
        <v>0</v>
      </c>
      <c r="G333" s="145">
        <v>0</v>
      </c>
      <c r="H333" s="145">
        <v>0</v>
      </c>
      <c r="I333" s="145">
        <v>3564.7475099999997</v>
      </c>
      <c r="J333" s="145">
        <v>440.87303</v>
      </c>
      <c r="K333" s="145">
        <v>4005.62054</v>
      </c>
      <c r="L333" s="145">
        <v>3438.0701200000003</v>
      </c>
      <c r="M333" s="145">
        <v>49.10736</v>
      </c>
      <c r="N333" s="145">
        <v>3487.17748</v>
      </c>
      <c r="O333" s="145">
        <v>7492.798019999999</v>
      </c>
      <c r="P333" s="145">
        <v>11510.458970000002</v>
      </c>
      <c r="Q333" s="145">
        <v>0</v>
      </c>
      <c r="R333" s="146">
        <v>11510.458970000002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7"/>
      <c r="D334" s="143" t="s">
        <v>232</v>
      </c>
      <c r="E334" s="143">
        <v>125</v>
      </c>
      <c r="F334" s="144">
        <v>0</v>
      </c>
      <c r="G334" s="145">
        <v>0</v>
      </c>
      <c r="H334" s="145">
        <v>0</v>
      </c>
      <c r="I334" s="145">
        <v>6049.10786</v>
      </c>
      <c r="J334" s="145">
        <v>1626.5059099999999</v>
      </c>
      <c r="K334" s="145">
        <v>7675.61377</v>
      </c>
      <c r="L334" s="145">
        <v>30100.564899999998</v>
      </c>
      <c r="M334" s="145">
        <v>1480.6138899999999</v>
      </c>
      <c r="N334" s="145">
        <v>31581.178789999998</v>
      </c>
      <c r="O334" s="145">
        <v>39256.79256</v>
      </c>
      <c r="P334" s="145">
        <v>15120.808710000001</v>
      </c>
      <c r="Q334" s="145">
        <v>416.24329</v>
      </c>
      <c r="R334" s="146">
        <v>15537.052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7"/>
      <c r="C335" s="143" t="s">
        <v>108</v>
      </c>
      <c r="D335" s="143" t="s">
        <v>108</v>
      </c>
      <c r="E335" s="143">
        <v>123</v>
      </c>
      <c r="F335" s="144">
        <v>0</v>
      </c>
      <c r="G335" s="145">
        <v>0</v>
      </c>
      <c r="H335" s="145">
        <v>0</v>
      </c>
      <c r="I335" s="145">
        <v>2287.80671</v>
      </c>
      <c r="J335" s="145">
        <v>81.6653</v>
      </c>
      <c r="K335" s="145">
        <v>2369.47201</v>
      </c>
      <c r="L335" s="145">
        <v>2967.18562</v>
      </c>
      <c r="M335" s="145">
        <v>47.93511</v>
      </c>
      <c r="N335" s="145">
        <v>3015.12073</v>
      </c>
      <c r="O335" s="145">
        <v>5384.59274</v>
      </c>
      <c r="P335" s="145">
        <v>12179.07992</v>
      </c>
      <c r="Q335" s="145">
        <v>0</v>
      </c>
      <c r="R335" s="146">
        <v>12179.07992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3" t="s">
        <v>191</v>
      </c>
      <c r="D336" s="143" t="s">
        <v>233</v>
      </c>
      <c r="E336" s="143">
        <v>127</v>
      </c>
      <c r="F336" s="144">
        <v>0</v>
      </c>
      <c r="G336" s="145">
        <v>0</v>
      </c>
      <c r="H336" s="145">
        <v>0</v>
      </c>
      <c r="I336" s="145">
        <v>3226.95401</v>
      </c>
      <c r="J336" s="145">
        <v>15.574459999999998</v>
      </c>
      <c r="K336" s="145">
        <v>3242.52847</v>
      </c>
      <c r="L336" s="145">
        <v>1635.4801499999999</v>
      </c>
      <c r="M336" s="145">
        <v>45.90704</v>
      </c>
      <c r="N336" s="145">
        <v>1681.38719</v>
      </c>
      <c r="O336" s="145">
        <v>4923.915660000001</v>
      </c>
      <c r="P336" s="145">
        <v>18564.3232</v>
      </c>
      <c r="Q336" s="145">
        <v>0</v>
      </c>
      <c r="R336" s="146">
        <v>18564.3232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3" t="s">
        <v>109</v>
      </c>
      <c r="D337" s="143" t="s">
        <v>234</v>
      </c>
      <c r="E337" s="143">
        <v>132</v>
      </c>
      <c r="F337" s="144">
        <v>0</v>
      </c>
      <c r="G337" s="145">
        <v>0</v>
      </c>
      <c r="H337" s="145">
        <v>0</v>
      </c>
      <c r="I337" s="145">
        <v>818.89527</v>
      </c>
      <c r="J337" s="145">
        <v>0.1271</v>
      </c>
      <c r="K337" s="145">
        <v>819.02237</v>
      </c>
      <c r="L337" s="145">
        <v>1189.2379799999999</v>
      </c>
      <c r="M337" s="145">
        <v>0</v>
      </c>
      <c r="N337" s="145">
        <v>1189.2379799999999</v>
      </c>
      <c r="O337" s="145">
        <v>2008.26035</v>
      </c>
      <c r="P337" s="145">
        <v>15639.32553</v>
      </c>
      <c r="Q337" s="145">
        <v>0</v>
      </c>
      <c r="R337" s="146">
        <v>15639.32553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7"/>
      <c r="D338" s="143" t="s">
        <v>110</v>
      </c>
      <c r="E338" s="143">
        <v>126</v>
      </c>
      <c r="F338" s="144">
        <v>0</v>
      </c>
      <c r="G338" s="145">
        <v>0</v>
      </c>
      <c r="H338" s="145">
        <v>0</v>
      </c>
      <c r="I338" s="145">
        <v>12356.10063</v>
      </c>
      <c r="J338" s="145">
        <v>679.08916</v>
      </c>
      <c r="K338" s="145">
        <v>13035.189789999999</v>
      </c>
      <c r="L338" s="145">
        <v>11337.706470000001</v>
      </c>
      <c r="M338" s="145">
        <v>414.71662</v>
      </c>
      <c r="N338" s="145">
        <v>11752.42309</v>
      </c>
      <c r="O338" s="145">
        <v>24787.61288</v>
      </c>
      <c r="P338" s="145">
        <v>13925.28834</v>
      </c>
      <c r="Q338" s="145">
        <v>0</v>
      </c>
      <c r="R338" s="146">
        <v>13925.28834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3" t="s">
        <v>111</v>
      </c>
      <c r="D339" s="143" t="s">
        <v>217</v>
      </c>
      <c r="E339" s="143">
        <v>131</v>
      </c>
      <c r="F339" s="144">
        <v>0</v>
      </c>
      <c r="G339" s="145">
        <v>0</v>
      </c>
      <c r="H339" s="145">
        <v>0</v>
      </c>
      <c r="I339" s="145">
        <v>2338.86304</v>
      </c>
      <c r="J339" s="145">
        <v>76.44528</v>
      </c>
      <c r="K339" s="145">
        <v>2415.3083199999996</v>
      </c>
      <c r="L339" s="145">
        <v>1879.61465</v>
      </c>
      <c r="M339" s="145">
        <v>12.46731</v>
      </c>
      <c r="N339" s="145">
        <v>1892.08196</v>
      </c>
      <c r="O339" s="145">
        <v>4307.3902800000005</v>
      </c>
      <c r="P339" s="145">
        <v>3088.54205</v>
      </c>
      <c r="Q339" s="145">
        <v>0</v>
      </c>
      <c r="R339" s="146">
        <v>3088.54205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112</v>
      </c>
      <c r="E340" s="143">
        <v>124</v>
      </c>
      <c r="F340" s="144">
        <v>0</v>
      </c>
      <c r="G340" s="145">
        <v>0</v>
      </c>
      <c r="H340" s="145">
        <v>0</v>
      </c>
      <c r="I340" s="145">
        <v>4050.1904</v>
      </c>
      <c r="J340" s="145">
        <v>491.51417</v>
      </c>
      <c r="K340" s="145">
        <v>4541.70457</v>
      </c>
      <c r="L340" s="145">
        <v>11036.413550000001</v>
      </c>
      <c r="M340" s="145">
        <v>549.9897900000001</v>
      </c>
      <c r="N340" s="145">
        <v>11586.40334</v>
      </c>
      <c r="O340" s="145">
        <v>16128.10791</v>
      </c>
      <c r="P340" s="145">
        <v>7255.21929</v>
      </c>
      <c r="Q340" s="145">
        <v>0</v>
      </c>
      <c r="R340" s="146">
        <v>7255.21929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235</v>
      </c>
      <c r="D341" s="143" t="s">
        <v>236</v>
      </c>
      <c r="E341" s="143">
        <v>166</v>
      </c>
      <c r="F341" s="144">
        <v>0</v>
      </c>
      <c r="G341" s="145">
        <v>0</v>
      </c>
      <c r="H341" s="145">
        <v>0</v>
      </c>
      <c r="I341" s="145">
        <v>905.49713</v>
      </c>
      <c r="J341" s="145">
        <v>14.79671</v>
      </c>
      <c r="K341" s="145">
        <v>920.2938399999999</v>
      </c>
      <c r="L341" s="145">
        <v>180.7945</v>
      </c>
      <c r="M341" s="145">
        <v>0</v>
      </c>
      <c r="N341" s="145">
        <v>180.7945</v>
      </c>
      <c r="O341" s="145">
        <v>1101.08834</v>
      </c>
      <c r="P341" s="145">
        <v>3804.53118</v>
      </c>
      <c r="Q341" s="145">
        <v>0</v>
      </c>
      <c r="R341" s="146">
        <v>3804.53118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3" t="s">
        <v>6</v>
      </c>
      <c r="C342" s="143" t="s">
        <v>113</v>
      </c>
      <c r="D342" s="143" t="s">
        <v>237</v>
      </c>
      <c r="E342" s="143">
        <v>190</v>
      </c>
      <c r="F342" s="144">
        <v>0</v>
      </c>
      <c r="G342" s="145">
        <v>0</v>
      </c>
      <c r="H342" s="145">
        <v>0</v>
      </c>
      <c r="I342" s="145">
        <v>1229.96647</v>
      </c>
      <c r="J342" s="145">
        <v>20.76682</v>
      </c>
      <c r="K342" s="145">
        <v>1250.7332900000001</v>
      </c>
      <c r="L342" s="145">
        <v>921.51348</v>
      </c>
      <c r="M342" s="145">
        <v>0</v>
      </c>
      <c r="N342" s="145">
        <v>921.51348</v>
      </c>
      <c r="O342" s="145">
        <v>2172.24677</v>
      </c>
      <c r="P342" s="145">
        <v>18358.53908</v>
      </c>
      <c r="Q342" s="145">
        <v>0</v>
      </c>
      <c r="R342" s="146">
        <v>18358.53908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3" t="s">
        <v>7</v>
      </c>
      <c r="C343" s="143" t="s">
        <v>238</v>
      </c>
      <c r="D343" s="143" t="s">
        <v>238</v>
      </c>
      <c r="E343" s="143">
        <v>79</v>
      </c>
      <c r="F343" s="144">
        <v>0</v>
      </c>
      <c r="G343" s="145">
        <v>0</v>
      </c>
      <c r="H343" s="145">
        <v>0</v>
      </c>
      <c r="I343" s="145">
        <v>2814.45802</v>
      </c>
      <c r="J343" s="145">
        <v>1.20974</v>
      </c>
      <c r="K343" s="145">
        <v>2815.66776</v>
      </c>
      <c r="L343" s="145">
        <v>4017.18294</v>
      </c>
      <c r="M343" s="145">
        <v>0</v>
      </c>
      <c r="N343" s="145">
        <v>4017.18294</v>
      </c>
      <c r="O343" s="145">
        <v>6832.8507</v>
      </c>
      <c r="P343" s="145">
        <v>23627.55458</v>
      </c>
      <c r="Q343" s="145">
        <v>0</v>
      </c>
      <c r="R343" s="146">
        <v>23627.55458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7"/>
      <c r="C344" s="143" t="s">
        <v>7</v>
      </c>
      <c r="D344" s="143" t="s">
        <v>7</v>
      </c>
      <c r="E344" s="143">
        <v>76</v>
      </c>
      <c r="F344" s="144">
        <v>0</v>
      </c>
      <c r="G344" s="145">
        <v>0</v>
      </c>
      <c r="H344" s="145">
        <v>0</v>
      </c>
      <c r="I344" s="145">
        <v>1762.0199</v>
      </c>
      <c r="J344" s="145">
        <v>293.78731</v>
      </c>
      <c r="K344" s="145">
        <v>2055.80721</v>
      </c>
      <c r="L344" s="145">
        <v>4394.66343</v>
      </c>
      <c r="M344" s="145">
        <v>7.38306</v>
      </c>
      <c r="N344" s="145">
        <v>4402.046490000001</v>
      </c>
      <c r="O344" s="145">
        <v>6457.853700000001</v>
      </c>
      <c r="P344" s="145">
        <v>27680.96361</v>
      </c>
      <c r="Q344" s="145">
        <v>0</v>
      </c>
      <c r="R344" s="146">
        <v>27680.96361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239</v>
      </c>
      <c r="D345" s="143" t="s">
        <v>239</v>
      </c>
      <c r="E345" s="143">
        <v>216</v>
      </c>
      <c r="F345" s="144">
        <v>0</v>
      </c>
      <c r="G345" s="145">
        <v>0</v>
      </c>
      <c r="H345" s="145">
        <v>0</v>
      </c>
      <c r="I345" s="145">
        <v>162.92348</v>
      </c>
      <c r="J345" s="145">
        <v>0</v>
      </c>
      <c r="K345" s="145">
        <v>162.92348</v>
      </c>
      <c r="L345" s="145">
        <v>26.727</v>
      </c>
      <c r="M345" s="145">
        <v>0</v>
      </c>
      <c r="N345" s="145">
        <v>26.727</v>
      </c>
      <c r="O345" s="145">
        <v>189.65048000000002</v>
      </c>
      <c r="P345" s="145">
        <v>12974.085630000001</v>
      </c>
      <c r="Q345" s="145">
        <v>0</v>
      </c>
      <c r="R345" s="146">
        <v>12974.085630000001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3" t="s">
        <v>218</v>
      </c>
      <c r="D346" s="143" t="s">
        <v>218</v>
      </c>
      <c r="E346" s="143">
        <v>164</v>
      </c>
      <c r="F346" s="144">
        <v>0</v>
      </c>
      <c r="G346" s="145">
        <v>0</v>
      </c>
      <c r="H346" s="145">
        <v>0</v>
      </c>
      <c r="I346" s="145">
        <v>1491.3716200000001</v>
      </c>
      <c r="J346" s="145">
        <v>0.36455</v>
      </c>
      <c r="K346" s="145">
        <v>1491.73617</v>
      </c>
      <c r="L346" s="145">
        <v>3113.7392</v>
      </c>
      <c r="M346" s="145">
        <v>0</v>
      </c>
      <c r="N346" s="145">
        <v>3113.7392</v>
      </c>
      <c r="O346" s="145">
        <v>4605.47537</v>
      </c>
      <c r="P346" s="145">
        <v>41179.34799</v>
      </c>
      <c r="Q346" s="145">
        <v>0</v>
      </c>
      <c r="R346" s="146">
        <v>41179.34799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240</v>
      </c>
      <c r="D347" s="143" t="s">
        <v>241</v>
      </c>
      <c r="E347" s="143">
        <v>159</v>
      </c>
      <c r="F347" s="144">
        <v>0</v>
      </c>
      <c r="G347" s="145">
        <v>0</v>
      </c>
      <c r="H347" s="145">
        <v>0</v>
      </c>
      <c r="I347" s="145">
        <v>847.0319499999999</v>
      </c>
      <c r="J347" s="145">
        <v>0.00307</v>
      </c>
      <c r="K347" s="145">
        <v>847.03502</v>
      </c>
      <c r="L347" s="145">
        <v>2095.28867</v>
      </c>
      <c r="M347" s="145">
        <v>0</v>
      </c>
      <c r="N347" s="145">
        <v>2095.28867</v>
      </c>
      <c r="O347" s="145">
        <v>2942.32369</v>
      </c>
      <c r="P347" s="145">
        <v>21642.54511</v>
      </c>
      <c r="Q347" s="145">
        <v>0</v>
      </c>
      <c r="R347" s="146">
        <v>21642.54511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7"/>
      <c r="C348" s="143" t="s">
        <v>115</v>
      </c>
      <c r="D348" s="143" t="s">
        <v>115</v>
      </c>
      <c r="E348" s="143">
        <v>191</v>
      </c>
      <c r="F348" s="144">
        <v>0</v>
      </c>
      <c r="G348" s="145">
        <v>0</v>
      </c>
      <c r="H348" s="145">
        <v>0</v>
      </c>
      <c r="I348" s="145">
        <v>1366.34271</v>
      </c>
      <c r="J348" s="145">
        <v>3.6711300000000002</v>
      </c>
      <c r="K348" s="145">
        <v>1370.01384</v>
      </c>
      <c r="L348" s="145">
        <v>1842.90948</v>
      </c>
      <c r="M348" s="145">
        <v>4E-05</v>
      </c>
      <c r="N348" s="145">
        <v>1842.90952</v>
      </c>
      <c r="O348" s="145">
        <v>3212.92336</v>
      </c>
      <c r="P348" s="145">
        <v>16965.06761</v>
      </c>
      <c r="Q348" s="145">
        <v>0</v>
      </c>
      <c r="R348" s="146">
        <v>16965.06761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7"/>
      <c r="C349" s="143" t="s">
        <v>242</v>
      </c>
      <c r="D349" s="143" t="s">
        <v>243</v>
      </c>
      <c r="E349" s="143">
        <v>167</v>
      </c>
      <c r="F349" s="144">
        <v>0</v>
      </c>
      <c r="G349" s="145">
        <v>0</v>
      </c>
      <c r="H349" s="145">
        <v>0</v>
      </c>
      <c r="I349" s="145">
        <v>1642.75596</v>
      </c>
      <c r="J349" s="145">
        <v>0</v>
      </c>
      <c r="K349" s="145">
        <v>1642.75596</v>
      </c>
      <c r="L349" s="145">
        <v>1848.1659</v>
      </c>
      <c r="M349" s="145">
        <v>0</v>
      </c>
      <c r="N349" s="145">
        <v>1848.1659</v>
      </c>
      <c r="O349" s="145">
        <v>3490.92186</v>
      </c>
      <c r="P349" s="145">
        <v>16386.31849</v>
      </c>
      <c r="Q349" s="145">
        <v>0</v>
      </c>
      <c r="R349" s="146">
        <v>16386.31849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3" t="s">
        <v>8</v>
      </c>
      <c r="C350" s="143" t="s">
        <v>116</v>
      </c>
      <c r="D350" s="143" t="s">
        <v>118</v>
      </c>
      <c r="E350" s="143">
        <v>37</v>
      </c>
      <c r="F350" s="144">
        <v>0</v>
      </c>
      <c r="G350" s="145">
        <v>0</v>
      </c>
      <c r="H350" s="145">
        <v>0</v>
      </c>
      <c r="I350" s="145">
        <v>1067.73291</v>
      </c>
      <c r="J350" s="145">
        <v>1.82978</v>
      </c>
      <c r="K350" s="145">
        <v>1069.56269</v>
      </c>
      <c r="L350" s="145">
        <v>4780.72141</v>
      </c>
      <c r="M350" s="145">
        <v>58.53859</v>
      </c>
      <c r="N350" s="145">
        <v>4839.26</v>
      </c>
      <c r="O350" s="145">
        <v>5908.82269</v>
      </c>
      <c r="P350" s="145">
        <v>13729.89039</v>
      </c>
      <c r="Q350" s="145">
        <v>0</v>
      </c>
      <c r="R350" s="146">
        <v>13729.89039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3" t="s">
        <v>9</v>
      </c>
      <c r="C351" s="143" t="s">
        <v>244</v>
      </c>
      <c r="D351" s="143" t="s">
        <v>244</v>
      </c>
      <c r="E351" s="143">
        <v>194</v>
      </c>
      <c r="F351" s="144">
        <v>0</v>
      </c>
      <c r="G351" s="145">
        <v>0</v>
      </c>
      <c r="H351" s="145">
        <v>0</v>
      </c>
      <c r="I351" s="145">
        <v>435.25544</v>
      </c>
      <c r="J351" s="145">
        <v>0.22379</v>
      </c>
      <c r="K351" s="145">
        <v>435.47923</v>
      </c>
      <c r="L351" s="145">
        <v>342.91171999999995</v>
      </c>
      <c r="M351" s="145">
        <v>0</v>
      </c>
      <c r="N351" s="145">
        <v>342.91171999999995</v>
      </c>
      <c r="O351" s="145">
        <v>778.39095</v>
      </c>
      <c r="P351" s="145">
        <v>13676.59533</v>
      </c>
      <c r="Q351" s="145">
        <v>0</v>
      </c>
      <c r="R351" s="146">
        <v>13676.59533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3" t="s">
        <v>245</v>
      </c>
      <c r="D352" s="143" t="s">
        <v>246</v>
      </c>
      <c r="E352" s="143">
        <v>192</v>
      </c>
      <c r="F352" s="144">
        <v>0</v>
      </c>
      <c r="G352" s="145">
        <v>0</v>
      </c>
      <c r="H352" s="145">
        <v>0</v>
      </c>
      <c r="I352" s="145">
        <v>847.36848</v>
      </c>
      <c r="J352" s="145">
        <v>29.76218</v>
      </c>
      <c r="K352" s="145">
        <v>877.13066</v>
      </c>
      <c r="L352" s="145">
        <v>796.13176</v>
      </c>
      <c r="M352" s="145">
        <v>5.45809</v>
      </c>
      <c r="N352" s="145">
        <v>801.58985</v>
      </c>
      <c r="O352" s="145">
        <v>1678.72051</v>
      </c>
      <c r="P352" s="145">
        <v>18176.43994</v>
      </c>
      <c r="Q352" s="145">
        <v>0</v>
      </c>
      <c r="R352" s="146">
        <v>18176.43994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9</v>
      </c>
      <c r="D353" s="143" t="s">
        <v>247</v>
      </c>
      <c r="E353" s="143">
        <v>172</v>
      </c>
      <c r="F353" s="144">
        <v>0</v>
      </c>
      <c r="G353" s="145">
        <v>0</v>
      </c>
      <c r="H353" s="145">
        <v>0</v>
      </c>
      <c r="I353" s="145">
        <v>420.72568</v>
      </c>
      <c r="J353" s="145">
        <v>5.052989999999999</v>
      </c>
      <c r="K353" s="145">
        <v>425.77867</v>
      </c>
      <c r="L353" s="145">
        <v>1267.47049</v>
      </c>
      <c r="M353" s="145">
        <v>0</v>
      </c>
      <c r="N353" s="145">
        <v>1267.47049</v>
      </c>
      <c r="O353" s="145">
        <v>1693.2491599999998</v>
      </c>
      <c r="P353" s="145">
        <v>13851.50115</v>
      </c>
      <c r="Q353" s="145">
        <v>0</v>
      </c>
      <c r="R353" s="146">
        <v>13851.50115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248</v>
      </c>
      <c r="D354" s="143" t="s">
        <v>249</v>
      </c>
      <c r="E354" s="143">
        <v>193</v>
      </c>
      <c r="F354" s="144">
        <v>0</v>
      </c>
      <c r="G354" s="145">
        <v>0</v>
      </c>
      <c r="H354" s="145">
        <v>0</v>
      </c>
      <c r="I354" s="145">
        <v>384.51614</v>
      </c>
      <c r="J354" s="145">
        <v>0.2577</v>
      </c>
      <c r="K354" s="145">
        <v>384.77384</v>
      </c>
      <c r="L354" s="145">
        <v>508.45516</v>
      </c>
      <c r="M354" s="145">
        <v>0</v>
      </c>
      <c r="N354" s="145">
        <v>508.45516</v>
      </c>
      <c r="O354" s="145">
        <v>893.229</v>
      </c>
      <c r="P354" s="145">
        <v>16519.08007</v>
      </c>
      <c r="Q354" s="145">
        <v>0</v>
      </c>
      <c r="R354" s="146">
        <v>16519.08007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7"/>
      <c r="C355" s="143" t="s">
        <v>250</v>
      </c>
      <c r="D355" s="143" t="s">
        <v>251</v>
      </c>
      <c r="E355" s="143">
        <v>215</v>
      </c>
      <c r="F355" s="144">
        <v>0</v>
      </c>
      <c r="G355" s="145">
        <v>0</v>
      </c>
      <c r="H355" s="145">
        <v>0</v>
      </c>
      <c r="I355" s="145">
        <v>13.29275</v>
      </c>
      <c r="J355" s="145">
        <v>0</v>
      </c>
      <c r="K355" s="145">
        <v>13.29275</v>
      </c>
      <c r="L355" s="145">
        <v>42.499900000000004</v>
      </c>
      <c r="M355" s="145">
        <v>0</v>
      </c>
      <c r="N355" s="145">
        <v>42.499900000000004</v>
      </c>
      <c r="O355" s="145">
        <v>55.79265</v>
      </c>
      <c r="P355" s="145">
        <v>7725.1664</v>
      </c>
      <c r="Q355" s="145">
        <v>0</v>
      </c>
      <c r="R355" s="146">
        <v>7725.1664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3" t="s">
        <v>10</v>
      </c>
      <c r="C356" s="143" t="s">
        <v>10</v>
      </c>
      <c r="D356" s="143" t="s">
        <v>10</v>
      </c>
      <c r="E356" s="143">
        <v>65</v>
      </c>
      <c r="F356" s="144">
        <v>0</v>
      </c>
      <c r="G356" s="145">
        <v>0</v>
      </c>
      <c r="H356" s="145">
        <v>0</v>
      </c>
      <c r="I356" s="145">
        <v>621.38171</v>
      </c>
      <c r="J356" s="145">
        <v>0</v>
      </c>
      <c r="K356" s="145">
        <v>621.38171</v>
      </c>
      <c r="L356" s="145">
        <v>4980.62705</v>
      </c>
      <c r="M356" s="145">
        <v>0</v>
      </c>
      <c r="N356" s="145">
        <v>4980.62705</v>
      </c>
      <c r="O356" s="145">
        <v>5602.00876</v>
      </c>
      <c r="P356" s="145">
        <v>25257.97278</v>
      </c>
      <c r="Q356" s="145">
        <v>0</v>
      </c>
      <c r="R356" s="146">
        <v>25257.97278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252</v>
      </c>
      <c r="D357" s="143" t="s">
        <v>253</v>
      </c>
      <c r="E357" s="143">
        <v>3</v>
      </c>
      <c r="F357" s="144">
        <v>0</v>
      </c>
      <c r="G357" s="145">
        <v>0</v>
      </c>
      <c r="H357" s="145">
        <v>0</v>
      </c>
      <c r="I357" s="145">
        <v>1916.5795</v>
      </c>
      <c r="J357" s="145">
        <v>32.95241</v>
      </c>
      <c r="K357" s="145">
        <v>1949.53191</v>
      </c>
      <c r="L357" s="145">
        <v>3099.14655</v>
      </c>
      <c r="M357" s="145">
        <v>25.3987</v>
      </c>
      <c r="N357" s="145">
        <v>3124.54525</v>
      </c>
      <c r="O357" s="145">
        <v>5074.07716</v>
      </c>
      <c r="P357" s="145">
        <v>27851.992879999998</v>
      </c>
      <c r="Q357" s="145">
        <v>0</v>
      </c>
      <c r="R357" s="146">
        <v>27851.992879999998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3" t="s">
        <v>123</v>
      </c>
      <c r="C358" s="143" t="s">
        <v>123</v>
      </c>
      <c r="D358" s="143" t="s">
        <v>123</v>
      </c>
      <c r="E358" s="143">
        <v>13</v>
      </c>
      <c r="F358" s="144">
        <v>0</v>
      </c>
      <c r="G358" s="145">
        <v>0</v>
      </c>
      <c r="H358" s="145">
        <v>0</v>
      </c>
      <c r="I358" s="145">
        <v>3314.5915</v>
      </c>
      <c r="J358" s="145">
        <v>87.86582000000001</v>
      </c>
      <c r="K358" s="145">
        <v>3402.45732</v>
      </c>
      <c r="L358" s="145">
        <v>3339.71269</v>
      </c>
      <c r="M358" s="145">
        <v>0</v>
      </c>
      <c r="N358" s="145">
        <v>3339.71269</v>
      </c>
      <c r="O358" s="145">
        <v>6742.17001</v>
      </c>
      <c r="P358" s="145">
        <v>31755.8294</v>
      </c>
      <c r="Q358" s="145">
        <v>0</v>
      </c>
      <c r="R358" s="146">
        <v>31755.8294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124</v>
      </c>
      <c r="D359" s="143" t="s">
        <v>125</v>
      </c>
      <c r="E359" s="143">
        <v>56</v>
      </c>
      <c r="F359" s="144">
        <v>0</v>
      </c>
      <c r="G359" s="145">
        <v>0</v>
      </c>
      <c r="H359" s="145">
        <v>0</v>
      </c>
      <c r="I359" s="145">
        <v>1528.20259</v>
      </c>
      <c r="J359" s="145">
        <v>0.76466</v>
      </c>
      <c r="K359" s="145">
        <v>1528.96725</v>
      </c>
      <c r="L359" s="145">
        <v>638.80089</v>
      </c>
      <c r="M359" s="145">
        <v>0</v>
      </c>
      <c r="N359" s="145">
        <v>638.80089</v>
      </c>
      <c r="O359" s="145">
        <v>2167.76814</v>
      </c>
      <c r="P359" s="145">
        <v>26901.40102</v>
      </c>
      <c r="Q359" s="145">
        <v>0</v>
      </c>
      <c r="R359" s="146">
        <v>26901.40102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12</v>
      </c>
      <c r="C360" s="143" t="s">
        <v>12</v>
      </c>
      <c r="D360" s="143" t="s">
        <v>12</v>
      </c>
      <c r="E360" s="143">
        <v>198</v>
      </c>
      <c r="F360" s="144">
        <v>0</v>
      </c>
      <c r="G360" s="145">
        <v>0</v>
      </c>
      <c r="H360" s="145">
        <v>0</v>
      </c>
      <c r="I360" s="145">
        <v>733.96842</v>
      </c>
      <c r="J360" s="145">
        <v>0.57888</v>
      </c>
      <c r="K360" s="145">
        <v>734.5473000000001</v>
      </c>
      <c r="L360" s="145">
        <v>6100.64276</v>
      </c>
      <c r="M360" s="145">
        <v>307.20625</v>
      </c>
      <c r="N360" s="145">
        <v>6407.84901</v>
      </c>
      <c r="O360" s="145">
        <v>7142.396309999999</v>
      </c>
      <c r="P360" s="145">
        <v>10560.29592</v>
      </c>
      <c r="Q360" s="145">
        <v>0</v>
      </c>
      <c r="R360" s="146">
        <v>10560.29592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3" t="s">
        <v>131</v>
      </c>
      <c r="C361" s="143" t="s">
        <v>132</v>
      </c>
      <c r="D361" s="143" t="s">
        <v>132</v>
      </c>
      <c r="E361" s="143">
        <v>6</v>
      </c>
      <c r="F361" s="144">
        <v>0</v>
      </c>
      <c r="G361" s="145">
        <v>0</v>
      </c>
      <c r="H361" s="145">
        <v>0</v>
      </c>
      <c r="I361" s="145">
        <v>1969.84301</v>
      </c>
      <c r="J361" s="145">
        <v>6.61821</v>
      </c>
      <c r="K361" s="145">
        <v>1976.46122</v>
      </c>
      <c r="L361" s="145">
        <v>1770.4598700000001</v>
      </c>
      <c r="M361" s="145">
        <v>0</v>
      </c>
      <c r="N361" s="145">
        <v>1770.4598700000001</v>
      </c>
      <c r="O361" s="145">
        <v>3746.92109</v>
      </c>
      <c r="P361" s="145">
        <v>13017.125759999999</v>
      </c>
      <c r="Q361" s="145">
        <v>0</v>
      </c>
      <c r="R361" s="146">
        <v>13017.125759999999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7"/>
      <c r="C362" s="147"/>
      <c r="D362" s="143" t="s">
        <v>133</v>
      </c>
      <c r="E362" s="143">
        <v>4</v>
      </c>
      <c r="F362" s="144">
        <v>0</v>
      </c>
      <c r="G362" s="145">
        <v>0</v>
      </c>
      <c r="H362" s="145">
        <v>0</v>
      </c>
      <c r="I362" s="145">
        <v>5969.16</v>
      </c>
      <c r="J362" s="145">
        <v>2.6239299999999997</v>
      </c>
      <c r="K362" s="145">
        <v>5971.78393</v>
      </c>
      <c r="L362" s="145">
        <v>1993.08727</v>
      </c>
      <c r="M362" s="145">
        <v>0</v>
      </c>
      <c r="N362" s="145">
        <v>1993.08727</v>
      </c>
      <c r="O362" s="145">
        <v>7964.8712000000005</v>
      </c>
      <c r="P362" s="145">
        <v>18662.38235</v>
      </c>
      <c r="Q362" s="145">
        <v>0</v>
      </c>
      <c r="R362" s="146">
        <v>18662.38235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7"/>
      <c r="D363" s="143" t="s">
        <v>254</v>
      </c>
      <c r="E363" s="143">
        <v>212</v>
      </c>
      <c r="F363" s="144">
        <v>0</v>
      </c>
      <c r="G363" s="145">
        <v>0</v>
      </c>
      <c r="H363" s="145">
        <v>0</v>
      </c>
      <c r="I363" s="145">
        <v>540.84118</v>
      </c>
      <c r="J363" s="145">
        <v>0</v>
      </c>
      <c r="K363" s="145">
        <v>540.84118</v>
      </c>
      <c r="L363" s="145">
        <v>118.13813</v>
      </c>
      <c r="M363" s="145">
        <v>0</v>
      </c>
      <c r="N363" s="145">
        <v>118.13813</v>
      </c>
      <c r="O363" s="145">
        <v>658.97931</v>
      </c>
      <c r="P363" s="145">
        <v>9936.36692</v>
      </c>
      <c r="Q363" s="145">
        <v>0</v>
      </c>
      <c r="R363" s="146">
        <v>9936.36692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7"/>
      <c r="C364" s="143" t="s">
        <v>255</v>
      </c>
      <c r="D364" s="143" t="s">
        <v>255</v>
      </c>
      <c r="E364" s="143">
        <v>68</v>
      </c>
      <c r="F364" s="144">
        <v>0</v>
      </c>
      <c r="G364" s="145">
        <v>0</v>
      </c>
      <c r="H364" s="145">
        <v>0</v>
      </c>
      <c r="I364" s="145">
        <v>1592.0323500000002</v>
      </c>
      <c r="J364" s="145">
        <v>76.54074</v>
      </c>
      <c r="K364" s="145">
        <v>1668.57309</v>
      </c>
      <c r="L364" s="145">
        <v>2238.78831</v>
      </c>
      <c r="M364" s="145">
        <v>37.16675</v>
      </c>
      <c r="N364" s="145">
        <v>2275.9550600000002</v>
      </c>
      <c r="O364" s="145">
        <v>3944.52815</v>
      </c>
      <c r="P364" s="145">
        <v>18715.48014</v>
      </c>
      <c r="Q364" s="145">
        <v>0</v>
      </c>
      <c r="R364" s="146">
        <v>18715.48014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7"/>
      <c r="C365" s="143" t="s">
        <v>134</v>
      </c>
      <c r="D365" s="143" t="s">
        <v>256</v>
      </c>
      <c r="E365" s="143">
        <v>55</v>
      </c>
      <c r="F365" s="144">
        <v>0</v>
      </c>
      <c r="G365" s="145">
        <v>0</v>
      </c>
      <c r="H365" s="145">
        <v>0</v>
      </c>
      <c r="I365" s="145">
        <v>1319.3928700000001</v>
      </c>
      <c r="J365" s="145">
        <v>0.31739</v>
      </c>
      <c r="K365" s="145">
        <v>1319.71026</v>
      </c>
      <c r="L365" s="145">
        <v>2485.3612799999996</v>
      </c>
      <c r="M365" s="145">
        <v>0</v>
      </c>
      <c r="N365" s="145">
        <v>2485.3612799999996</v>
      </c>
      <c r="O365" s="145">
        <v>3805.07154</v>
      </c>
      <c r="P365" s="145">
        <v>17180.95772</v>
      </c>
      <c r="Q365" s="145">
        <v>0</v>
      </c>
      <c r="R365" s="146">
        <v>17180.95772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7"/>
      <c r="D366" s="143" t="s">
        <v>135</v>
      </c>
      <c r="E366" s="143">
        <v>43</v>
      </c>
      <c r="F366" s="144">
        <v>0</v>
      </c>
      <c r="G366" s="145">
        <v>0</v>
      </c>
      <c r="H366" s="145">
        <v>0</v>
      </c>
      <c r="I366" s="145">
        <v>1836.48697</v>
      </c>
      <c r="J366" s="145">
        <v>48.94618</v>
      </c>
      <c r="K366" s="145">
        <v>1885.4331499999998</v>
      </c>
      <c r="L366" s="145">
        <v>6677.105820000001</v>
      </c>
      <c r="M366" s="145">
        <v>0</v>
      </c>
      <c r="N366" s="145">
        <v>6677.105820000001</v>
      </c>
      <c r="O366" s="145">
        <v>8562.538970000001</v>
      </c>
      <c r="P366" s="145">
        <v>12250.15407</v>
      </c>
      <c r="Q366" s="145">
        <v>0</v>
      </c>
      <c r="R366" s="146">
        <v>12250.15407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7"/>
      <c r="D367" s="143" t="s">
        <v>134</v>
      </c>
      <c r="E367" s="143">
        <v>1</v>
      </c>
      <c r="F367" s="144">
        <v>0</v>
      </c>
      <c r="G367" s="145">
        <v>0</v>
      </c>
      <c r="H367" s="145">
        <v>0</v>
      </c>
      <c r="I367" s="145">
        <v>3496.75877</v>
      </c>
      <c r="J367" s="145">
        <v>33.57315</v>
      </c>
      <c r="K367" s="145">
        <v>3530.33192</v>
      </c>
      <c r="L367" s="145">
        <v>19594.77744</v>
      </c>
      <c r="M367" s="145">
        <v>307.19132</v>
      </c>
      <c r="N367" s="145">
        <v>19901.968760000003</v>
      </c>
      <c r="O367" s="145">
        <v>23432.30068</v>
      </c>
      <c r="P367" s="145">
        <v>32571.418670000003</v>
      </c>
      <c r="Q367" s="145">
        <v>211.44944</v>
      </c>
      <c r="R367" s="146">
        <v>32782.868109999996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7"/>
      <c r="D368" s="147"/>
      <c r="E368" s="148">
        <v>11</v>
      </c>
      <c r="F368" s="149">
        <v>0</v>
      </c>
      <c r="G368" s="150">
        <v>0</v>
      </c>
      <c r="H368" s="150">
        <v>0</v>
      </c>
      <c r="I368" s="150">
        <v>3591.39628</v>
      </c>
      <c r="J368" s="150">
        <v>213.94754</v>
      </c>
      <c r="K368" s="150">
        <v>3805.34382</v>
      </c>
      <c r="L368" s="150">
        <v>17314.00249</v>
      </c>
      <c r="M368" s="150">
        <v>188.34281</v>
      </c>
      <c r="N368" s="150">
        <v>17502.3453</v>
      </c>
      <c r="O368" s="150">
        <v>21307.689120000003</v>
      </c>
      <c r="P368" s="150">
        <v>20030.57271</v>
      </c>
      <c r="Q368" s="150">
        <v>114.3857</v>
      </c>
      <c r="R368" s="151">
        <v>20144.95841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3" t="s">
        <v>257</v>
      </c>
      <c r="D369" s="143" t="s">
        <v>257</v>
      </c>
      <c r="E369" s="143">
        <v>26</v>
      </c>
      <c r="F369" s="144">
        <v>0</v>
      </c>
      <c r="G369" s="145">
        <v>0</v>
      </c>
      <c r="H369" s="145">
        <v>0</v>
      </c>
      <c r="I369" s="145">
        <v>2504.3267</v>
      </c>
      <c r="J369" s="145">
        <v>15.08341</v>
      </c>
      <c r="K369" s="145">
        <v>2519.41011</v>
      </c>
      <c r="L369" s="145">
        <v>7870.65114</v>
      </c>
      <c r="M369" s="145">
        <v>8.05479</v>
      </c>
      <c r="N369" s="145">
        <v>7878.70593</v>
      </c>
      <c r="O369" s="145">
        <v>10398.116039999999</v>
      </c>
      <c r="P369" s="145">
        <v>23516.56986</v>
      </c>
      <c r="Q369" s="145">
        <v>0</v>
      </c>
      <c r="R369" s="146">
        <v>23516.56986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3" t="s">
        <v>258</v>
      </c>
      <c r="D370" s="143" t="s">
        <v>259</v>
      </c>
      <c r="E370" s="143">
        <v>66</v>
      </c>
      <c r="F370" s="144">
        <v>0</v>
      </c>
      <c r="G370" s="145">
        <v>0</v>
      </c>
      <c r="H370" s="145">
        <v>0</v>
      </c>
      <c r="I370" s="145">
        <v>3560.34666</v>
      </c>
      <c r="J370" s="145">
        <v>2.37225</v>
      </c>
      <c r="K370" s="145">
        <v>3562.71891</v>
      </c>
      <c r="L370" s="145">
        <v>213.44068</v>
      </c>
      <c r="M370" s="145">
        <v>0</v>
      </c>
      <c r="N370" s="145">
        <v>213.44068</v>
      </c>
      <c r="O370" s="145">
        <v>3776.1595899999998</v>
      </c>
      <c r="P370" s="145">
        <v>13114.93895</v>
      </c>
      <c r="Q370" s="145">
        <v>0</v>
      </c>
      <c r="R370" s="146">
        <v>13114.93895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7"/>
      <c r="D371" s="143" t="s">
        <v>258</v>
      </c>
      <c r="E371" s="143">
        <v>5</v>
      </c>
      <c r="F371" s="144">
        <v>0</v>
      </c>
      <c r="G371" s="145">
        <v>0</v>
      </c>
      <c r="H371" s="145">
        <v>0</v>
      </c>
      <c r="I371" s="145">
        <v>4302.74888</v>
      </c>
      <c r="J371" s="145">
        <v>1.84686</v>
      </c>
      <c r="K371" s="145">
        <v>4304.595740000001</v>
      </c>
      <c r="L371" s="145">
        <v>1987.00839</v>
      </c>
      <c r="M371" s="145">
        <v>36.13</v>
      </c>
      <c r="N371" s="145">
        <v>2023.1383899999998</v>
      </c>
      <c r="O371" s="145">
        <v>6327.73413</v>
      </c>
      <c r="P371" s="145">
        <v>24982.04155</v>
      </c>
      <c r="Q371" s="145">
        <v>0</v>
      </c>
      <c r="R371" s="146">
        <v>24982.04155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3" t="s">
        <v>136</v>
      </c>
      <c r="D372" s="143" t="s">
        <v>136</v>
      </c>
      <c r="E372" s="143">
        <v>14</v>
      </c>
      <c r="F372" s="144">
        <v>0</v>
      </c>
      <c r="G372" s="145">
        <v>0</v>
      </c>
      <c r="H372" s="145">
        <v>0</v>
      </c>
      <c r="I372" s="145">
        <v>1751.0358899999999</v>
      </c>
      <c r="J372" s="145">
        <v>26.60255</v>
      </c>
      <c r="K372" s="145">
        <v>1777.63844</v>
      </c>
      <c r="L372" s="145">
        <v>2747.3417999999997</v>
      </c>
      <c r="M372" s="145">
        <v>0</v>
      </c>
      <c r="N372" s="145">
        <v>2747.3417999999997</v>
      </c>
      <c r="O372" s="145">
        <v>4524.98024</v>
      </c>
      <c r="P372" s="145">
        <v>17697.97103</v>
      </c>
      <c r="Q372" s="145">
        <v>0</v>
      </c>
      <c r="R372" s="146">
        <v>17697.97103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260</v>
      </c>
      <c r="D373" s="143" t="s">
        <v>261</v>
      </c>
      <c r="E373" s="143">
        <v>27</v>
      </c>
      <c r="F373" s="144">
        <v>0</v>
      </c>
      <c r="G373" s="145">
        <v>0</v>
      </c>
      <c r="H373" s="145">
        <v>0</v>
      </c>
      <c r="I373" s="145">
        <v>936.2504200000001</v>
      </c>
      <c r="J373" s="145">
        <v>36.54771</v>
      </c>
      <c r="K373" s="145">
        <v>972.79813</v>
      </c>
      <c r="L373" s="145">
        <v>5673.88623</v>
      </c>
      <c r="M373" s="145">
        <v>260.01558</v>
      </c>
      <c r="N373" s="145">
        <v>5933.901809999999</v>
      </c>
      <c r="O373" s="145">
        <v>6906.69994</v>
      </c>
      <c r="P373" s="145">
        <v>16696.75433</v>
      </c>
      <c r="Q373" s="145">
        <v>0</v>
      </c>
      <c r="R373" s="146">
        <v>16696.75433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3" t="s">
        <v>14</v>
      </c>
      <c r="C374" s="143" t="s">
        <v>137</v>
      </c>
      <c r="D374" s="143" t="s">
        <v>262</v>
      </c>
      <c r="E374" s="143">
        <v>213</v>
      </c>
      <c r="F374" s="144">
        <v>0</v>
      </c>
      <c r="G374" s="145">
        <v>0</v>
      </c>
      <c r="H374" s="145">
        <v>0</v>
      </c>
      <c r="I374" s="145">
        <v>240.94009</v>
      </c>
      <c r="J374" s="145">
        <v>0.00145</v>
      </c>
      <c r="K374" s="145">
        <v>240.94154</v>
      </c>
      <c r="L374" s="145">
        <v>403.19268</v>
      </c>
      <c r="M374" s="145">
        <v>0</v>
      </c>
      <c r="N374" s="145">
        <v>403.19268</v>
      </c>
      <c r="O374" s="145">
        <v>644.13422</v>
      </c>
      <c r="P374" s="145">
        <v>12252.233619999999</v>
      </c>
      <c r="Q374" s="145">
        <v>0</v>
      </c>
      <c r="R374" s="146">
        <v>12252.233619999999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3" t="s">
        <v>139</v>
      </c>
      <c r="D375" s="143" t="s">
        <v>139</v>
      </c>
      <c r="E375" s="143">
        <v>71</v>
      </c>
      <c r="F375" s="144">
        <v>0</v>
      </c>
      <c r="G375" s="145">
        <v>0</v>
      </c>
      <c r="H375" s="145">
        <v>0</v>
      </c>
      <c r="I375" s="145">
        <v>4908.035440000001</v>
      </c>
      <c r="J375" s="145">
        <v>168.41729999999998</v>
      </c>
      <c r="K375" s="145">
        <v>5076.452740000001</v>
      </c>
      <c r="L375" s="145">
        <v>9291.565980000001</v>
      </c>
      <c r="M375" s="145">
        <v>37.881730000000005</v>
      </c>
      <c r="N375" s="145">
        <v>9329.44771</v>
      </c>
      <c r="O375" s="145">
        <v>14405.90045</v>
      </c>
      <c r="P375" s="145">
        <v>14468.84332</v>
      </c>
      <c r="Q375" s="145">
        <v>0</v>
      </c>
      <c r="R375" s="146">
        <v>14468.84332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263</v>
      </c>
      <c r="D376" s="143" t="s">
        <v>264</v>
      </c>
      <c r="E376" s="143">
        <v>72</v>
      </c>
      <c r="F376" s="144">
        <v>0</v>
      </c>
      <c r="G376" s="145">
        <v>0</v>
      </c>
      <c r="H376" s="145">
        <v>0</v>
      </c>
      <c r="I376" s="145">
        <v>6620.33092</v>
      </c>
      <c r="J376" s="145">
        <v>135.49579999999997</v>
      </c>
      <c r="K376" s="145">
        <v>6755.82672</v>
      </c>
      <c r="L376" s="145">
        <v>18232.28626</v>
      </c>
      <c r="M376" s="145">
        <v>153.09471</v>
      </c>
      <c r="N376" s="145">
        <v>18385.38097</v>
      </c>
      <c r="O376" s="145">
        <v>25141.207690000003</v>
      </c>
      <c r="P376" s="145">
        <v>40282.76740999999</v>
      </c>
      <c r="Q376" s="145">
        <v>0</v>
      </c>
      <c r="R376" s="146">
        <v>40282.76740999999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140</v>
      </c>
      <c r="D377" s="143" t="s">
        <v>141</v>
      </c>
      <c r="E377" s="143">
        <v>78</v>
      </c>
      <c r="F377" s="144">
        <v>0</v>
      </c>
      <c r="G377" s="145">
        <v>0</v>
      </c>
      <c r="H377" s="145">
        <v>0</v>
      </c>
      <c r="I377" s="145">
        <v>2087.04504</v>
      </c>
      <c r="J377" s="145">
        <v>71.05806</v>
      </c>
      <c r="K377" s="145">
        <v>2158.1031000000003</v>
      </c>
      <c r="L377" s="145">
        <v>9463.57349</v>
      </c>
      <c r="M377" s="145">
        <v>75.5182</v>
      </c>
      <c r="N377" s="145">
        <v>9539.09169</v>
      </c>
      <c r="O377" s="145">
        <v>11697.19479</v>
      </c>
      <c r="P377" s="145">
        <v>27172.750920000002</v>
      </c>
      <c r="Q377" s="145">
        <v>0</v>
      </c>
      <c r="R377" s="146">
        <v>27172.750920000002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7"/>
      <c r="C378" s="147"/>
      <c r="D378" s="143" t="s">
        <v>220</v>
      </c>
      <c r="E378" s="143">
        <v>77</v>
      </c>
      <c r="F378" s="144">
        <v>0</v>
      </c>
      <c r="G378" s="145">
        <v>0</v>
      </c>
      <c r="H378" s="145">
        <v>0</v>
      </c>
      <c r="I378" s="145">
        <v>2062.60533</v>
      </c>
      <c r="J378" s="145">
        <v>110.32545</v>
      </c>
      <c r="K378" s="145">
        <v>2172.9307799999997</v>
      </c>
      <c r="L378" s="145">
        <v>8713.09432</v>
      </c>
      <c r="M378" s="145">
        <v>44.52245</v>
      </c>
      <c r="N378" s="145">
        <v>8757.616769999999</v>
      </c>
      <c r="O378" s="145">
        <v>10930.547550000001</v>
      </c>
      <c r="P378" s="145">
        <v>17968.688100000003</v>
      </c>
      <c r="Q378" s="145">
        <v>0</v>
      </c>
      <c r="R378" s="146">
        <v>17968.688100000003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7"/>
      <c r="D379" s="143" t="s">
        <v>140</v>
      </c>
      <c r="E379" s="143">
        <v>74</v>
      </c>
      <c r="F379" s="144">
        <v>0</v>
      </c>
      <c r="G379" s="145">
        <v>0</v>
      </c>
      <c r="H379" s="145">
        <v>0</v>
      </c>
      <c r="I379" s="145">
        <v>13629.595019999999</v>
      </c>
      <c r="J379" s="145">
        <v>1972.7580500000001</v>
      </c>
      <c r="K379" s="145">
        <v>15602.353070000001</v>
      </c>
      <c r="L379" s="145">
        <v>138710.78296</v>
      </c>
      <c r="M379" s="145">
        <v>4810.73452</v>
      </c>
      <c r="N379" s="145">
        <v>143521.51747999998</v>
      </c>
      <c r="O379" s="145">
        <v>159123.87055000002</v>
      </c>
      <c r="P379" s="145">
        <v>16501.71005</v>
      </c>
      <c r="Q379" s="145">
        <v>119.00644</v>
      </c>
      <c r="R379" s="146">
        <v>16620.71649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142</v>
      </c>
      <c r="D380" s="143" t="s">
        <v>142</v>
      </c>
      <c r="E380" s="143">
        <v>82</v>
      </c>
      <c r="F380" s="144">
        <v>0</v>
      </c>
      <c r="G380" s="145">
        <v>0</v>
      </c>
      <c r="H380" s="145">
        <v>0</v>
      </c>
      <c r="I380" s="145">
        <v>12146.93792</v>
      </c>
      <c r="J380" s="145">
        <v>78.41956</v>
      </c>
      <c r="K380" s="145">
        <v>12225.35748</v>
      </c>
      <c r="L380" s="145">
        <v>6777.45286</v>
      </c>
      <c r="M380" s="145">
        <v>79.30507</v>
      </c>
      <c r="N380" s="145">
        <v>6856.75793</v>
      </c>
      <c r="O380" s="145">
        <v>19082.11541</v>
      </c>
      <c r="P380" s="145">
        <v>22828.39502</v>
      </c>
      <c r="Q380" s="145">
        <v>0</v>
      </c>
      <c r="R380" s="146">
        <v>22828.39502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3" t="s">
        <v>265</v>
      </c>
      <c r="D381" s="143" t="s">
        <v>265</v>
      </c>
      <c r="E381" s="143">
        <v>208</v>
      </c>
      <c r="F381" s="144">
        <v>0</v>
      </c>
      <c r="G381" s="145">
        <v>0</v>
      </c>
      <c r="H381" s="145">
        <v>0</v>
      </c>
      <c r="I381" s="145">
        <v>874.3902800000001</v>
      </c>
      <c r="J381" s="145">
        <v>8.94961</v>
      </c>
      <c r="K381" s="145">
        <v>883.33989</v>
      </c>
      <c r="L381" s="145">
        <v>2006.34428</v>
      </c>
      <c r="M381" s="145">
        <v>47.08476</v>
      </c>
      <c r="N381" s="145">
        <v>2053.42904</v>
      </c>
      <c r="O381" s="145">
        <v>2936.76893</v>
      </c>
      <c r="P381" s="145">
        <v>12018.64778</v>
      </c>
      <c r="Q381" s="145">
        <v>0</v>
      </c>
      <c r="R381" s="146">
        <v>12018.64778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3" t="s">
        <v>266</v>
      </c>
      <c r="D382" s="143" t="s">
        <v>267</v>
      </c>
      <c r="E382" s="143">
        <v>207</v>
      </c>
      <c r="F382" s="144">
        <v>0</v>
      </c>
      <c r="G382" s="145">
        <v>0</v>
      </c>
      <c r="H382" s="145">
        <v>0</v>
      </c>
      <c r="I382" s="145">
        <v>830.3201</v>
      </c>
      <c r="J382" s="145">
        <v>0.04881</v>
      </c>
      <c r="K382" s="145">
        <v>830.36891</v>
      </c>
      <c r="L382" s="145">
        <v>1353.00499</v>
      </c>
      <c r="M382" s="145">
        <v>0</v>
      </c>
      <c r="N382" s="145">
        <v>1353.00499</v>
      </c>
      <c r="O382" s="145">
        <v>2183.3739</v>
      </c>
      <c r="P382" s="145">
        <v>27557.65111</v>
      </c>
      <c r="Q382" s="145">
        <v>0</v>
      </c>
      <c r="R382" s="146">
        <v>27557.65111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3" t="s">
        <v>15</v>
      </c>
      <c r="C383" s="143" t="s">
        <v>144</v>
      </c>
      <c r="D383" s="143" t="s">
        <v>144</v>
      </c>
      <c r="E383" s="143">
        <v>80</v>
      </c>
      <c r="F383" s="144">
        <v>0</v>
      </c>
      <c r="G383" s="145">
        <v>0</v>
      </c>
      <c r="H383" s="145">
        <v>0</v>
      </c>
      <c r="I383" s="145">
        <v>1417.1893799999998</v>
      </c>
      <c r="J383" s="145">
        <v>243.00154999999998</v>
      </c>
      <c r="K383" s="145">
        <v>1660.19093</v>
      </c>
      <c r="L383" s="145">
        <v>13513.64823</v>
      </c>
      <c r="M383" s="145">
        <v>120.0839</v>
      </c>
      <c r="N383" s="145">
        <v>13633.73213</v>
      </c>
      <c r="O383" s="145">
        <v>15293.923060000001</v>
      </c>
      <c r="P383" s="145">
        <v>30417.391829999997</v>
      </c>
      <c r="Q383" s="145">
        <v>0</v>
      </c>
      <c r="R383" s="146">
        <v>30417.391829999997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15</v>
      </c>
      <c r="D384" s="143" t="s">
        <v>221</v>
      </c>
      <c r="E384" s="143">
        <v>160</v>
      </c>
      <c r="F384" s="144">
        <v>0</v>
      </c>
      <c r="G384" s="145">
        <v>0</v>
      </c>
      <c r="H384" s="145">
        <v>0</v>
      </c>
      <c r="I384" s="145">
        <v>1158.25776</v>
      </c>
      <c r="J384" s="145">
        <v>0.03657</v>
      </c>
      <c r="K384" s="145">
        <v>1158.2943300000002</v>
      </c>
      <c r="L384" s="145">
        <v>558.73515</v>
      </c>
      <c r="M384" s="145">
        <v>0.00296</v>
      </c>
      <c r="N384" s="145">
        <v>558.73811</v>
      </c>
      <c r="O384" s="145">
        <v>1717.03244</v>
      </c>
      <c r="P384" s="145">
        <v>16921.09478</v>
      </c>
      <c r="Q384" s="145">
        <v>0</v>
      </c>
      <c r="R384" s="146">
        <v>16921.09478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3" t="s">
        <v>16</v>
      </c>
      <c r="C385" s="143" t="s">
        <v>148</v>
      </c>
      <c r="D385" s="143" t="s">
        <v>148</v>
      </c>
      <c r="E385" s="143">
        <v>86</v>
      </c>
      <c r="F385" s="144">
        <v>0</v>
      </c>
      <c r="G385" s="145">
        <v>0</v>
      </c>
      <c r="H385" s="145">
        <v>0</v>
      </c>
      <c r="I385" s="145">
        <v>1119.64448</v>
      </c>
      <c r="J385" s="145">
        <v>47.22094</v>
      </c>
      <c r="K385" s="145">
        <v>1166.8654199999999</v>
      </c>
      <c r="L385" s="145">
        <v>1384.73449</v>
      </c>
      <c r="M385" s="145">
        <v>0</v>
      </c>
      <c r="N385" s="145">
        <v>1384.73449</v>
      </c>
      <c r="O385" s="145">
        <v>2551.5999100000004</v>
      </c>
      <c r="P385" s="145">
        <v>6553.91996</v>
      </c>
      <c r="Q385" s="145">
        <v>0</v>
      </c>
      <c r="R385" s="146">
        <v>6553.91996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149</v>
      </c>
      <c r="D386" s="143" t="s">
        <v>268</v>
      </c>
      <c r="E386" s="143">
        <v>62</v>
      </c>
      <c r="F386" s="144">
        <v>0</v>
      </c>
      <c r="G386" s="145">
        <v>0</v>
      </c>
      <c r="H386" s="145">
        <v>0</v>
      </c>
      <c r="I386" s="145">
        <v>1234.05627</v>
      </c>
      <c r="J386" s="145">
        <v>1.64127</v>
      </c>
      <c r="K386" s="145">
        <v>1235.6975400000001</v>
      </c>
      <c r="L386" s="145">
        <v>3147.06791</v>
      </c>
      <c r="M386" s="145">
        <v>12.43371</v>
      </c>
      <c r="N386" s="145">
        <v>3159.50162</v>
      </c>
      <c r="O386" s="145">
        <v>4395.19916</v>
      </c>
      <c r="P386" s="145">
        <v>16305.980210000002</v>
      </c>
      <c r="Q386" s="145">
        <v>0</v>
      </c>
      <c r="R386" s="146">
        <v>16305.980210000002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7"/>
      <c r="C387" s="143" t="s">
        <v>152</v>
      </c>
      <c r="D387" s="143" t="s">
        <v>153</v>
      </c>
      <c r="E387" s="143">
        <v>35</v>
      </c>
      <c r="F387" s="144">
        <v>0</v>
      </c>
      <c r="G387" s="145">
        <v>0</v>
      </c>
      <c r="H387" s="145">
        <v>0</v>
      </c>
      <c r="I387" s="145">
        <v>1001.4688299999999</v>
      </c>
      <c r="J387" s="145">
        <v>31.601650000000003</v>
      </c>
      <c r="K387" s="145">
        <v>1033.07048</v>
      </c>
      <c r="L387" s="145">
        <v>3907.73072</v>
      </c>
      <c r="M387" s="145">
        <v>0</v>
      </c>
      <c r="N387" s="145">
        <v>3907.73072</v>
      </c>
      <c r="O387" s="145">
        <v>4940.8012</v>
      </c>
      <c r="P387" s="145">
        <v>13552.09385</v>
      </c>
      <c r="Q387" s="145">
        <v>0</v>
      </c>
      <c r="R387" s="146">
        <v>13552.09385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16</v>
      </c>
      <c r="D388" s="143" t="s">
        <v>154</v>
      </c>
      <c r="E388" s="143">
        <v>8</v>
      </c>
      <c r="F388" s="144">
        <v>0</v>
      </c>
      <c r="G388" s="145">
        <v>0</v>
      </c>
      <c r="H388" s="145">
        <v>0</v>
      </c>
      <c r="I388" s="145">
        <v>2755.69446</v>
      </c>
      <c r="J388" s="145">
        <v>240.15684</v>
      </c>
      <c r="K388" s="145">
        <v>2995.8513</v>
      </c>
      <c r="L388" s="145">
        <v>9891.583050000001</v>
      </c>
      <c r="M388" s="145">
        <v>174.20232000000001</v>
      </c>
      <c r="N388" s="145">
        <v>10065.78537</v>
      </c>
      <c r="O388" s="145">
        <v>13061.63667</v>
      </c>
      <c r="P388" s="145">
        <v>36233.88661</v>
      </c>
      <c r="Q388" s="145">
        <v>0</v>
      </c>
      <c r="R388" s="146">
        <v>36233.88661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7"/>
      <c r="C389" s="147"/>
      <c r="D389" s="147"/>
      <c r="E389" s="148">
        <v>10</v>
      </c>
      <c r="F389" s="149">
        <v>0</v>
      </c>
      <c r="G389" s="150">
        <v>0</v>
      </c>
      <c r="H389" s="150">
        <v>0</v>
      </c>
      <c r="I389" s="150">
        <v>1434.3256000000001</v>
      </c>
      <c r="J389" s="150">
        <v>166.46596</v>
      </c>
      <c r="K389" s="150">
        <v>1600.7915600000001</v>
      </c>
      <c r="L389" s="150">
        <v>5140.62971</v>
      </c>
      <c r="M389" s="150">
        <v>40.63226</v>
      </c>
      <c r="N389" s="150">
        <v>5181.26197</v>
      </c>
      <c r="O389" s="150">
        <v>6782.05353</v>
      </c>
      <c r="P389" s="150">
        <v>26297.48266</v>
      </c>
      <c r="Q389" s="150">
        <v>0</v>
      </c>
      <c r="R389" s="151">
        <v>26297.48266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7"/>
      <c r="D390" s="147"/>
      <c r="E390" s="148">
        <v>63</v>
      </c>
      <c r="F390" s="149">
        <v>0</v>
      </c>
      <c r="G390" s="150">
        <v>0</v>
      </c>
      <c r="H390" s="150">
        <v>0</v>
      </c>
      <c r="I390" s="150">
        <v>1574.92607</v>
      </c>
      <c r="J390" s="150">
        <v>1.43529</v>
      </c>
      <c r="K390" s="150">
        <v>1576.36136</v>
      </c>
      <c r="L390" s="150">
        <v>3557.54342</v>
      </c>
      <c r="M390" s="150">
        <v>0</v>
      </c>
      <c r="N390" s="150">
        <v>3557.54342</v>
      </c>
      <c r="O390" s="150">
        <v>5133.90478</v>
      </c>
      <c r="P390" s="150">
        <v>26306.20829</v>
      </c>
      <c r="Q390" s="150">
        <v>0</v>
      </c>
      <c r="R390" s="151">
        <v>26306.20829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7"/>
      <c r="D391" s="143" t="s">
        <v>155</v>
      </c>
      <c r="E391" s="143">
        <v>39</v>
      </c>
      <c r="F391" s="144">
        <v>0</v>
      </c>
      <c r="G391" s="145">
        <v>0</v>
      </c>
      <c r="H391" s="145">
        <v>0</v>
      </c>
      <c r="I391" s="145">
        <v>863.78902</v>
      </c>
      <c r="J391" s="145">
        <v>7.6916400000000005</v>
      </c>
      <c r="K391" s="145">
        <v>871.4806600000001</v>
      </c>
      <c r="L391" s="145">
        <v>2218.28946</v>
      </c>
      <c r="M391" s="145">
        <v>15.95927</v>
      </c>
      <c r="N391" s="145">
        <v>2234.24873</v>
      </c>
      <c r="O391" s="145">
        <v>3105.72939</v>
      </c>
      <c r="P391" s="145">
        <v>13395.747589999999</v>
      </c>
      <c r="Q391" s="145">
        <v>0</v>
      </c>
      <c r="R391" s="146">
        <v>13395.747589999999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7"/>
      <c r="D392" s="143" t="s">
        <v>160</v>
      </c>
      <c r="E392" s="143">
        <v>151</v>
      </c>
      <c r="F392" s="144">
        <v>0</v>
      </c>
      <c r="G392" s="145">
        <v>0</v>
      </c>
      <c r="H392" s="145">
        <v>0</v>
      </c>
      <c r="I392" s="145">
        <v>2153.70434</v>
      </c>
      <c r="J392" s="145">
        <v>115.11898</v>
      </c>
      <c r="K392" s="145">
        <v>2268.82332</v>
      </c>
      <c r="L392" s="145">
        <v>22801.3335</v>
      </c>
      <c r="M392" s="145">
        <v>761.74066</v>
      </c>
      <c r="N392" s="145">
        <v>23563.07416</v>
      </c>
      <c r="O392" s="145">
        <v>25831.89748</v>
      </c>
      <c r="P392" s="145">
        <v>20781.8083</v>
      </c>
      <c r="Q392" s="145">
        <v>0</v>
      </c>
      <c r="R392" s="146">
        <v>20781.8083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3" t="s">
        <v>161</v>
      </c>
      <c r="E393" s="143">
        <v>28</v>
      </c>
      <c r="F393" s="144">
        <v>0</v>
      </c>
      <c r="G393" s="145">
        <v>0</v>
      </c>
      <c r="H393" s="145">
        <v>0</v>
      </c>
      <c r="I393" s="145">
        <v>1155.5416699999998</v>
      </c>
      <c r="J393" s="145">
        <v>0.86402</v>
      </c>
      <c r="K393" s="145">
        <v>1156.40569</v>
      </c>
      <c r="L393" s="145">
        <v>11292.84834</v>
      </c>
      <c r="M393" s="145">
        <v>392.89860999999996</v>
      </c>
      <c r="N393" s="145">
        <v>11685.746949999999</v>
      </c>
      <c r="O393" s="145">
        <v>12842.15264</v>
      </c>
      <c r="P393" s="145">
        <v>18599.11025</v>
      </c>
      <c r="Q393" s="145">
        <v>0</v>
      </c>
      <c r="R393" s="146">
        <v>18599.11025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3" t="s">
        <v>162</v>
      </c>
      <c r="E394" s="143">
        <v>42</v>
      </c>
      <c r="F394" s="144">
        <v>0</v>
      </c>
      <c r="G394" s="145">
        <v>0</v>
      </c>
      <c r="H394" s="145">
        <v>0</v>
      </c>
      <c r="I394" s="145">
        <v>1115.49774</v>
      </c>
      <c r="J394" s="145">
        <v>37.05397</v>
      </c>
      <c r="K394" s="145">
        <v>1152.55171</v>
      </c>
      <c r="L394" s="145">
        <v>8928.36172</v>
      </c>
      <c r="M394" s="145">
        <v>3.49402</v>
      </c>
      <c r="N394" s="145">
        <v>8931.85574</v>
      </c>
      <c r="O394" s="145">
        <v>10084.407449999999</v>
      </c>
      <c r="P394" s="145">
        <v>19272.33732</v>
      </c>
      <c r="Q394" s="145">
        <v>0</v>
      </c>
      <c r="R394" s="146">
        <v>19272.33732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166</v>
      </c>
      <c r="E395" s="143">
        <v>206</v>
      </c>
      <c r="F395" s="144">
        <v>0</v>
      </c>
      <c r="G395" s="145">
        <v>0</v>
      </c>
      <c r="H395" s="145">
        <v>0</v>
      </c>
      <c r="I395" s="145">
        <v>34550.35102</v>
      </c>
      <c r="J395" s="145">
        <v>71.98593</v>
      </c>
      <c r="K395" s="145">
        <v>34622.336950000004</v>
      </c>
      <c r="L395" s="145">
        <v>503359.36791000003</v>
      </c>
      <c r="M395" s="145">
        <v>821.8345</v>
      </c>
      <c r="N395" s="145">
        <v>504181.20241</v>
      </c>
      <c r="O395" s="145">
        <v>538803.53936</v>
      </c>
      <c r="P395" s="145">
        <v>0</v>
      </c>
      <c r="Q395" s="145">
        <v>0</v>
      </c>
      <c r="R395" s="146">
        <v>0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167</v>
      </c>
      <c r="E396" s="143">
        <v>29</v>
      </c>
      <c r="F396" s="144">
        <v>0</v>
      </c>
      <c r="G396" s="145">
        <v>0</v>
      </c>
      <c r="H396" s="145">
        <v>0</v>
      </c>
      <c r="I396" s="145">
        <v>2195.17031</v>
      </c>
      <c r="J396" s="145">
        <v>41.0584</v>
      </c>
      <c r="K396" s="145">
        <v>2236.22871</v>
      </c>
      <c r="L396" s="145">
        <v>15127.96282</v>
      </c>
      <c r="M396" s="145">
        <v>84.75064</v>
      </c>
      <c r="N396" s="145">
        <v>15212.71346</v>
      </c>
      <c r="O396" s="145">
        <v>17448.942170000002</v>
      </c>
      <c r="P396" s="145">
        <v>22505.5393</v>
      </c>
      <c r="Q396" s="145">
        <v>0</v>
      </c>
      <c r="R396" s="146">
        <v>22505.5393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7"/>
      <c r="E397" s="148">
        <v>38</v>
      </c>
      <c r="F397" s="149">
        <v>0</v>
      </c>
      <c r="G397" s="150">
        <v>0</v>
      </c>
      <c r="H397" s="150">
        <v>0</v>
      </c>
      <c r="I397" s="150">
        <v>2097.47394</v>
      </c>
      <c r="J397" s="150">
        <v>55.67906</v>
      </c>
      <c r="K397" s="150">
        <v>2153.153</v>
      </c>
      <c r="L397" s="150">
        <v>25938.99498</v>
      </c>
      <c r="M397" s="150">
        <v>708.32029</v>
      </c>
      <c r="N397" s="150">
        <v>26647.31527</v>
      </c>
      <c r="O397" s="150">
        <v>28800.46827</v>
      </c>
      <c r="P397" s="150">
        <v>24856.150859999998</v>
      </c>
      <c r="Q397" s="150">
        <v>0</v>
      </c>
      <c r="R397" s="151">
        <v>24856.150859999998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7"/>
      <c r="E398" s="148">
        <v>64</v>
      </c>
      <c r="F398" s="149">
        <v>0</v>
      </c>
      <c r="G398" s="150">
        <v>0</v>
      </c>
      <c r="H398" s="150">
        <v>0</v>
      </c>
      <c r="I398" s="150">
        <v>884.3873000000001</v>
      </c>
      <c r="J398" s="150">
        <v>12.651620000000001</v>
      </c>
      <c r="K398" s="150">
        <v>897.0389200000001</v>
      </c>
      <c r="L398" s="150">
        <v>8247.7579</v>
      </c>
      <c r="M398" s="150">
        <v>43.93293</v>
      </c>
      <c r="N398" s="150">
        <v>8291.69083</v>
      </c>
      <c r="O398" s="150">
        <v>9188.72975</v>
      </c>
      <c r="P398" s="150">
        <v>14572.10758</v>
      </c>
      <c r="Q398" s="150">
        <v>97.6768</v>
      </c>
      <c r="R398" s="151">
        <v>14669.784380000001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3" t="s">
        <v>169</v>
      </c>
      <c r="E399" s="143">
        <v>54</v>
      </c>
      <c r="F399" s="144">
        <v>0</v>
      </c>
      <c r="G399" s="145">
        <v>0</v>
      </c>
      <c r="H399" s="145">
        <v>0</v>
      </c>
      <c r="I399" s="145">
        <v>1199.78101</v>
      </c>
      <c r="J399" s="145">
        <v>48.867290000000004</v>
      </c>
      <c r="K399" s="145">
        <v>1248.6483</v>
      </c>
      <c r="L399" s="145">
        <v>14294.17274</v>
      </c>
      <c r="M399" s="145">
        <v>352.1634</v>
      </c>
      <c r="N399" s="145">
        <v>14646.336140000001</v>
      </c>
      <c r="O399" s="145">
        <v>15894.98444</v>
      </c>
      <c r="P399" s="145">
        <v>17763.697399999997</v>
      </c>
      <c r="Q399" s="145">
        <v>0</v>
      </c>
      <c r="R399" s="146">
        <v>17763.697399999997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3" t="s">
        <v>171</v>
      </c>
      <c r="E400" s="143">
        <v>44</v>
      </c>
      <c r="F400" s="144">
        <v>0</v>
      </c>
      <c r="G400" s="145">
        <v>0</v>
      </c>
      <c r="H400" s="145">
        <v>0</v>
      </c>
      <c r="I400" s="145">
        <v>3754.03447</v>
      </c>
      <c r="J400" s="145">
        <v>514.85928</v>
      </c>
      <c r="K400" s="145">
        <v>4268.89375</v>
      </c>
      <c r="L400" s="145">
        <v>43734.38343</v>
      </c>
      <c r="M400" s="145">
        <v>696.32614</v>
      </c>
      <c r="N400" s="145">
        <v>44430.70957</v>
      </c>
      <c r="O400" s="145">
        <v>48699.60332</v>
      </c>
      <c r="P400" s="145">
        <v>22578.235170000004</v>
      </c>
      <c r="Q400" s="145">
        <v>16.79478</v>
      </c>
      <c r="R400" s="146">
        <v>22595.02995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3" t="s">
        <v>173</v>
      </c>
      <c r="E401" s="143">
        <v>32</v>
      </c>
      <c r="F401" s="144">
        <v>0</v>
      </c>
      <c r="G401" s="145">
        <v>0</v>
      </c>
      <c r="H401" s="145">
        <v>0</v>
      </c>
      <c r="I401" s="145">
        <v>1527.1824</v>
      </c>
      <c r="J401" s="145">
        <v>132.18409</v>
      </c>
      <c r="K401" s="145">
        <v>1659.3664899999999</v>
      </c>
      <c r="L401" s="145">
        <v>9881.36502</v>
      </c>
      <c r="M401" s="145">
        <v>6.21685</v>
      </c>
      <c r="N401" s="145">
        <v>9887.58187</v>
      </c>
      <c r="O401" s="145">
        <v>11546.948359999999</v>
      </c>
      <c r="P401" s="145">
        <v>15810.83628</v>
      </c>
      <c r="Q401" s="145">
        <v>0</v>
      </c>
      <c r="R401" s="146">
        <v>15810.83628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3" t="s">
        <v>174</v>
      </c>
      <c r="E402" s="143">
        <v>30</v>
      </c>
      <c r="F402" s="144">
        <v>0</v>
      </c>
      <c r="G402" s="145">
        <v>0</v>
      </c>
      <c r="H402" s="145">
        <v>0</v>
      </c>
      <c r="I402" s="145">
        <v>1621.05044</v>
      </c>
      <c r="J402" s="145">
        <v>6.89987</v>
      </c>
      <c r="K402" s="145">
        <v>1627.95031</v>
      </c>
      <c r="L402" s="145">
        <v>18052.071809999998</v>
      </c>
      <c r="M402" s="145">
        <v>282.1518</v>
      </c>
      <c r="N402" s="145">
        <v>18334.22361</v>
      </c>
      <c r="O402" s="145">
        <v>19962.17392</v>
      </c>
      <c r="P402" s="145">
        <v>18809.865</v>
      </c>
      <c r="Q402" s="145">
        <v>0</v>
      </c>
      <c r="R402" s="146">
        <v>18809.865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222</v>
      </c>
      <c r="E403" s="143">
        <v>53</v>
      </c>
      <c r="F403" s="144">
        <v>0</v>
      </c>
      <c r="G403" s="145">
        <v>0</v>
      </c>
      <c r="H403" s="145">
        <v>0</v>
      </c>
      <c r="I403" s="145">
        <v>1200.37598</v>
      </c>
      <c r="J403" s="145">
        <v>12.90035</v>
      </c>
      <c r="K403" s="145">
        <v>1213.2763300000001</v>
      </c>
      <c r="L403" s="145">
        <v>2527.60252</v>
      </c>
      <c r="M403" s="145">
        <v>0</v>
      </c>
      <c r="N403" s="145">
        <v>2527.60252</v>
      </c>
      <c r="O403" s="145">
        <v>3740.87885</v>
      </c>
      <c r="P403" s="145">
        <v>17838.19386</v>
      </c>
      <c r="Q403" s="145">
        <v>0</v>
      </c>
      <c r="R403" s="146">
        <v>17838.19386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176</v>
      </c>
      <c r="E404" s="143">
        <v>41</v>
      </c>
      <c r="F404" s="144">
        <v>0</v>
      </c>
      <c r="G404" s="145">
        <v>0</v>
      </c>
      <c r="H404" s="145">
        <v>0</v>
      </c>
      <c r="I404" s="145">
        <v>1002.04105</v>
      </c>
      <c r="J404" s="145">
        <v>27.418770000000002</v>
      </c>
      <c r="K404" s="145">
        <v>1029.45982</v>
      </c>
      <c r="L404" s="145">
        <v>39854.23897</v>
      </c>
      <c r="M404" s="145">
        <v>537.65414</v>
      </c>
      <c r="N404" s="145">
        <v>40391.89311</v>
      </c>
      <c r="O404" s="145">
        <v>41421.35293</v>
      </c>
      <c r="P404" s="145">
        <v>12151.130650000001</v>
      </c>
      <c r="Q404" s="145">
        <v>0</v>
      </c>
      <c r="R404" s="146">
        <v>12151.130650000001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3" t="s">
        <v>269</v>
      </c>
      <c r="D405" s="143" t="s">
        <v>269</v>
      </c>
      <c r="E405" s="143">
        <v>106</v>
      </c>
      <c r="F405" s="144">
        <v>0</v>
      </c>
      <c r="G405" s="145">
        <v>0</v>
      </c>
      <c r="H405" s="145">
        <v>0</v>
      </c>
      <c r="I405" s="145">
        <v>0</v>
      </c>
      <c r="J405" s="145">
        <v>0</v>
      </c>
      <c r="K405" s="145">
        <v>0</v>
      </c>
      <c r="L405" s="145">
        <v>0</v>
      </c>
      <c r="M405" s="145">
        <v>0</v>
      </c>
      <c r="N405" s="145">
        <v>0</v>
      </c>
      <c r="O405" s="145">
        <v>0</v>
      </c>
      <c r="P405" s="145">
        <v>1873.25627</v>
      </c>
      <c r="Q405" s="145">
        <v>0</v>
      </c>
      <c r="R405" s="146">
        <v>1873.25627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3" t="s">
        <v>17</v>
      </c>
      <c r="C406" s="143" t="s">
        <v>182</v>
      </c>
      <c r="D406" s="143" t="s">
        <v>183</v>
      </c>
      <c r="E406" s="143">
        <v>189</v>
      </c>
      <c r="F406" s="144">
        <v>0</v>
      </c>
      <c r="G406" s="145">
        <v>0</v>
      </c>
      <c r="H406" s="145">
        <v>0</v>
      </c>
      <c r="I406" s="145">
        <v>618.99706</v>
      </c>
      <c r="J406" s="145">
        <v>14.62309</v>
      </c>
      <c r="K406" s="145">
        <v>633.62015</v>
      </c>
      <c r="L406" s="145">
        <v>2273.17862</v>
      </c>
      <c r="M406" s="145">
        <v>0</v>
      </c>
      <c r="N406" s="145">
        <v>2273.17862</v>
      </c>
      <c r="O406" s="145">
        <v>2906.79877</v>
      </c>
      <c r="P406" s="145">
        <v>11863.218130000001</v>
      </c>
      <c r="Q406" s="145">
        <v>0</v>
      </c>
      <c r="R406" s="146">
        <v>11863.218130000001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3" t="s">
        <v>18</v>
      </c>
      <c r="C407" s="143" t="s">
        <v>184</v>
      </c>
      <c r="D407" s="143" t="s">
        <v>184</v>
      </c>
      <c r="E407" s="143">
        <v>201</v>
      </c>
      <c r="F407" s="144">
        <v>0</v>
      </c>
      <c r="G407" s="145">
        <v>0</v>
      </c>
      <c r="H407" s="145">
        <v>0</v>
      </c>
      <c r="I407" s="145">
        <v>2881.09282</v>
      </c>
      <c r="J407" s="145">
        <v>40.42252</v>
      </c>
      <c r="K407" s="145">
        <v>2921.51534</v>
      </c>
      <c r="L407" s="145">
        <v>1822.9061100000001</v>
      </c>
      <c r="M407" s="145">
        <v>33.74127</v>
      </c>
      <c r="N407" s="145">
        <v>1856.6473799999999</v>
      </c>
      <c r="O407" s="145">
        <v>4778.162719999999</v>
      </c>
      <c r="P407" s="145">
        <v>18978.490260000002</v>
      </c>
      <c r="Q407" s="145">
        <v>0</v>
      </c>
      <c r="R407" s="146">
        <v>18978.490260000002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3" t="s">
        <v>19</v>
      </c>
      <c r="C408" s="143" t="s">
        <v>270</v>
      </c>
      <c r="D408" s="143" t="s">
        <v>271</v>
      </c>
      <c r="E408" s="143">
        <v>153</v>
      </c>
      <c r="F408" s="144">
        <v>0</v>
      </c>
      <c r="G408" s="145">
        <v>0</v>
      </c>
      <c r="H408" s="145">
        <v>0</v>
      </c>
      <c r="I408" s="145">
        <v>0</v>
      </c>
      <c r="J408" s="145">
        <v>0</v>
      </c>
      <c r="K408" s="145">
        <v>0</v>
      </c>
      <c r="L408" s="145">
        <v>0</v>
      </c>
      <c r="M408" s="145">
        <v>0</v>
      </c>
      <c r="N408" s="145">
        <v>0</v>
      </c>
      <c r="O408" s="145">
        <v>0</v>
      </c>
      <c r="P408" s="145">
        <v>17.77711</v>
      </c>
      <c r="Q408" s="145">
        <v>0</v>
      </c>
      <c r="R408" s="146">
        <v>17.77711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185</v>
      </c>
      <c r="D409" s="143" t="s">
        <v>185</v>
      </c>
      <c r="E409" s="143">
        <v>150</v>
      </c>
      <c r="F409" s="144">
        <v>0</v>
      </c>
      <c r="G409" s="145">
        <v>0</v>
      </c>
      <c r="H409" s="145">
        <v>0</v>
      </c>
      <c r="I409" s="145">
        <v>861.45951</v>
      </c>
      <c r="J409" s="145">
        <v>27.524720000000002</v>
      </c>
      <c r="K409" s="145">
        <v>888.98423</v>
      </c>
      <c r="L409" s="145">
        <v>5715.67285</v>
      </c>
      <c r="M409" s="145">
        <v>0.00267</v>
      </c>
      <c r="N409" s="145">
        <v>5715.67552</v>
      </c>
      <c r="O409" s="145">
        <v>6604.65975</v>
      </c>
      <c r="P409" s="145">
        <v>11424.00452</v>
      </c>
      <c r="Q409" s="145">
        <v>0</v>
      </c>
      <c r="R409" s="146">
        <v>11424.00452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7"/>
      <c r="C410" s="143" t="s">
        <v>186</v>
      </c>
      <c r="D410" s="143" t="s">
        <v>19</v>
      </c>
      <c r="E410" s="143">
        <v>147</v>
      </c>
      <c r="F410" s="144">
        <v>0</v>
      </c>
      <c r="G410" s="145">
        <v>0</v>
      </c>
      <c r="H410" s="145">
        <v>0</v>
      </c>
      <c r="I410" s="145">
        <v>1017.52445</v>
      </c>
      <c r="J410" s="145">
        <v>63.65725</v>
      </c>
      <c r="K410" s="145">
        <v>1081.1816999999999</v>
      </c>
      <c r="L410" s="145">
        <v>5558.36563</v>
      </c>
      <c r="M410" s="145">
        <v>90.41825999999999</v>
      </c>
      <c r="N410" s="145">
        <v>5648.78389</v>
      </c>
      <c r="O410" s="145">
        <v>6729.96559</v>
      </c>
      <c r="P410" s="145">
        <v>18833.5396</v>
      </c>
      <c r="Q410" s="145">
        <v>0</v>
      </c>
      <c r="R410" s="146">
        <v>18833.5396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3" t="s">
        <v>20</v>
      </c>
      <c r="C411" s="143" t="s">
        <v>272</v>
      </c>
      <c r="D411" s="143" t="s">
        <v>272</v>
      </c>
      <c r="E411" s="143">
        <v>60</v>
      </c>
      <c r="F411" s="144">
        <v>0</v>
      </c>
      <c r="G411" s="145">
        <v>0</v>
      </c>
      <c r="H411" s="145">
        <v>0</v>
      </c>
      <c r="I411" s="145">
        <v>2433.65697</v>
      </c>
      <c r="J411" s="145">
        <v>0.37622000000000005</v>
      </c>
      <c r="K411" s="145">
        <v>2434.03319</v>
      </c>
      <c r="L411" s="145">
        <v>1494.62383</v>
      </c>
      <c r="M411" s="145">
        <v>0</v>
      </c>
      <c r="N411" s="145">
        <v>1494.62383</v>
      </c>
      <c r="O411" s="145">
        <v>3928.65702</v>
      </c>
      <c r="P411" s="145">
        <v>18029.59865</v>
      </c>
      <c r="Q411" s="145">
        <v>0</v>
      </c>
      <c r="R411" s="146">
        <v>18029.59865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7"/>
      <c r="C412" s="147"/>
      <c r="D412" s="143" t="s">
        <v>273</v>
      </c>
      <c r="E412" s="143">
        <v>69</v>
      </c>
      <c r="F412" s="144">
        <v>0</v>
      </c>
      <c r="G412" s="145">
        <v>0</v>
      </c>
      <c r="H412" s="145">
        <v>0</v>
      </c>
      <c r="I412" s="145">
        <v>2553.83488</v>
      </c>
      <c r="J412" s="145">
        <v>0.01452</v>
      </c>
      <c r="K412" s="145">
        <v>2553.8494</v>
      </c>
      <c r="L412" s="145">
        <v>616.8479</v>
      </c>
      <c r="M412" s="145">
        <v>0</v>
      </c>
      <c r="N412" s="145">
        <v>616.8479</v>
      </c>
      <c r="O412" s="145">
        <v>3170.6973</v>
      </c>
      <c r="P412" s="145">
        <v>26800.06867</v>
      </c>
      <c r="Q412" s="145">
        <v>0</v>
      </c>
      <c r="R412" s="146">
        <v>26800.06867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7"/>
      <c r="D413" s="143" t="s">
        <v>274</v>
      </c>
      <c r="E413" s="143">
        <v>61</v>
      </c>
      <c r="F413" s="144">
        <v>0</v>
      </c>
      <c r="G413" s="145">
        <v>0</v>
      </c>
      <c r="H413" s="145">
        <v>0</v>
      </c>
      <c r="I413" s="145">
        <v>3014.3839700000003</v>
      </c>
      <c r="J413" s="145">
        <v>0.82351</v>
      </c>
      <c r="K413" s="145">
        <v>3015.20748</v>
      </c>
      <c r="L413" s="145">
        <v>1704.53668</v>
      </c>
      <c r="M413" s="145">
        <v>0</v>
      </c>
      <c r="N413" s="145">
        <v>1704.53668</v>
      </c>
      <c r="O413" s="145">
        <v>4719.74416</v>
      </c>
      <c r="P413" s="145">
        <v>7822.9585</v>
      </c>
      <c r="Q413" s="145">
        <v>0</v>
      </c>
      <c r="R413" s="146">
        <v>7822.9585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7"/>
      <c r="D414" s="143" t="s">
        <v>275</v>
      </c>
      <c r="E414" s="143">
        <v>57</v>
      </c>
      <c r="F414" s="144">
        <v>0</v>
      </c>
      <c r="G414" s="145">
        <v>0</v>
      </c>
      <c r="H414" s="145">
        <v>0</v>
      </c>
      <c r="I414" s="145">
        <v>0</v>
      </c>
      <c r="J414" s="145">
        <v>0</v>
      </c>
      <c r="K414" s="145">
        <v>0</v>
      </c>
      <c r="L414" s="145">
        <v>0</v>
      </c>
      <c r="M414" s="145">
        <v>0</v>
      </c>
      <c r="N414" s="145">
        <v>0</v>
      </c>
      <c r="O414" s="145">
        <v>0</v>
      </c>
      <c r="P414" s="145">
        <v>873.99586</v>
      </c>
      <c r="Q414" s="145">
        <v>0</v>
      </c>
      <c r="R414" s="146">
        <v>873.99586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7"/>
      <c r="C415" s="143" t="s">
        <v>20</v>
      </c>
      <c r="D415" s="143" t="s">
        <v>276</v>
      </c>
      <c r="E415" s="143">
        <v>12</v>
      </c>
      <c r="F415" s="144">
        <v>0</v>
      </c>
      <c r="G415" s="145">
        <v>0</v>
      </c>
      <c r="H415" s="145">
        <v>0</v>
      </c>
      <c r="I415" s="145">
        <v>1843.54455</v>
      </c>
      <c r="J415" s="145">
        <v>30.02826</v>
      </c>
      <c r="K415" s="145">
        <v>1873.5728100000001</v>
      </c>
      <c r="L415" s="145">
        <v>4393.11362</v>
      </c>
      <c r="M415" s="145">
        <v>0</v>
      </c>
      <c r="N415" s="145">
        <v>4393.11362</v>
      </c>
      <c r="O415" s="145">
        <v>6266.68643</v>
      </c>
      <c r="P415" s="145">
        <v>30956.68532</v>
      </c>
      <c r="Q415" s="145">
        <v>0</v>
      </c>
      <c r="R415" s="146">
        <v>30956.68532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3" t="s">
        <v>21</v>
      </c>
      <c r="C416" s="143" t="s">
        <v>277</v>
      </c>
      <c r="D416" s="143" t="s">
        <v>278</v>
      </c>
      <c r="E416" s="143">
        <v>94</v>
      </c>
      <c r="F416" s="144">
        <v>0</v>
      </c>
      <c r="G416" s="145">
        <v>0</v>
      </c>
      <c r="H416" s="145">
        <v>0</v>
      </c>
      <c r="I416" s="145">
        <v>0</v>
      </c>
      <c r="J416" s="145">
        <v>0</v>
      </c>
      <c r="K416" s="145">
        <v>0</v>
      </c>
      <c r="L416" s="145">
        <v>0</v>
      </c>
      <c r="M416" s="145">
        <v>0</v>
      </c>
      <c r="N416" s="145">
        <v>0</v>
      </c>
      <c r="O416" s="145">
        <v>0</v>
      </c>
      <c r="P416" s="145">
        <v>2031.35529</v>
      </c>
      <c r="Q416" s="145">
        <v>0</v>
      </c>
      <c r="R416" s="146">
        <v>2031.35529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3" t="s">
        <v>279</v>
      </c>
      <c r="D417" s="143" t="s">
        <v>280</v>
      </c>
      <c r="E417" s="143">
        <v>196</v>
      </c>
      <c r="F417" s="144">
        <v>0</v>
      </c>
      <c r="G417" s="145">
        <v>0</v>
      </c>
      <c r="H417" s="145">
        <v>0</v>
      </c>
      <c r="I417" s="145">
        <v>508.89511</v>
      </c>
      <c r="J417" s="145">
        <v>0.01807</v>
      </c>
      <c r="K417" s="145">
        <v>508.91318</v>
      </c>
      <c r="L417" s="145">
        <v>877.24702</v>
      </c>
      <c r="M417" s="145">
        <v>0</v>
      </c>
      <c r="N417" s="145">
        <v>877.24702</v>
      </c>
      <c r="O417" s="145">
        <v>1386.1602</v>
      </c>
      <c r="P417" s="145">
        <v>12586.20983</v>
      </c>
      <c r="Q417" s="145">
        <v>0</v>
      </c>
      <c r="R417" s="146">
        <v>12586.20983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7"/>
      <c r="C418" s="147"/>
      <c r="D418" s="143" t="s">
        <v>279</v>
      </c>
      <c r="E418" s="143">
        <v>210</v>
      </c>
      <c r="F418" s="144">
        <v>0</v>
      </c>
      <c r="G418" s="145">
        <v>0</v>
      </c>
      <c r="H418" s="145">
        <v>0</v>
      </c>
      <c r="I418" s="145">
        <v>477.38885</v>
      </c>
      <c r="J418" s="145">
        <v>0</v>
      </c>
      <c r="K418" s="145">
        <v>477.38885</v>
      </c>
      <c r="L418" s="145">
        <v>186.56399</v>
      </c>
      <c r="M418" s="145">
        <v>0</v>
      </c>
      <c r="N418" s="145">
        <v>186.56399</v>
      </c>
      <c r="O418" s="145">
        <v>663.9528399999999</v>
      </c>
      <c r="P418" s="145">
        <v>11281.93784</v>
      </c>
      <c r="Q418" s="145">
        <v>0</v>
      </c>
      <c r="R418" s="146">
        <v>11281.93784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188</v>
      </c>
      <c r="D419" s="143" t="s">
        <v>189</v>
      </c>
      <c r="E419" s="143">
        <v>205</v>
      </c>
      <c r="F419" s="144">
        <v>0</v>
      </c>
      <c r="G419" s="145">
        <v>0</v>
      </c>
      <c r="H419" s="145">
        <v>0</v>
      </c>
      <c r="I419" s="145">
        <v>417.69153</v>
      </c>
      <c r="J419" s="145">
        <v>0.00043</v>
      </c>
      <c r="K419" s="145">
        <v>417.69196</v>
      </c>
      <c r="L419" s="145">
        <v>1196.24746</v>
      </c>
      <c r="M419" s="145">
        <v>0</v>
      </c>
      <c r="N419" s="145">
        <v>1196.24746</v>
      </c>
      <c r="O419" s="145">
        <v>1613.93942</v>
      </c>
      <c r="P419" s="145">
        <v>16098.610460000002</v>
      </c>
      <c r="Q419" s="145">
        <v>0</v>
      </c>
      <c r="R419" s="146">
        <v>16098.610460000002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7"/>
      <c r="C420" s="143" t="s">
        <v>190</v>
      </c>
      <c r="D420" s="143" t="s">
        <v>190</v>
      </c>
      <c r="E420" s="143">
        <v>170</v>
      </c>
      <c r="F420" s="144">
        <v>0</v>
      </c>
      <c r="G420" s="145">
        <v>0</v>
      </c>
      <c r="H420" s="145">
        <v>0</v>
      </c>
      <c r="I420" s="145">
        <v>572.86061</v>
      </c>
      <c r="J420" s="145">
        <v>0.33344999999999997</v>
      </c>
      <c r="K420" s="145">
        <v>573.19406</v>
      </c>
      <c r="L420" s="145">
        <v>2580.1751200000003</v>
      </c>
      <c r="M420" s="145">
        <v>118.10402</v>
      </c>
      <c r="N420" s="145">
        <v>2698.27914</v>
      </c>
      <c r="O420" s="145">
        <v>3271.4732000000004</v>
      </c>
      <c r="P420" s="145">
        <v>12406.51073</v>
      </c>
      <c r="Q420" s="145">
        <v>0</v>
      </c>
      <c r="R420" s="146">
        <v>12406.51073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7"/>
      <c r="C421" s="143" t="s">
        <v>21</v>
      </c>
      <c r="D421" s="143" t="s">
        <v>225</v>
      </c>
      <c r="E421" s="143">
        <v>214</v>
      </c>
      <c r="F421" s="144">
        <v>0</v>
      </c>
      <c r="G421" s="145">
        <v>0</v>
      </c>
      <c r="H421" s="145">
        <v>0</v>
      </c>
      <c r="I421" s="145">
        <v>294.45146</v>
      </c>
      <c r="J421" s="145">
        <v>0</v>
      </c>
      <c r="K421" s="145">
        <v>294.45146</v>
      </c>
      <c r="L421" s="145">
        <v>61.18005</v>
      </c>
      <c r="M421" s="145">
        <v>0</v>
      </c>
      <c r="N421" s="145">
        <v>61.18005</v>
      </c>
      <c r="O421" s="145">
        <v>355.63151</v>
      </c>
      <c r="P421" s="145">
        <v>11527.12644</v>
      </c>
      <c r="Q421" s="145">
        <v>0</v>
      </c>
      <c r="R421" s="146">
        <v>11527.12644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7"/>
      <c r="D422" s="143" t="s">
        <v>21</v>
      </c>
      <c r="E422" s="143">
        <v>81</v>
      </c>
      <c r="F422" s="144">
        <v>0</v>
      </c>
      <c r="G422" s="145">
        <v>0</v>
      </c>
      <c r="H422" s="145">
        <v>0</v>
      </c>
      <c r="I422" s="145">
        <v>912.18336</v>
      </c>
      <c r="J422" s="145">
        <v>30.89782</v>
      </c>
      <c r="K422" s="145">
        <v>943.08118</v>
      </c>
      <c r="L422" s="145">
        <v>9646.657539999998</v>
      </c>
      <c r="M422" s="145">
        <v>123.02551</v>
      </c>
      <c r="N422" s="145">
        <v>9769.683050000001</v>
      </c>
      <c r="O422" s="145">
        <v>10712.76423</v>
      </c>
      <c r="P422" s="145">
        <v>19655.402100000003</v>
      </c>
      <c r="Q422" s="145">
        <v>0</v>
      </c>
      <c r="R422" s="146">
        <v>19655.402100000003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7"/>
      <c r="D423" s="143" t="s">
        <v>192</v>
      </c>
      <c r="E423" s="143">
        <v>168</v>
      </c>
      <c r="F423" s="144">
        <v>0</v>
      </c>
      <c r="G423" s="145">
        <v>0</v>
      </c>
      <c r="H423" s="145">
        <v>0</v>
      </c>
      <c r="I423" s="145">
        <v>506.13384</v>
      </c>
      <c r="J423" s="145">
        <v>0.40592</v>
      </c>
      <c r="K423" s="145">
        <v>506.53976</v>
      </c>
      <c r="L423" s="145">
        <v>1006.39462</v>
      </c>
      <c r="M423" s="145">
        <v>0</v>
      </c>
      <c r="N423" s="145">
        <v>1006.39462</v>
      </c>
      <c r="O423" s="145">
        <v>1512.93438</v>
      </c>
      <c r="P423" s="145">
        <v>19659.88603</v>
      </c>
      <c r="Q423" s="145">
        <v>0</v>
      </c>
      <c r="R423" s="146">
        <v>19659.88603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3" t="s">
        <v>281</v>
      </c>
      <c r="D424" s="143" t="s">
        <v>281</v>
      </c>
      <c r="E424" s="143">
        <v>169</v>
      </c>
      <c r="F424" s="144">
        <v>0</v>
      </c>
      <c r="G424" s="145">
        <v>0</v>
      </c>
      <c r="H424" s="145">
        <v>0</v>
      </c>
      <c r="I424" s="145">
        <v>859.04449</v>
      </c>
      <c r="J424" s="145">
        <v>8.59572</v>
      </c>
      <c r="K424" s="145">
        <v>867.6402099999999</v>
      </c>
      <c r="L424" s="145">
        <v>732.55047</v>
      </c>
      <c r="M424" s="145">
        <v>0.28211</v>
      </c>
      <c r="N424" s="145">
        <v>732.83258</v>
      </c>
      <c r="O424" s="145">
        <v>1600.47279</v>
      </c>
      <c r="P424" s="145">
        <v>14377.18799</v>
      </c>
      <c r="Q424" s="145">
        <v>0</v>
      </c>
      <c r="R424" s="146">
        <v>14377.18799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3" t="s">
        <v>193</v>
      </c>
      <c r="D425" s="143" t="s">
        <v>193</v>
      </c>
      <c r="E425" s="143">
        <v>83</v>
      </c>
      <c r="F425" s="144">
        <v>0</v>
      </c>
      <c r="G425" s="145">
        <v>0</v>
      </c>
      <c r="H425" s="145">
        <v>0</v>
      </c>
      <c r="I425" s="145">
        <v>1980.2168700000002</v>
      </c>
      <c r="J425" s="145">
        <v>86.76572999999999</v>
      </c>
      <c r="K425" s="145">
        <v>2066.9826000000003</v>
      </c>
      <c r="L425" s="145">
        <v>9817.682050000001</v>
      </c>
      <c r="M425" s="145">
        <v>50.87538</v>
      </c>
      <c r="N425" s="145">
        <v>9868.557429999999</v>
      </c>
      <c r="O425" s="145">
        <v>11935.54003</v>
      </c>
      <c r="P425" s="145">
        <v>24749.36689</v>
      </c>
      <c r="Q425" s="145">
        <v>0</v>
      </c>
      <c r="R425" s="146">
        <v>24749.36689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3" t="s">
        <v>22</v>
      </c>
      <c r="C426" s="143" t="s">
        <v>22</v>
      </c>
      <c r="D426" s="143" t="s">
        <v>22</v>
      </c>
      <c r="E426" s="143">
        <v>187</v>
      </c>
      <c r="F426" s="144">
        <v>0</v>
      </c>
      <c r="G426" s="145">
        <v>0</v>
      </c>
      <c r="H426" s="145">
        <v>0</v>
      </c>
      <c r="I426" s="145">
        <v>660.7481700000001</v>
      </c>
      <c r="J426" s="145">
        <v>1.05444</v>
      </c>
      <c r="K426" s="145">
        <v>661.80261</v>
      </c>
      <c r="L426" s="145">
        <v>1119.65706</v>
      </c>
      <c r="M426" s="145">
        <v>21.93091</v>
      </c>
      <c r="N426" s="145">
        <v>1141.58797</v>
      </c>
      <c r="O426" s="145">
        <v>1803.39058</v>
      </c>
      <c r="P426" s="145">
        <v>11979.15295</v>
      </c>
      <c r="Q426" s="145">
        <v>0</v>
      </c>
      <c r="R426" s="146">
        <v>11979.15295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3" t="s">
        <v>198</v>
      </c>
      <c r="D427" s="143" t="s">
        <v>199</v>
      </c>
      <c r="E427" s="143">
        <v>173</v>
      </c>
      <c r="F427" s="144">
        <v>0</v>
      </c>
      <c r="G427" s="145">
        <v>0</v>
      </c>
      <c r="H427" s="145">
        <v>0</v>
      </c>
      <c r="I427" s="145">
        <v>852.99451</v>
      </c>
      <c r="J427" s="145">
        <v>92.47305</v>
      </c>
      <c r="K427" s="145">
        <v>945.46756</v>
      </c>
      <c r="L427" s="145">
        <v>925.87059</v>
      </c>
      <c r="M427" s="145">
        <v>0</v>
      </c>
      <c r="N427" s="145">
        <v>925.87059</v>
      </c>
      <c r="O427" s="145">
        <v>1871.3381499999998</v>
      </c>
      <c r="P427" s="145">
        <v>42129.72462</v>
      </c>
      <c r="Q427" s="145">
        <v>0</v>
      </c>
      <c r="R427" s="146">
        <v>42129.72462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3" t="s">
        <v>200</v>
      </c>
      <c r="C428" s="143" t="s">
        <v>201</v>
      </c>
      <c r="D428" s="143" t="s">
        <v>201</v>
      </c>
      <c r="E428" s="143">
        <v>204</v>
      </c>
      <c r="F428" s="144">
        <v>0</v>
      </c>
      <c r="G428" s="145">
        <v>0</v>
      </c>
      <c r="H428" s="145">
        <v>0</v>
      </c>
      <c r="I428" s="145">
        <v>822.04867</v>
      </c>
      <c r="J428" s="145">
        <v>60.79978</v>
      </c>
      <c r="K428" s="145">
        <v>882.84845</v>
      </c>
      <c r="L428" s="145">
        <v>575.02626</v>
      </c>
      <c r="M428" s="145">
        <v>0</v>
      </c>
      <c r="N428" s="145">
        <v>575.02626</v>
      </c>
      <c r="O428" s="145">
        <v>1457.87471</v>
      </c>
      <c r="P428" s="145">
        <v>17934.33073</v>
      </c>
      <c r="Q428" s="145">
        <v>0</v>
      </c>
      <c r="R428" s="146">
        <v>17934.33073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200</v>
      </c>
      <c r="D429" s="143" t="s">
        <v>204</v>
      </c>
      <c r="E429" s="143">
        <v>186</v>
      </c>
      <c r="F429" s="144">
        <v>0</v>
      </c>
      <c r="G429" s="145">
        <v>0</v>
      </c>
      <c r="H429" s="145">
        <v>0</v>
      </c>
      <c r="I429" s="145">
        <v>1222.84875</v>
      </c>
      <c r="J429" s="145">
        <v>38.9279</v>
      </c>
      <c r="K429" s="145">
        <v>1261.77665</v>
      </c>
      <c r="L429" s="145">
        <v>3600.26137</v>
      </c>
      <c r="M429" s="145">
        <v>440.44692</v>
      </c>
      <c r="N429" s="145">
        <v>4040.70829</v>
      </c>
      <c r="O429" s="145">
        <v>5302.48494</v>
      </c>
      <c r="P429" s="145">
        <v>28777.58737</v>
      </c>
      <c r="Q429" s="145">
        <v>0</v>
      </c>
      <c r="R429" s="146">
        <v>28777.58737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24</v>
      </c>
      <c r="C430" s="143" t="s">
        <v>24</v>
      </c>
      <c r="D430" s="143" t="s">
        <v>205</v>
      </c>
      <c r="E430" s="143">
        <v>149</v>
      </c>
      <c r="F430" s="144">
        <v>0</v>
      </c>
      <c r="G430" s="145">
        <v>0</v>
      </c>
      <c r="H430" s="145">
        <v>0</v>
      </c>
      <c r="I430" s="145">
        <v>523.87929</v>
      </c>
      <c r="J430" s="145">
        <v>22.896189999999997</v>
      </c>
      <c r="K430" s="145">
        <v>546.77548</v>
      </c>
      <c r="L430" s="145">
        <v>1683.83844</v>
      </c>
      <c r="M430" s="145">
        <v>171.9077</v>
      </c>
      <c r="N430" s="145">
        <v>1855.74614</v>
      </c>
      <c r="O430" s="145">
        <v>2402.52162</v>
      </c>
      <c r="P430" s="145">
        <v>13144.53269</v>
      </c>
      <c r="Q430" s="145">
        <v>0</v>
      </c>
      <c r="R430" s="146">
        <v>13144.53269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7"/>
      <c r="D431" s="143" t="s">
        <v>24</v>
      </c>
      <c r="E431" s="143">
        <v>145</v>
      </c>
      <c r="F431" s="144">
        <v>0</v>
      </c>
      <c r="G431" s="145">
        <v>0</v>
      </c>
      <c r="H431" s="145">
        <v>0</v>
      </c>
      <c r="I431" s="145">
        <v>1669.3453100000002</v>
      </c>
      <c r="J431" s="145">
        <v>127.2231</v>
      </c>
      <c r="K431" s="145">
        <v>1796.5684099999999</v>
      </c>
      <c r="L431" s="145">
        <v>11921.823769999999</v>
      </c>
      <c r="M431" s="145">
        <v>391.46688</v>
      </c>
      <c r="N431" s="145">
        <v>12313.29065</v>
      </c>
      <c r="O431" s="145">
        <v>14109.85906</v>
      </c>
      <c r="P431" s="145">
        <v>25772.763600000002</v>
      </c>
      <c r="Q431" s="145">
        <v>0</v>
      </c>
      <c r="R431" s="146">
        <v>25772.763600000002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7"/>
      <c r="C432" s="147"/>
      <c r="D432" s="147"/>
      <c r="E432" s="148">
        <v>148</v>
      </c>
      <c r="F432" s="149">
        <v>0</v>
      </c>
      <c r="G432" s="150">
        <v>0</v>
      </c>
      <c r="H432" s="150">
        <v>0</v>
      </c>
      <c r="I432" s="150">
        <v>394.07292</v>
      </c>
      <c r="J432" s="150">
        <v>948.84975</v>
      </c>
      <c r="K432" s="150">
        <v>1342.92267</v>
      </c>
      <c r="L432" s="150">
        <v>7291.568990000001</v>
      </c>
      <c r="M432" s="150">
        <v>43.30917</v>
      </c>
      <c r="N432" s="150">
        <v>7334.87816</v>
      </c>
      <c r="O432" s="150">
        <v>8677.80083</v>
      </c>
      <c r="P432" s="150">
        <v>13411.74115</v>
      </c>
      <c r="Q432" s="150">
        <v>0</v>
      </c>
      <c r="R432" s="151">
        <v>13411.74115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7"/>
      <c r="C433" s="143" t="s">
        <v>282</v>
      </c>
      <c r="D433" s="143" t="s">
        <v>282</v>
      </c>
      <c r="E433" s="143">
        <v>155</v>
      </c>
      <c r="F433" s="144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0</v>
      </c>
      <c r="N433" s="145">
        <v>0</v>
      </c>
      <c r="O433" s="145">
        <v>0</v>
      </c>
      <c r="P433" s="145">
        <v>1204.31792</v>
      </c>
      <c r="Q433" s="145">
        <v>0</v>
      </c>
      <c r="R433" s="146">
        <v>1204.31792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7"/>
      <c r="C434" s="143" t="s">
        <v>283</v>
      </c>
      <c r="D434" s="143" t="s">
        <v>283</v>
      </c>
      <c r="E434" s="143">
        <v>156</v>
      </c>
      <c r="F434" s="144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0</v>
      </c>
      <c r="N434" s="145">
        <v>0</v>
      </c>
      <c r="O434" s="145">
        <v>0</v>
      </c>
      <c r="P434" s="145">
        <v>1771.0484099999999</v>
      </c>
      <c r="Q434" s="145">
        <v>0</v>
      </c>
      <c r="R434" s="146">
        <v>1771.0484099999999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3" t="s">
        <v>284</v>
      </c>
      <c r="D435" s="143" t="s">
        <v>285</v>
      </c>
      <c r="E435" s="143">
        <v>157</v>
      </c>
      <c r="F435" s="144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0</v>
      </c>
      <c r="N435" s="145">
        <v>0</v>
      </c>
      <c r="O435" s="145">
        <v>0</v>
      </c>
      <c r="P435" s="145">
        <v>1245.46162</v>
      </c>
      <c r="Q435" s="145">
        <v>0</v>
      </c>
      <c r="R435" s="146">
        <v>1245.46162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3" t="s">
        <v>25</v>
      </c>
      <c r="C436" s="143" t="s">
        <v>25</v>
      </c>
      <c r="D436" s="143" t="s">
        <v>25</v>
      </c>
      <c r="E436" s="143">
        <v>85</v>
      </c>
      <c r="F436" s="144">
        <v>0</v>
      </c>
      <c r="G436" s="145">
        <v>0</v>
      </c>
      <c r="H436" s="145">
        <v>0</v>
      </c>
      <c r="I436" s="145">
        <v>1717.54219</v>
      </c>
      <c r="J436" s="145">
        <v>26.69285</v>
      </c>
      <c r="K436" s="145">
        <v>1744.23504</v>
      </c>
      <c r="L436" s="145">
        <v>3616.46286</v>
      </c>
      <c r="M436" s="145">
        <v>14.571950000000001</v>
      </c>
      <c r="N436" s="145">
        <v>3631.03481</v>
      </c>
      <c r="O436" s="145">
        <v>5375.26985</v>
      </c>
      <c r="P436" s="145">
        <v>14553.59901</v>
      </c>
      <c r="Q436" s="145">
        <v>0</v>
      </c>
      <c r="R436" s="146">
        <v>14553.59901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3" t="s">
        <v>26</v>
      </c>
      <c r="C437" s="143" t="s">
        <v>206</v>
      </c>
      <c r="D437" s="143" t="s">
        <v>207</v>
      </c>
      <c r="E437" s="143">
        <v>7</v>
      </c>
      <c r="F437" s="144">
        <v>0</v>
      </c>
      <c r="G437" s="145">
        <v>0</v>
      </c>
      <c r="H437" s="145">
        <v>0</v>
      </c>
      <c r="I437" s="145">
        <v>4142.55032</v>
      </c>
      <c r="J437" s="145">
        <v>9.08574</v>
      </c>
      <c r="K437" s="145">
        <v>4151.63606</v>
      </c>
      <c r="L437" s="145">
        <v>3764.73652</v>
      </c>
      <c r="M437" s="145">
        <v>0.01991</v>
      </c>
      <c r="N437" s="145">
        <v>3764.7564300000004</v>
      </c>
      <c r="O437" s="145">
        <v>7916.39249</v>
      </c>
      <c r="P437" s="145">
        <v>22504.6043</v>
      </c>
      <c r="Q437" s="145">
        <v>0</v>
      </c>
      <c r="R437" s="146">
        <v>22504.6043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7"/>
      <c r="D438" s="143" t="s">
        <v>286</v>
      </c>
      <c r="E438" s="143">
        <v>211</v>
      </c>
      <c r="F438" s="144">
        <v>0</v>
      </c>
      <c r="G438" s="145">
        <v>0</v>
      </c>
      <c r="H438" s="145">
        <v>0</v>
      </c>
      <c r="I438" s="145">
        <v>677.47435</v>
      </c>
      <c r="J438" s="145">
        <v>0.03613</v>
      </c>
      <c r="K438" s="145">
        <v>677.51048</v>
      </c>
      <c r="L438" s="145">
        <v>8.50902</v>
      </c>
      <c r="M438" s="145">
        <v>0</v>
      </c>
      <c r="N438" s="145">
        <v>8.50902</v>
      </c>
      <c r="O438" s="145">
        <v>686.0195</v>
      </c>
      <c r="P438" s="145">
        <v>13809.31125</v>
      </c>
      <c r="Q438" s="145">
        <v>0</v>
      </c>
      <c r="R438" s="146">
        <v>13809.31125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3" t="s">
        <v>208</v>
      </c>
      <c r="D439" s="143" t="s">
        <v>208</v>
      </c>
      <c r="E439" s="143">
        <v>34</v>
      </c>
      <c r="F439" s="144">
        <v>0</v>
      </c>
      <c r="G439" s="145">
        <v>0</v>
      </c>
      <c r="H439" s="145">
        <v>0</v>
      </c>
      <c r="I439" s="145">
        <v>1323.70054</v>
      </c>
      <c r="J439" s="145">
        <v>5.12343</v>
      </c>
      <c r="K439" s="145">
        <v>1328.82397</v>
      </c>
      <c r="L439" s="145">
        <v>697.45711</v>
      </c>
      <c r="M439" s="145">
        <v>0</v>
      </c>
      <c r="N439" s="145">
        <v>697.45711</v>
      </c>
      <c r="O439" s="145">
        <v>2026.28108</v>
      </c>
      <c r="P439" s="145">
        <v>16406.37864</v>
      </c>
      <c r="Q439" s="145">
        <v>0</v>
      </c>
      <c r="R439" s="146">
        <v>16406.37864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3" t="s">
        <v>287</v>
      </c>
      <c r="B440" s="143" t="s">
        <v>2</v>
      </c>
      <c r="C440" s="143" t="s">
        <v>229</v>
      </c>
      <c r="D440" s="143" t="s">
        <v>229</v>
      </c>
      <c r="E440" s="143">
        <v>120</v>
      </c>
      <c r="F440" s="144">
        <v>0</v>
      </c>
      <c r="G440" s="145">
        <v>0</v>
      </c>
      <c r="H440" s="145">
        <v>0</v>
      </c>
      <c r="I440" s="145">
        <v>0</v>
      </c>
      <c r="J440" s="145">
        <v>0</v>
      </c>
      <c r="K440" s="145">
        <v>0</v>
      </c>
      <c r="L440" s="145">
        <v>0</v>
      </c>
      <c r="M440" s="145">
        <v>0</v>
      </c>
      <c r="N440" s="145">
        <v>0</v>
      </c>
      <c r="O440" s="145">
        <v>0</v>
      </c>
      <c r="P440" s="145">
        <v>2270.3098999999997</v>
      </c>
      <c r="Q440" s="145">
        <v>0</v>
      </c>
      <c r="R440" s="146">
        <v>2270.3098999999997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3" t="s">
        <v>3</v>
      </c>
      <c r="C441" s="143" t="s">
        <v>101</v>
      </c>
      <c r="D441" s="143" t="s">
        <v>101</v>
      </c>
      <c r="E441" s="143">
        <v>4</v>
      </c>
      <c r="F441" s="144">
        <v>0</v>
      </c>
      <c r="G441" s="145">
        <v>0</v>
      </c>
      <c r="H441" s="145">
        <v>0</v>
      </c>
      <c r="I441" s="145">
        <v>0</v>
      </c>
      <c r="J441" s="145">
        <v>0</v>
      </c>
      <c r="K441" s="145">
        <v>0</v>
      </c>
      <c r="L441" s="145">
        <v>0</v>
      </c>
      <c r="M441" s="145">
        <v>0</v>
      </c>
      <c r="N441" s="145">
        <v>0</v>
      </c>
      <c r="O441" s="145">
        <v>0</v>
      </c>
      <c r="P441" s="145">
        <v>4017.88677</v>
      </c>
      <c r="Q441" s="145">
        <v>0</v>
      </c>
      <c r="R441" s="146">
        <v>4017.88677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7"/>
      <c r="C442" s="147"/>
      <c r="D442" s="147"/>
      <c r="E442" s="148">
        <v>74</v>
      </c>
      <c r="F442" s="149">
        <v>0</v>
      </c>
      <c r="G442" s="150">
        <v>0</v>
      </c>
      <c r="H442" s="150">
        <v>0</v>
      </c>
      <c r="I442" s="150">
        <v>0</v>
      </c>
      <c r="J442" s="150">
        <v>0</v>
      </c>
      <c r="K442" s="150">
        <v>0</v>
      </c>
      <c r="L442" s="150">
        <v>0</v>
      </c>
      <c r="M442" s="150">
        <v>0</v>
      </c>
      <c r="N442" s="150">
        <v>0</v>
      </c>
      <c r="O442" s="150">
        <v>0</v>
      </c>
      <c r="P442" s="150">
        <v>4550.941610000001</v>
      </c>
      <c r="Q442" s="150">
        <v>0</v>
      </c>
      <c r="R442" s="151">
        <v>4550.941610000001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7"/>
      <c r="C443" s="147"/>
      <c r="D443" s="143" t="s">
        <v>175</v>
      </c>
      <c r="E443" s="143">
        <v>197</v>
      </c>
      <c r="F443" s="144">
        <v>0</v>
      </c>
      <c r="G443" s="145">
        <v>0</v>
      </c>
      <c r="H443" s="145">
        <v>0</v>
      </c>
      <c r="I443" s="145">
        <v>0</v>
      </c>
      <c r="J443" s="145">
        <v>0</v>
      </c>
      <c r="K443" s="145">
        <v>0</v>
      </c>
      <c r="L443" s="145">
        <v>0</v>
      </c>
      <c r="M443" s="145">
        <v>0</v>
      </c>
      <c r="N443" s="145">
        <v>0</v>
      </c>
      <c r="O443" s="145">
        <v>0</v>
      </c>
      <c r="P443" s="145">
        <v>952.41867</v>
      </c>
      <c r="Q443" s="145">
        <v>0</v>
      </c>
      <c r="R443" s="146">
        <v>952.41867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7"/>
      <c r="B444" s="147"/>
      <c r="C444" s="143" t="s">
        <v>102</v>
      </c>
      <c r="D444" s="143" t="s">
        <v>103</v>
      </c>
      <c r="E444" s="143">
        <v>3</v>
      </c>
      <c r="F444" s="144">
        <v>0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9120.2366</v>
      </c>
      <c r="Q444" s="145">
        <v>0</v>
      </c>
      <c r="R444" s="146">
        <v>9120.2366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7"/>
      <c r="C445" s="147"/>
      <c r="D445" s="147"/>
      <c r="E445" s="148">
        <v>73</v>
      </c>
      <c r="F445" s="149">
        <v>0</v>
      </c>
      <c r="G445" s="150">
        <v>0</v>
      </c>
      <c r="H445" s="150">
        <v>0</v>
      </c>
      <c r="I445" s="150">
        <v>0</v>
      </c>
      <c r="J445" s="150">
        <v>0</v>
      </c>
      <c r="K445" s="150">
        <v>0</v>
      </c>
      <c r="L445" s="150">
        <v>0</v>
      </c>
      <c r="M445" s="150">
        <v>0</v>
      </c>
      <c r="N445" s="150">
        <v>0</v>
      </c>
      <c r="O445" s="150">
        <v>0</v>
      </c>
      <c r="P445" s="150">
        <v>10315.607970000001</v>
      </c>
      <c r="Q445" s="150">
        <v>0</v>
      </c>
      <c r="R445" s="151">
        <v>10315.607970000001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7"/>
      <c r="D446" s="143" t="s">
        <v>211</v>
      </c>
      <c r="E446" s="143">
        <v>187</v>
      </c>
      <c r="F446" s="144">
        <v>0</v>
      </c>
      <c r="G446" s="145">
        <v>0</v>
      </c>
      <c r="H446" s="145">
        <v>0</v>
      </c>
      <c r="I446" s="145">
        <v>0</v>
      </c>
      <c r="J446" s="145">
        <v>0</v>
      </c>
      <c r="K446" s="145">
        <v>0</v>
      </c>
      <c r="L446" s="145">
        <v>0</v>
      </c>
      <c r="M446" s="145">
        <v>0</v>
      </c>
      <c r="N446" s="145">
        <v>0</v>
      </c>
      <c r="O446" s="145">
        <v>0</v>
      </c>
      <c r="P446" s="145">
        <v>3355.34393</v>
      </c>
      <c r="Q446" s="145">
        <v>0</v>
      </c>
      <c r="R446" s="146">
        <v>3355.34393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3" t="s">
        <v>65</v>
      </c>
      <c r="C447" s="143" t="s">
        <v>104</v>
      </c>
      <c r="D447" s="143" t="s">
        <v>104</v>
      </c>
      <c r="E447" s="143">
        <v>177</v>
      </c>
      <c r="F447" s="144">
        <v>0</v>
      </c>
      <c r="G447" s="145">
        <v>0</v>
      </c>
      <c r="H447" s="145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2143.64859</v>
      </c>
      <c r="Q447" s="145">
        <v>0</v>
      </c>
      <c r="R447" s="146">
        <v>2143.64859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7"/>
      <c r="D448" s="147"/>
      <c r="E448" s="148">
        <v>206</v>
      </c>
      <c r="F448" s="149">
        <v>0</v>
      </c>
      <c r="G448" s="150">
        <v>0</v>
      </c>
      <c r="H448" s="150">
        <v>0</v>
      </c>
      <c r="I448" s="150">
        <v>0</v>
      </c>
      <c r="J448" s="150">
        <v>0</v>
      </c>
      <c r="K448" s="150">
        <v>0</v>
      </c>
      <c r="L448" s="150">
        <v>0</v>
      </c>
      <c r="M448" s="150">
        <v>0</v>
      </c>
      <c r="N448" s="150">
        <v>0</v>
      </c>
      <c r="O448" s="150">
        <v>0</v>
      </c>
      <c r="P448" s="150">
        <v>2028.3345800000002</v>
      </c>
      <c r="Q448" s="150">
        <v>0</v>
      </c>
      <c r="R448" s="151">
        <v>2028.3345800000002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3" t="s">
        <v>105</v>
      </c>
      <c r="D449" s="143" t="s">
        <v>105</v>
      </c>
      <c r="E449" s="143">
        <v>178</v>
      </c>
      <c r="F449" s="144">
        <v>0</v>
      </c>
      <c r="G449" s="145">
        <v>0</v>
      </c>
      <c r="H449" s="145">
        <v>0</v>
      </c>
      <c r="I449" s="145">
        <v>0</v>
      </c>
      <c r="J449" s="145">
        <v>0</v>
      </c>
      <c r="K449" s="145">
        <v>0</v>
      </c>
      <c r="L449" s="145">
        <v>0</v>
      </c>
      <c r="M449" s="145">
        <v>0</v>
      </c>
      <c r="N449" s="145">
        <v>0</v>
      </c>
      <c r="O449" s="145">
        <v>0</v>
      </c>
      <c r="P449" s="145">
        <v>2252.54832</v>
      </c>
      <c r="Q449" s="145">
        <v>0</v>
      </c>
      <c r="R449" s="146">
        <v>2252.54832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3" t="s">
        <v>5</v>
      </c>
      <c r="C450" s="143" t="s">
        <v>5</v>
      </c>
      <c r="D450" s="143" t="s">
        <v>5</v>
      </c>
      <c r="E450" s="143">
        <v>33</v>
      </c>
      <c r="F450" s="144">
        <v>0</v>
      </c>
      <c r="G450" s="145">
        <v>0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9461.37196</v>
      </c>
      <c r="Q450" s="145">
        <v>0</v>
      </c>
      <c r="R450" s="146">
        <v>9461.37196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7"/>
      <c r="C451" s="147"/>
      <c r="D451" s="147"/>
      <c r="E451" s="148">
        <v>75</v>
      </c>
      <c r="F451" s="149">
        <v>0</v>
      </c>
      <c r="G451" s="150">
        <v>0</v>
      </c>
      <c r="H451" s="150">
        <v>0</v>
      </c>
      <c r="I451" s="150">
        <v>0</v>
      </c>
      <c r="J451" s="150">
        <v>0</v>
      </c>
      <c r="K451" s="150">
        <v>0</v>
      </c>
      <c r="L451" s="150">
        <v>0</v>
      </c>
      <c r="M451" s="150">
        <v>0</v>
      </c>
      <c r="N451" s="150">
        <v>0</v>
      </c>
      <c r="O451" s="150">
        <v>0</v>
      </c>
      <c r="P451" s="150">
        <v>3544.84268</v>
      </c>
      <c r="Q451" s="150">
        <v>0</v>
      </c>
      <c r="R451" s="151">
        <v>3544.84268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7"/>
      <c r="C452" s="147"/>
      <c r="D452" s="143" t="s">
        <v>213</v>
      </c>
      <c r="E452" s="143">
        <v>199</v>
      </c>
      <c r="F452" s="144">
        <v>0</v>
      </c>
      <c r="G452" s="145">
        <v>0</v>
      </c>
      <c r="H452" s="145">
        <v>0</v>
      </c>
      <c r="I452" s="145">
        <v>0</v>
      </c>
      <c r="J452" s="145">
        <v>0</v>
      </c>
      <c r="K452" s="145">
        <v>0</v>
      </c>
      <c r="L452" s="145">
        <v>0</v>
      </c>
      <c r="M452" s="145">
        <v>0</v>
      </c>
      <c r="N452" s="145">
        <v>0</v>
      </c>
      <c r="O452" s="145">
        <v>0</v>
      </c>
      <c r="P452" s="145">
        <v>3322.62354</v>
      </c>
      <c r="Q452" s="145">
        <v>0</v>
      </c>
      <c r="R452" s="146">
        <v>3322.62354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7"/>
      <c r="D453" s="143" t="s">
        <v>107</v>
      </c>
      <c r="E453" s="143">
        <v>76</v>
      </c>
      <c r="F453" s="144">
        <v>0</v>
      </c>
      <c r="G453" s="145">
        <v>0</v>
      </c>
      <c r="H453" s="145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3325.0535299999997</v>
      </c>
      <c r="Q453" s="145">
        <v>0</v>
      </c>
      <c r="R453" s="146">
        <v>3325.0535299999997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7"/>
      <c r="C454" s="143" t="s">
        <v>108</v>
      </c>
      <c r="D454" s="143" t="s">
        <v>108</v>
      </c>
      <c r="E454" s="143">
        <v>121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1942.32251</v>
      </c>
      <c r="Q454" s="145">
        <v>0</v>
      </c>
      <c r="R454" s="146">
        <v>1942.32251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7"/>
      <c r="E455" s="148">
        <v>119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2182.19293</v>
      </c>
      <c r="Q455" s="150">
        <v>0</v>
      </c>
      <c r="R455" s="151">
        <v>2182.19293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3" t="s">
        <v>109</v>
      </c>
      <c r="D456" s="143" t="s">
        <v>110</v>
      </c>
      <c r="E456" s="143">
        <v>122</v>
      </c>
      <c r="F456" s="144">
        <v>0</v>
      </c>
      <c r="G456" s="145">
        <v>0</v>
      </c>
      <c r="H456" s="145">
        <v>0</v>
      </c>
      <c r="I456" s="145">
        <v>0</v>
      </c>
      <c r="J456" s="145">
        <v>0</v>
      </c>
      <c r="K456" s="145">
        <v>0</v>
      </c>
      <c r="L456" s="145">
        <v>0</v>
      </c>
      <c r="M456" s="145">
        <v>0</v>
      </c>
      <c r="N456" s="145">
        <v>0</v>
      </c>
      <c r="O456" s="145">
        <v>0</v>
      </c>
      <c r="P456" s="145">
        <v>2530.58398</v>
      </c>
      <c r="Q456" s="145">
        <v>0</v>
      </c>
      <c r="R456" s="146">
        <v>2530.58398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3" t="s">
        <v>6</v>
      </c>
      <c r="C457" s="143" t="s">
        <v>113</v>
      </c>
      <c r="D457" s="143" t="s">
        <v>6</v>
      </c>
      <c r="E457" s="143">
        <v>6</v>
      </c>
      <c r="F457" s="144">
        <v>0</v>
      </c>
      <c r="G457" s="145">
        <v>0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5349.85775</v>
      </c>
      <c r="Q457" s="145">
        <v>0</v>
      </c>
      <c r="R457" s="146">
        <v>5349.85775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7"/>
      <c r="D458" s="147"/>
      <c r="E458" s="148">
        <v>78</v>
      </c>
      <c r="F458" s="149">
        <v>0</v>
      </c>
      <c r="G458" s="150">
        <v>0</v>
      </c>
      <c r="H458" s="150">
        <v>0</v>
      </c>
      <c r="I458" s="150">
        <v>0</v>
      </c>
      <c r="J458" s="150">
        <v>0</v>
      </c>
      <c r="K458" s="150">
        <v>0</v>
      </c>
      <c r="L458" s="150">
        <v>0</v>
      </c>
      <c r="M458" s="150">
        <v>0</v>
      </c>
      <c r="N458" s="150">
        <v>0</v>
      </c>
      <c r="O458" s="150">
        <v>0</v>
      </c>
      <c r="P458" s="150">
        <v>5440.1489599999995</v>
      </c>
      <c r="Q458" s="150">
        <v>0</v>
      </c>
      <c r="R458" s="151">
        <v>5440.1489599999995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3" t="s">
        <v>114</v>
      </c>
      <c r="D459" s="143" t="s">
        <v>114</v>
      </c>
      <c r="E459" s="143">
        <v>210</v>
      </c>
      <c r="F459" s="144">
        <v>0</v>
      </c>
      <c r="G459" s="145">
        <v>0</v>
      </c>
      <c r="H459" s="145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2013.62501</v>
      </c>
      <c r="Q459" s="145">
        <v>0</v>
      </c>
      <c r="R459" s="146">
        <v>2013.62501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3" t="s">
        <v>7</v>
      </c>
      <c r="C460" s="143" t="s">
        <v>238</v>
      </c>
      <c r="D460" s="143" t="s">
        <v>238</v>
      </c>
      <c r="E460" s="143">
        <v>207</v>
      </c>
      <c r="F460" s="144">
        <v>0</v>
      </c>
      <c r="G460" s="145">
        <v>0</v>
      </c>
      <c r="H460" s="145">
        <v>0</v>
      </c>
      <c r="I460" s="145">
        <v>0</v>
      </c>
      <c r="J460" s="145">
        <v>0</v>
      </c>
      <c r="K460" s="145">
        <v>0</v>
      </c>
      <c r="L460" s="145">
        <v>0</v>
      </c>
      <c r="M460" s="145">
        <v>0</v>
      </c>
      <c r="N460" s="145">
        <v>0</v>
      </c>
      <c r="O460" s="145">
        <v>0</v>
      </c>
      <c r="P460" s="145">
        <v>1723.25204</v>
      </c>
      <c r="Q460" s="145">
        <v>0</v>
      </c>
      <c r="R460" s="146">
        <v>1723.25204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3" t="s">
        <v>7</v>
      </c>
      <c r="D461" s="143" t="s">
        <v>7</v>
      </c>
      <c r="E461" s="143">
        <v>8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5083.83424</v>
      </c>
      <c r="Q461" s="145">
        <v>0</v>
      </c>
      <c r="R461" s="146">
        <v>5083.83424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7"/>
      <c r="C462" s="147"/>
      <c r="D462" s="147"/>
      <c r="E462" s="148">
        <v>36</v>
      </c>
      <c r="F462" s="149">
        <v>0</v>
      </c>
      <c r="G462" s="150">
        <v>0</v>
      </c>
      <c r="H462" s="150">
        <v>0</v>
      </c>
      <c r="I462" s="150">
        <v>0</v>
      </c>
      <c r="J462" s="150">
        <v>0</v>
      </c>
      <c r="K462" s="150">
        <v>0</v>
      </c>
      <c r="L462" s="150">
        <v>0</v>
      </c>
      <c r="M462" s="150">
        <v>0</v>
      </c>
      <c r="N462" s="150">
        <v>0</v>
      </c>
      <c r="O462" s="150">
        <v>0</v>
      </c>
      <c r="P462" s="150">
        <v>3415.9161</v>
      </c>
      <c r="Q462" s="150">
        <v>0</v>
      </c>
      <c r="R462" s="151">
        <v>3415.9161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7"/>
      <c r="D463" s="147"/>
      <c r="E463" s="148">
        <v>79</v>
      </c>
      <c r="F463" s="149">
        <v>0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0</v>
      </c>
      <c r="M463" s="150">
        <v>0</v>
      </c>
      <c r="N463" s="150">
        <v>0</v>
      </c>
      <c r="O463" s="150">
        <v>0</v>
      </c>
      <c r="P463" s="150">
        <v>3888.95327</v>
      </c>
      <c r="Q463" s="150">
        <v>0</v>
      </c>
      <c r="R463" s="151">
        <v>3888.95327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7"/>
      <c r="C464" s="147"/>
      <c r="D464" s="147"/>
      <c r="E464" s="148">
        <v>80</v>
      </c>
      <c r="F464" s="149">
        <v>0</v>
      </c>
      <c r="G464" s="150">
        <v>0</v>
      </c>
      <c r="H464" s="150">
        <v>0</v>
      </c>
      <c r="I464" s="150">
        <v>0</v>
      </c>
      <c r="J464" s="150">
        <v>0</v>
      </c>
      <c r="K464" s="150">
        <v>0</v>
      </c>
      <c r="L464" s="150">
        <v>0</v>
      </c>
      <c r="M464" s="150">
        <v>0</v>
      </c>
      <c r="N464" s="150">
        <v>0</v>
      </c>
      <c r="O464" s="150">
        <v>0</v>
      </c>
      <c r="P464" s="150">
        <v>4599.64034</v>
      </c>
      <c r="Q464" s="150">
        <v>0</v>
      </c>
      <c r="R464" s="151">
        <v>4599.64034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7"/>
      <c r="C465" s="147"/>
      <c r="D465" s="147"/>
      <c r="E465" s="148">
        <v>102</v>
      </c>
      <c r="F465" s="149">
        <v>0</v>
      </c>
      <c r="G465" s="150">
        <v>0</v>
      </c>
      <c r="H465" s="150">
        <v>0</v>
      </c>
      <c r="I465" s="150">
        <v>0</v>
      </c>
      <c r="J465" s="150">
        <v>0</v>
      </c>
      <c r="K465" s="150">
        <v>0</v>
      </c>
      <c r="L465" s="150">
        <v>0</v>
      </c>
      <c r="M465" s="150">
        <v>0</v>
      </c>
      <c r="N465" s="150">
        <v>0</v>
      </c>
      <c r="O465" s="150">
        <v>0</v>
      </c>
      <c r="P465" s="150">
        <v>5337.46397</v>
      </c>
      <c r="Q465" s="150">
        <v>0</v>
      </c>
      <c r="R465" s="151">
        <v>5337.46397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3" t="s">
        <v>240</v>
      </c>
      <c r="D466" s="143" t="s">
        <v>241</v>
      </c>
      <c r="E466" s="143">
        <v>203</v>
      </c>
      <c r="F466" s="144">
        <v>0</v>
      </c>
      <c r="G466" s="145">
        <v>0</v>
      </c>
      <c r="H466" s="145">
        <v>0</v>
      </c>
      <c r="I466" s="145">
        <v>0</v>
      </c>
      <c r="J466" s="145">
        <v>0</v>
      </c>
      <c r="K466" s="145">
        <v>0</v>
      </c>
      <c r="L466" s="145">
        <v>0</v>
      </c>
      <c r="M466" s="145">
        <v>0</v>
      </c>
      <c r="N466" s="145">
        <v>0</v>
      </c>
      <c r="O466" s="145">
        <v>0</v>
      </c>
      <c r="P466" s="145">
        <v>1699.52447</v>
      </c>
      <c r="Q466" s="145">
        <v>0</v>
      </c>
      <c r="R466" s="146">
        <v>1699.52447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3" t="s">
        <v>115</v>
      </c>
      <c r="D467" s="143" t="s">
        <v>115</v>
      </c>
      <c r="E467" s="143">
        <v>7</v>
      </c>
      <c r="F467" s="144">
        <v>0</v>
      </c>
      <c r="G467" s="145">
        <v>0</v>
      </c>
      <c r="H467" s="145">
        <v>0</v>
      </c>
      <c r="I467" s="145">
        <v>0</v>
      </c>
      <c r="J467" s="145">
        <v>0</v>
      </c>
      <c r="K467" s="145">
        <v>0</v>
      </c>
      <c r="L467" s="145">
        <v>0</v>
      </c>
      <c r="M467" s="145">
        <v>0</v>
      </c>
      <c r="N467" s="145">
        <v>0</v>
      </c>
      <c r="O467" s="145">
        <v>0</v>
      </c>
      <c r="P467" s="145">
        <v>16045.63959</v>
      </c>
      <c r="Q467" s="145">
        <v>0</v>
      </c>
      <c r="R467" s="146">
        <v>16045.63959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7"/>
      <c r="D468" s="147"/>
      <c r="E468" s="148">
        <v>81</v>
      </c>
      <c r="F468" s="149">
        <v>0</v>
      </c>
      <c r="G468" s="150">
        <v>0</v>
      </c>
      <c r="H468" s="150">
        <v>0</v>
      </c>
      <c r="I468" s="150">
        <v>0</v>
      </c>
      <c r="J468" s="150">
        <v>0</v>
      </c>
      <c r="K468" s="150">
        <v>0</v>
      </c>
      <c r="L468" s="150">
        <v>0</v>
      </c>
      <c r="M468" s="150">
        <v>0</v>
      </c>
      <c r="N468" s="150">
        <v>0</v>
      </c>
      <c r="O468" s="150">
        <v>0</v>
      </c>
      <c r="P468" s="150">
        <v>1758.87037</v>
      </c>
      <c r="Q468" s="150">
        <v>0</v>
      </c>
      <c r="R468" s="151">
        <v>1758.87037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7"/>
      <c r="D469" s="147"/>
      <c r="E469" s="148">
        <v>105</v>
      </c>
      <c r="F469" s="149">
        <v>0</v>
      </c>
      <c r="G469" s="150">
        <v>0</v>
      </c>
      <c r="H469" s="150">
        <v>0</v>
      </c>
      <c r="I469" s="150">
        <v>0</v>
      </c>
      <c r="J469" s="150">
        <v>0</v>
      </c>
      <c r="K469" s="150">
        <v>0</v>
      </c>
      <c r="L469" s="150">
        <v>0</v>
      </c>
      <c r="M469" s="150">
        <v>0</v>
      </c>
      <c r="N469" s="150">
        <v>0</v>
      </c>
      <c r="O469" s="150">
        <v>0</v>
      </c>
      <c r="P469" s="150">
        <v>2379.4705</v>
      </c>
      <c r="Q469" s="150">
        <v>0</v>
      </c>
      <c r="R469" s="151">
        <v>2379.4705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3" t="s">
        <v>8</v>
      </c>
      <c r="C470" s="143" t="s">
        <v>116</v>
      </c>
      <c r="D470" s="143" t="s">
        <v>8</v>
      </c>
      <c r="E470" s="143">
        <v>172</v>
      </c>
      <c r="F470" s="144">
        <v>0</v>
      </c>
      <c r="G470" s="145">
        <v>0</v>
      </c>
      <c r="H470" s="145">
        <v>0</v>
      </c>
      <c r="I470" s="145">
        <v>0</v>
      </c>
      <c r="J470" s="145">
        <v>0</v>
      </c>
      <c r="K470" s="145">
        <v>0</v>
      </c>
      <c r="L470" s="145">
        <v>0</v>
      </c>
      <c r="M470" s="145">
        <v>0</v>
      </c>
      <c r="N470" s="145">
        <v>0</v>
      </c>
      <c r="O470" s="145">
        <v>0</v>
      </c>
      <c r="P470" s="145">
        <v>6618.30592</v>
      </c>
      <c r="Q470" s="145">
        <v>0</v>
      </c>
      <c r="R470" s="146">
        <v>6618.30592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7"/>
      <c r="D471" s="143" t="s">
        <v>118</v>
      </c>
      <c r="E471" s="143">
        <v>55</v>
      </c>
      <c r="F471" s="144">
        <v>0</v>
      </c>
      <c r="G471" s="145">
        <v>0</v>
      </c>
      <c r="H471" s="145">
        <v>0</v>
      </c>
      <c r="I471" s="145">
        <v>0</v>
      </c>
      <c r="J471" s="145">
        <v>0</v>
      </c>
      <c r="K471" s="145">
        <v>0</v>
      </c>
      <c r="L471" s="145">
        <v>0</v>
      </c>
      <c r="M471" s="145">
        <v>0</v>
      </c>
      <c r="N471" s="145">
        <v>0</v>
      </c>
      <c r="O471" s="145">
        <v>0</v>
      </c>
      <c r="P471" s="145">
        <v>3886.7589199999998</v>
      </c>
      <c r="Q471" s="145">
        <v>0</v>
      </c>
      <c r="R471" s="146">
        <v>3886.7589199999998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3" t="s">
        <v>9</v>
      </c>
      <c r="C472" s="143" t="s">
        <v>9</v>
      </c>
      <c r="D472" s="143" t="s">
        <v>9</v>
      </c>
      <c r="E472" s="143">
        <v>9</v>
      </c>
      <c r="F472" s="144">
        <v>0</v>
      </c>
      <c r="G472" s="145">
        <v>0</v>
      </c>
      <c r="H472" s="145">
        <v>0</v>
      </c>
      <c r="I472" s="145">
        <v>0</v>
      </c>
      <c r="J472" s="145">
        <v>0</v>
      </c>
      <c r="K472" s="145">
        <v>0</v>
      </c>
      <c r="L472" s="145">
        <v>0</v>
      </c>
      <c r="M472" s="145">
        <v>0</v>
      </c>
      <c r="N472" s="145">
        <v>0</v>
      </c>
      <c r="O472" s="145">
        <v>0</v>
      </c>
      <c r="P472" s="145">
        <v>6003.48073</v>
      </c>
      <c r="Q472" s="145">
        <v>0</v>
      </c>
      <c r="R472" s="146">
        <v>6003.48073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7"/>
      <c r="E473" s="148">
        <v>82</v>
      </c>
      <c r="F473" s="149">
        <v>0</v>
      </c>
      <c r="G473" s="150">
        <v>0</v>
      </c>
      <c r="H473" s="150">
        <v>0</v>
      </c>
      <c r="I473" s="150">
        <v>0</v>
      </c>
      <c r="J473" s="150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3997.33475</v>
      </c>
      <c r="Q473" s="150">
        <v>0</v>
      </c>
      <c r="R473" s="151">
        <v>3997.33475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7"/>
      <c r="C474" s="143" t="s">
        <v>121</v>
      </c>
      <c r="D474" s="143" t="s">
        <v>122</v>
      </c>
      <c r="E474" s="143">
        <v>71</v>
      </c>
      <c r="F474" s="144">
        <v>0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2223.2440699999997</v>
      </c>
      <c r="Q474" s="145">
        <v>0</v>
      </c>
      <c r="R474" s="146">
        <v>2223.2440699999997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7"/>
      <c r="C475" s="147"/>
      <c r="D475" s="147"/>
      <c r="E475" s="148">
        <v>123</v>
      </c>
      <c r="F475" s="149">
        <v>0</v>
      </c>
      <c r="G475" s="150">
        <v>0</v>
      </c>
      <c r="H475" s="150">
        <v>0</v>
      </c>
      <c r="I475" s="150">
        <v>0</v>
      </c>
      <c r="J475" s="150">
        <v>0</v>
      </c>
      <c r="K475" s="150">
        <v>0</v>
      </c>
      <c r="L475" s="150">
        <v>0</v>
      </c>
      <c r="M475" s="150">
        <v>0</v>
      </c>
      <c r="N475" s="150">
        <v>0</v>
      </c>
      <c r="O475" s="150">
        <v>0</v>
      </c>
      <c r="P475" s="150">
        <v>2324.5799500000003</v>
      </c>
      <c r="Q475" s="150">
        <v>0</v>
      </c>
      <c r="R475" s="151">
        <v>2324.5799500000003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3" t="s">
        <v>10</v>
      </c>
      <c r="C476" s="143" t="s">
        <v>10</v>
      </c>
      <c r="D476" s="143" t="s">
        <v>10</v>
      </c>
      <c r="E476" s="143">
        <v>176</v>
      </c>
      <c r="F476" s="144">
        <v>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2494.66293</v>
      </c>
      <c r="Q476" s="145">
        <v>0</v>
      </c>
      <c r="R476" s="146">
        <v>2494.66293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3" t="s">
        <v>123</v>
      </c>
      <c r="C477" s="143" t="s">
        <v>123</v>
      </c>
      <c r="D477" s="143" t="s">
        <v>123</v>
      </c>
      <c r="E477" s="143">
        <v>10</v>
      </c>
      <c r="F477" s="144">
        <v>0</v>
      </c>
      <c r="G477" s="145">
        <v>0</v>
      </c>
      <c r="H477" s="145">
        <v>0</v>
      </c>
      <c r="I477" s="145">
        <v>0</v>
      </c>
      <c r="J477" s="145">
        <v>0</v>
      </c>
      <c r="K477" s="145">
        <v>0</v>
      </c>
      <c r="L477" s="145">
        <v>0</v>
      </c>
      <c r="M477" s="145">
        <v>0</v>
      </c>
      <c r="N477" s="145">
        <v>0</v>
      </c>
      <c r="O477" s="145">
        <v>0</v>
      </c>
      <c r="P477" s="145">
        <v>6890.98271</v>
      </c>
      <c r="Q477" s="145">
        <v>0</v>
      </c>
      <c r="R477" s="146">
        <v>6890.98271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7"/>
      <c r="C478" s="147"/>
      <c r="D478" s="147"/>
      <c r="E478" s="148">
        <v>85</v>
      </c>
      <c r="F478" s="149">
        <v>0</v>
      </c>
      <c r="G478" s="150">
        <v>0</v>
      </c>
      <c r="H478" s="150">
        <v>0</v>
      </c>
      <c r="I478" s="150">
        <v>0</v>
      </c>
      <c r="J478" s="150">
        <v>0</v>
      </c>
      <c r="K478" s="150">
        <v>0</v>
      </c>
      <c r="L478" s="150">
        <v>0</v>
      </c>
      <c r="M478" s="150">
        <v>0</v>
      </c>
      <c r="N478" s="150">
        <v>0</v>
      </c>
      <c r="O478" s="150">
        <v>0</v>
      </c>
      <c r="P478" s="150">
        <v>5302.9152699999995</v>
      </c>
      <c r="Q478" s="150">
        <v>0</v>
      </c>
      <c r="R478" s="151">
        <v>5302.9152699999995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7"/>
      <c r="C479" s="147"/>
      <c r="D479" s="147"/>
      <c r="E479" s="148">
        <v>86</v>
      </c>
      <c r="F479" s="149">
        <v>0</v>
      </c>
      <c r="G479" s="150">
        <v>0</v>
      </c>
      <c r="H479" s="150">
        <v>0</v>
      </c>
      <c r="I479" s="150">
        <v>0</v>
      </c>
      <c r="J479" s="150">
        <v>0</v>
      </c>
      <c r="K479" s="150">
        <v>0</v>
      </c>
      <c r="L479" s="150">
        <v>0</v>
      </c>
      <c r="M479" s="150">
        <v>0</v>
      </c>
      <c r="N479" s="150">
        <v>0</v>
      </c>
      <c r="O479" s="150">
        <v>0</v>
      </c>
      <c r="P479" s="150">
        <v>4554.93469</v>
      </c>
      <c r="Q479" s="150">
        <v>0</v>
      </c>
      <c r="R479" s="151">
        <v>4554.93469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7"/>
      <c r="C480" s="147"/>
      <c r="D480" s="147"/>
      <c r="E480" s="148">
        <v>193</v>
      </c>
      <c r="F480" s="149">
        <v>0</v>
      </c>
      <c r="G480" s="150">
        <v>0</v>
      </c>
      <c r="H480" s="150">
        <v>0</v>
      </c>
      <c r="I480" s="150">
        <v>0</v>
      </c>
      <c r="J480" s="150">
        <v>0</v>
      </c>
      <c r="K480" s="150">
        <v>0</v>
      </c>
      <c r="L480" s="150">
        <v>0</v>
      </c>
      <c r="M480" s="150">
        <v>0</v>
      </c>
      <c r="N480" s="150">
        <v>0</v>
      </c>
      <c r="O480" s="150">
        <v>0</v>
      </c>
      <c r="P480" s="150">
        <v>2555.11477</v>
      </c>
      <c r="Q480" s="150">
        <v>0</v>
      </c>
      <c r="R480" s="151">
        <v>2555.11477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3" t="s">
        <v>124</v>
      </c>
      <c r="D481" s="143" t="s">
        <v>125</v>
      </c>
      <c r="E481" s="143">
        <v>25</v>
      </c>
      <c r="F481" s="144">
        <v>0</v>
      </c>
      <c r="G481" s="145">
        <v>0</v>
      </c>
      <c r="H481" s="145">
        <v>0</v>
      </c>
      <c r="I481" s="145">
        <v>0</v>
      </c>
      <c r="J481" s="145">
        <v>0</v>
      </c>
      <c r="K481" s="145">
        <v>0</v>
      </c>
      <c r="L481" s="145">
        <v>0</v>
      </c>
      <c r="M481" s="145">
        <v>0</v>
      </c>
      <c r="N481" s="145">
        <v>0</v>
      </c>
      <c r="O481" s="145">
        <v>0</v>
      </c>
      <c r="P481" s="145">
        <v>9207.93629</v>
      </c>
      <c r="Q481" s="145">
        <v>0</v>
      </c>
      <c r="R481" s="146">
        <v>9207.93629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7"/>
      <c r="C482" s="147"/>
      <c r="D482" s="147"/>
      <c r="E482" s="148">
        <v>124</v>
      </c>
      <c r="F482" s="149">
        <v>0</v>
      </c>
      <c r="G482" s="150">
        <v>0</v>
      </c>
      <c r="H482" s="150">
        <v>0</v>
      </c>
      <c r="I482" s="150">
        <v>0</v>
      </c>
      <c r="J482" s="150">
        <v>0</v>
      </c>
      <c r="K482" s="150">
        <v>0</v>
      </c>
      <c r="L482" s="150">
        <v>0</v>
      </c>
      <c r="M482" s="150">
        <v>0</v>
      </c>
      <c r="N482" s="150">
        <v>0</v>
      </c>
      <c r="O482" s="150">
        <v>0</v>
      </c>
      <c r="P482" s="150">
        <v>7.8430100000000005</v>
      </c>
      <c r="Q482" s="150">
        <v>0</v>
      </c>
      <c r="R482" s="151">
        <v>7.8430100000000005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3" t="s">
        <v>12</v>
      </c>
      <c r="C483" s="143" t="s">
        <v>126</v>
      </c>
      <c r="D483" s="143" t="s">
        <v>127</v>
      </c>
      <c r="E483" s="143">
        <v>11</v>
      </c>
      <c r="F483" s="144">
        <v>0</v>
      </c>
      <c r="G483" s="145">
        <v>0</v>
      </c>
      <c r="H483" s="145">
        <v>0</v>
      </c>
      <c r="I483" s="145">
        <v>0</v>
      </c>
      <c r="J483" s="145">
        <v>0</v>
      </c>
      <c r="K483" s="145">
        <v>0</v>
      </c>
      <c r="L483" s="145">
        <v>0</v>
      </c>
      <c r="M483" s="145">
        <v>0</v>
      </c>
      <c r="N483" s="145">
        <v>0</v>
      </c>
      <c r="O483" s="145">
        <v>0</v>
      </c>
      <c r="P483" s="145">
        <v>6177.05324</v>
      </c>
      <c r="Q483" s="145">
        <v>0</v>
      </c>
      <c r="R483" s="146">
        <v>6177.05324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7"/>
      <c r="C484" s="147"/>
      <c r="D484" s="147"/>
      <c r="E484" s="148">
        <v>89</v>
      </c>
      <c r="F484" s="149">
        <v>0</v>
      </c>
      <c r="G484" s="150">
        <v>0</v>
      </c>
      <c r="H484" s="150">
        <v>0</v>
      </c>
      <c r="I484" s="150">
        <v>0</v>
      </c>
      <c r="J484" s="150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5546.11726</v>
      </c>
      <c r="Q484" s="150">
        <v>0</v>
      </c>
      <c r="R484" s="151">
        <v>5546.11726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7"/>
      <c r="C485" s="143" t="s">
        <v>12</v>
      </c>
      <c r="D485" s="143" t="s">
        <v>12</v>
      </c>
      <c r="E485" s="143">
        <v>12</v>
      </c>
      <c r="F485" s="144">
        <v>0</v>
      </c>
      <c r="G485" s="145">
        <v>0</v>
      </c>
      <c r="H485" s="145">
        <v>0</v>
      </c>
      <c r="I485" s="145">
        <v>0</v>
      </c>
      <c r="J485" s="145">
        <v>0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10152.67324</v>
      </c>
      <c r="Q485" s="145">
        <v>0</v>
      </c>
      <c r="R485" s="146">
        <v>10152.67324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7"/>
      <c r="E486" s="148">
        <v>104</v>
      </c>
      <c r="F486" s="149">
        <v>0</v>
      </c>
      <c r="G486" s="150">
        <v>0</v>
      </c>
      <c r="H486" s="150">
        <v>0</v>
      </c>
      <c r="I486" s="150">
        <v>0</v>
      </c>
      <c r="J486" s="150">
        <v>0</v>
      </c>
      <c r="K486" s="150">
        <v>0</v>
      </c>
      <c r="L486" s="150">
        <v>0</v>
      </c>
      <c r="M486" s="150">
        <v>0</v>
      </c>
      <c r="N486" s="150">
        <v>0</v>
      </c>
      <c r="O486" s="150">
        <v>0</v>
      </c>
      <c r="P486" s="150">
        <v>5554.67151</v>
      </c>
      <c r="Q486" s="150">
        <v>0</v>
      </c>
      <c r="R486" s="151">
        <v>5554.67151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3" t="s">
        <v>129</v>
      </c>
      <c r="D487" s="143" t="s">
        <v>129</v>
      </c>
      <c r="E487" s="143">
        <v>38</v>
      </c>
      <c r="F487" s="144">
        <v>0</v>
      </c>
      <c r="G487" s="145">
        <v>0</v>
      </c>
      <c r="H487" s="145">
        <v>0</v>
      </c>
      <c r="I487" s="145">
        <v>0</v>
      </c>
      <c r="J487" s="145">
        <v>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3402.30197</v>
      </c>
      <c r="Q487" s="145">
        <v>0</v>
      </c>
      <c r="R487" s="146">
        <v>3402.30197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126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1729.71622</v>
      </c>
      <c r="Q488" s="150">
        <v>0</v>
      </c>
      <c r="R488" s="151">
        <v>1729.71622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7"/>
      <c r="C489" s="143" t="s">
        <v>130</v>
      </c>
      <c r="D489" s="143" t="s">
        <v>130</v>
      </c>
      <c r="E489" s="143">
        <v>20</v>
      </c>
      <c r="F489" s="144">
        <v>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4425.68005</v>
      </c>
      <c r="Q489" s="145">
        <v>0</v>
      </c>
      <c r="R489" s="146">
        <v>4425.68005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125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2214.8108199999997</v>
      </c>
      <c r="Q490" s="150">
        <v>0</v>
      </c>
      <c r="R490" s="151">
        <v>2214.8108199999997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3" t="s">
        <v>131</v>
      </c>
      <c r="C491" s="143" t="s">
        <v>132</v>
      </c>
      <c r="D491" s="143" t="s">
        <v>132</v>
      </c>
      <c r="E491" s="143">
        <v>26</v>
      </c>
      <c r="F491" s="144">
        <v>0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3673.2432400000002</v>
      </c>
      <c r="Q491" s="145">
        <v>0</v>
      </c>
      <c r="R491" s="146">
        <v>3673.2432400000002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7"/>
      <c r="D492" s="147"/>
      <c r="E492" s="148">
        <v>129</v>
      </c>
      <c r="F492" s="149">
        <v>0</v>
      </c>
      <c r="G492" s="150">
        <v>0</v>
      </c>
      <c r="H492" s="150">
        <v>0</v>
      </c>
      <c r="I492" s="150">
        <v>0</v>
      </c>
      <c r="J492" s="150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3329.58121</v>
      </c>
      <c r="Q492" s="150">
        <v>0</v>
      </c>
      <c r="R492" s="151">
        <v>3329.58121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7"/>
      <c r="D493" s="143" t="s">
        <v>133</v>
      </c>
      <c r="E493" s="143">
        <v>226</v>
      </c>
      <c r="F493" s="144">
        <v>0</v>
      </c>
      <c r="G493" s="145">
        <v>0</v>
      </c>
      <c r="H493" s="145">
        <v>0</v>
      </c>
      <c r="I493" s="145">
        <v>0</v>
      </c>
      <c r="J493" s="145">
        <v>0</v>
      </c>
      <c r="K493" s="145">
        <v>0</v>
      </c>
      <c r="L493" s="145">
        <v>0</v>
      </c>
      <c r="M493" s="145">
        <v>0</v>
      </c>
      <c r="N493" s="145">
        <v>0</v>
      </c>
      <c r="O493" s="145">
        <v>0</v>
      </c>
      <c r="P493" s="145">
        <v>2605.1784900000002</v>
      </c>
      <c r="Q493" s="145">
        <v>0</v>
      </c>
      <c r="R493" s="146">
        <v>2605.1784900000002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3" t="s">
        <v>134</v>
      </c>
      <c r="D494" s="143" t="s">
        <v>134</v>
      </c>
      <c r="E494" s="143">
        <v>13</v>
      </c>
      <c r="F494" s="144">
        <v>0</v>
      </c>
      <c r="G494" s="145">
        <v>0</v>
      </c>
      <c r="H494" s="145">
        <v>0</v>
      </c>
      <c r="I494" s="145">
        <v>0</v>
      </c>
      <c r="J494" s="145">
        <v>0</v>
      </c>
      <c r="K494" s="145">
        <v>0</v>
      </c>
      <c r="L494" s="145">
        <v>0</v>
      </c>
      <c r="M494" s="145">
        <v>0</v>
      </c>
      <c r="N494" s="145">
        <v>0</v>
      </c>
      <c r="O494" s="145">
        <v>0</v>
      </c>
      <c r="P494" s="145">
        <v>6720.52763</v>
      </c>
      <c r="Q494" s="145">
        <v>0</v>
      </c>
      <c r="R494" s="146">
        <v>6720.52763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7"/>
      <c r="C495" s="147"/>
      <c r="D495" s="147"/>
      <c r="E495" s="148">
        <v>34</v>
      </c>
      <c r="F495" s="149">
        <v>0</v>
      </c>
      <c r="G495" s="150">
        <v>0</v>
      </c>
      <c r="H495" s="150">
        <v>0</v>
      </c>
      <c r="I495" s="150">
        <v>0</v>
      </c>
      <c r="J495" s="150">
        <v>0</v>
      </c>
      <c r="K495" s="150">
        <v>0</v>
      </c>
      <c r="L495" s="150">
        <v>0</v>
      </c>
      <c r="M495" s="150">
        <v>0</v>
      </c>
      <c r="N495" s="150">
        <v>0</v>
      </c>
      <c r="O495" s="150">
        <v>0</v>
      </c>
      <c r="P495" s="150">
        <v>6300.4319000000005</v>
      </c>
      <c r="Q495" s="150">
        <v>0</v>
      </c>
      <c r="R495" s="151">
        <v>6300.4319000000005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7"/>
      <c r="D496" s="147"/>
      <c r="E496" s="148">
        <v>83</v>
      </c>
      <c r="F496" s="149">
        <v>0</v>
      </c>
      <c r="G496" s="150">
        <v>0</v>
      </c>
      <c r="H496" s="150">
        <v>0</v>
      </c>
      <c r="I496" s="150">
        <v>0</v>
      </c>
      <c r="J496" s="150">
        <v>0</v>
      </c>
      <c r="K496" s="150">
        <v>0</v>
      </c>
      <c r="L496" s="150">
        <v>0</v>
      </c>
      <c r="M496" s="150">
        <v>0</v>
      </c>
      <c r="N496" s="150">
        <v>0</v>
      </c>
      <c r="O496" s="150">
        <v>0</v>
      </c>
      <c r="P496" s="150">
        <v>2713.66596</v>
      </c>
      <c r="Q496" s="150">
        <v>0</v>
      </c>
      <c r="R496" s="151">
        <v>2713.66596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7"/>
      <c r="E497" s="148">
        <v>84</v>
      </c>
      <c r="F497" s="149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6650.47301</v>
      </c>
      <c r="Q497" s="150">
        <v>0</v>
      </c>
      <c r="R497" s="151">
        <v>6650.47301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7"/>
      <c r="C498" s="147"/>
      <c r="D498" s="147"/>
      <c r="E498" s="148">
        <v>228</v>
      </c>
      <c r="F498" s="149">
        <v>0</v>
      </c>
      <c r="G498" s="150">
        <v>0</v>
      </c>
      <c r="H498" s="150">
        <v>0</v>
      </c>
      <c r="I498" s="150">
        <v>0</v>
      </c>
      <c r="J498" s="150">
        <v>0</v>
      </c>
      <c r="K498" s="150">
        <v>0</v>
      </c>
      <c r="L498" s="150">
        <v>0</v>
      </c>
      <c r="M498" s="150">
        <v>0</v>
      </c>
      <c r="N498" s="150">
        <v>0</v>
      </c>
      <c r="O498" s="150">
        <v>0</v>
      </c>
      <c r="P498" s="150">
        <v>1036.98669</v>
      </c>
      <c r="Q498" s="150">
        <v>0</v>
      </c>
      <c r="R498" s="151">
        <v>1036.98669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3" t="s">
        <v>258</v>
      </c>
      <c r="D499" s="143" t="s">
        <v>258</v>
      </c>
      <c r="E499" s="143">
        <v>130</v>
      </c>
      <c r="F499" s="144">
        <v>0</v>
      </c>
      <c r="G499" s="145">
        <v>0</v>
      </c>
      <c r="H499" s="145">
        <v>0</v>
      </c>
      <c r="I499" s="145">
        <v>0</v>
      </c>
      <c r="J499" s="145">
        <v>0</v>
      </c>
      <c r="K499" s="145">
        <v>0</v>
      </c>
      <c r="L499" s="145">
        <v>0</v>
      </c>
      <c r="M499" s="145">
        <v>0</v>
      </c>
      <c r="N499" s="145">
        <v>0</v>
      </c>
      <c r="O499" s="145">
        <v>0</v>
      </c>
      <c r="P499" s="145">
        <v>3053.2589199999998</v>
      </c>
      <c r="Q499" s="145">
        <v>0</v>
      </c>
      <c r="R499" s="146">
        <v>3053.2589199999998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3" t="s">
        <v>136</v>
      </c>
      <c r="D500" s="143" t="s">
        <v>136</v>
      </c>
      <c r="E500" s="143">
        <v>14</v>
      </c>
      <c r="F500" s="144">
        <v>0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2988.2054500000004</v>
      </c>
      <c r="Q500" s="145">
        <v>0</v>
      </c>
      <c r="R500" s="146">
        <v>2988.2054500000004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7"/>
      <c r="D501" s="147"/>
      <c r="E501" s="148">
        <v>128</v>
      </c>
      <c r="F501" s="149">
        <v>0</v>
      </c>
      <c r="G501" s="150">
        <v>0</v>
      </c>
      <c r="H501" s="150">
        <v>0</v>
      </c>
      <c r="I501" s="150">
        <v>0</v>
      </c>
      <c r="J501" s="150">
        <v>0</v>
      </c>
      <c r="K501" s="150">
        <v>0</v>
      </c>
      <c r="L501" s="150">
        <v>0</v>
      </c>
      <c r="M501" s="150">
        <v>0</v>
      </c>
      <c r="N501" s="150">
        <v>0</v>
      </c>
      <c r="O501" s="150">
        <v>0</v>
      </c>
      <c r="P501" s="150">
        <v>2334.38875</v>
      </c>
      <c r="Q501" s="150">
        <v>0</v>
      </c>
      <c r="R501" s="151">
        <v>2334.38875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3" t="s">
        <v>14</v>
      </c>
      <c r="C502" s="143" t="s">
        <v>137</v>
      </c>
      <c r="D502" s="143" t="s">
        <v>137</v>
      </c>
      <c r="E502" s="143">
        <v>43</v>
      </c>
      <c r="F502" s="144">
        <v>0</v>
      </c>
      <c r="G502" s="145">
        <v>0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2712.13121</v>
      </c>
      <c r="Q502" s="145">
        <v>0</v>
      </c>
      <c r="R502" s="146">
        <v>2712.13121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3" t="s">
        <v>139</v>
      </c>
      <c r="D503" s="143" t="s">
        <v>139</v>
      </c>
      <c r="E503" s="143">
        <v>39</v>
      </c>
      <c r="F503" s="144">
        <v>0</v>
      </c>
      <c r="G503" s="145">
        <v>0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>
        <v>0</v>
      </c>
      <c r="O503" s="145">
        <v>0</v>
      </c>
      <c r="P503" s="145">
        <v>5286.88146</v>
      </c>
      <c r="Q503" s="145">
        <v>0</v>
      </c>
      <c r="R503" s="146">
        <v>5286.88146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7"/>
      <c r="D504" s="147"/>
      <c r="E504" s="148">
        <v>133</v>
      </c>
      <c r="F504" s="149">
        <v>0</v>
      </c>
      <c r="G504" s="150">
        <v>0</v>
      </c>
      <c r="H504" s="150">
        <v>0</v>
      </c>
      <c r="I504" s="150">
        <v>0</v>
      </c>
      <c r="J504" s="150">
        <v>0</v>
      </c>
      <c r="K504" s="150">
        <v>0</v>
      </c>
      <c r="L504" s="150">
        <v>0</v>
      </c>
      <c r="M504" s="150">
        <v>0</v>
      </c>
      <c r="N504" s="150">
        <v>0</v>
      </c>
      <c r="O504" s="150">
        <v>0</v>
      </c>
      <c r="P504" s="150">
        <v>4351.10884</v>
      </c>
      <c r="Q504" s="150">
        <v>0</v>
      </c>
      <c r="R504" s="151">
        <v>4351.10884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3" t="s">
        <v>263</v>
      </c>
      <c r="D505" s="143" t="s">
        <v>264</v>
      </c>
      <c r="E505" s="143">
        <v>72</v>
      </c>
      <c r="F505" s="144">
        <v>0</v>
      </c>
      <c r="G505" s="145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1653.94881</v>
      </c>
      <c r="Q505" s="145">
        <v>0</v>
      </c>
      <c r="R505" s="146">
        <v>1653.94881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7"/>
      <c r="D506" s="147"/>
      <c r="E506" s="148">
        <v>132</v>
      </c>
      <c r="F506" s="149">
        <v>0</v>
      </c>
      <c r="G506" s="150">
        <v>0</v>
      </c>
      <c r="H506" s="150">
        <v>0</v>
      </c>
      <c r="I506" s="150">
        <v>0</v>
      </c>
      <c r="J506" s="150">
        <v>0</v>
      </c>
      <c r="K506" s="150">
        <v>0</v>
      </c>
      <c r="L506" s="150">
        <v>0</v>
      </c>
      <c r="M506" s="150">
        <v>0</v>
      </c>
      <c r="N506" s="150">
        <v>0</v>
      </c>
      <c r="O506" s="150">
        <v>0</v>
      </c>
      <c r="P506" s="150">
        <v>1504.7028799999998</v>
      </c>
      <c r="Q506" s="150">
        <v>0</v>
      </c>
      <c r="R506" s="151">
        <v>1504.7028799999998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3" t="s">
        <v>140</v>
      </c>
      <c r="D507" s="143" t="s">
        <v>141</v>
      </c>
      <c r="E507" s="143">
        <v>35</v>
      </c>
      <c r="F507" s="144">
        <v>0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5411.54908</v>
      </c>
      <c r="Q507" s="145">
        <v>0</v>
      </c>
      <c r="R507" s="146">
        <v>5411.54908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3.5">
      <c r="A508" s="147"/>
      <c r="B508" s="147"/>
      <c r="C508" s="147"/>
      <c r="D508" s="147"/>
      <c r="E508" s="148">
        <v>93</v>
      </c>
      <c r="F508" s="149">
        <v>0</v>
      </c>
      <c r="G508" s="150">
        <v>0</v>
      </c>
      <c r="H508" s="150">
        <v>0</v>
      </c>
      <c r="I508" s="150">
        <v>0</v>
      </c>
      <c r="J508" s="150">
        <v>0</v>
      </c>
      <c r="K508" s="150">
        <v>0</v>
      </c>
      <c r="L508" s="150">
        <v>0</v>
      </c>
      <c r="M508" s="150">
        <v>0</v>
      </c>
      <c r="N508" s="150">
        <v>0</v>
      </c>
      <c r="O508" s="150">
        <v>0</v>
      </c>
      <c r="P508" s="150">
        <v>5492.3021100000005</v>
      </c>
      <c r="Q508" s="150">
        <v>0</v>
      </c>
      <c r="R508" s="151">
        <v>5492.3021100000005</v>
      </c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3.5">
      <c r="A509" s="147"/>
      <c r="B509" s="147"/>
      <c r="C509" s="147"/>
      <c r="D509" s="143" t="s">
        <v>140</v>
      </c>
      <c r="E509" s="143">
        <v>15</v>
      </c>
      <c r="F509" s="144">
        <v>0</v>
      </c>
      <c r="G509" s="145">
        <v>0</v>
      </c>
      <c r="H509" s="145">
        <v>0</v>
      </c>
      <c r="I509" s="145">
        <v>0</v>
      </c>
      <c r="J509" s="145">
        <v>0</v>
      </c>
      <c r="K509" s="145">
        <v>0</v>
      </c>
      <c r="L509" s="145">
        <v>0</v>
      </c>
      <c r="M509" s="145">
        <v>0</v>
      </c>
      <c r="N509" s="145">
        <v>0</v>
      </c>
      <c r="O509" s="145">
        <v>0</v>
      </c>
      <c r="P509" s="145">
        <v>11492.96514</v>
      </c>
      <c r="Q509" s="145">
        <v>0</v>
      </c>
      <c r="R509" s="146">
        <v>11492.96514</v>
      </c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3.5">
      <c r="A510" s="147"/>
      <c r="B510" s="147"/>
      <c r="C510" s="147"/>
      <c r="D510" s="147"/>
      <c r="E510" s="148">
        <v>91</v>
      </c>
      <c r="F510" s="149">
        <v>0</v>
      </c>
      <c r="G510" s="150">
        <v>0</v>
      </c>
      <c r="H510" s="150">
        <v>0</v>
      </c>
      <c r="I510" s="150">
        <v>0</v>
      </c>
      <c r="J510" s="150">
        <v>0</v>
      </c>
      <c r="K510" s="150">
        <v>0</v>
      </c>
      <c r="L510" s="150">
        <v>0</v>
      </c>
      <c r="M510" s="150">
        <v>0</v>
      </c>
      <c r="N510" s="150">
        <v>0</v>
      </c>
      <c r="O510" s="150">
        <v>0</v>
      </c>
      <c r="P510" s="150">
        <v>15020.797470000001</v>
      </c>
      <c r="Q510" s="150">
        <v>0</v>
      </c>
      <c r="R510" s="151">
        <v>15020.797470000001</v>
      </c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3.5">
      <c r="A511" s="147"/>
      <c r="B511" s="147"/>
      <c r="C511" s="147"/>
      <c r="D511" s="143" t="s">
        <v>288</v>
      </c>
      <c r="E511" s="143">
        <v>111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2881.53817</v>
      </c>
      <c r="Q511" s="145">
        <v>0</v>
      </c>
      <c r="R511" s="146">
        <v>2881.53817</v>
      </c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3.5">
      <c r="A512" s="147"/>
      <c r="B512" s="147"/>
      <c r="C512" s="143" t="s">
        <v>142</v>
      </c>
      <c r="D512" s="143" t="s">
        <v>142</v>
      </c>
      <c r="E512" s="143">
        <v>131</v>
      </c>
      <c r="F512" s="144">
        <v>0</v>
      </c>
      <c r="G512" s="145">
        <v>0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5">
        <v>0</v>
      </c>
      <c r="N512" s="145">
        <v>0</v>
      </c>
      <c r="O512" s="145">
        <v>0</v>
      </c>
      <c r="P512" s="145">
        <v>5934.49897</v>
      </c>
      <c r="Q512" s="145">
        <v>0</v>
      </c>
      <c r="R512" s="146">
        <v>5934.49897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3.5">
      <c r="A513" s="147"/>
      <c r="B513" s="147"/>
      <c r="C513" s="143" t="s">
        <v>143</v>
      </c>
      <c r="D513" s="143" t="s">
        <v>143</v>
      </c>
      <c r="E513" s="143">
        <v>134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2793.6928700000003</v>
      </c>
      <c r="Q513" s="145">
        <v>0</v>
      </c>
      <c r="R513" s="146">
        <v>2793.6928700000003</v>
      </c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3.5">
      <c r="A514" s="147"/>
      <c r="B514" s="143" t="s">
        <v>15</v>
      </c>
      <c r="C514" s="143" t="s">
        <v>144</v>
      </c>
      <c r="D514" s="143" t="s">
        <v>144</v>
      </c>
      <c r="E514" s="143">
        <v>30</v>
      </c>
      <c r="F514" s="144">
        <v>0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3999.6092999999996</v>
      </c>
      <c r="Q514" s="145">
        <v>0</v>
      </c>
      <c r="R514" s="146">
        <v>3999.6092999999996</v>
      </c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3.5">
      <c r="A515" s="147"/>
      <c r="B515" s="147"/>
      <c r="C515" s="147"/>
      <c r="D515" s="147"/>
      <c r="E515" s="148">
        <v>94</v>
      </c>
      <c r="F515" s="149">
        <v>0</v>
      </c>
      <c r="G515" s="150">
        <v>0</v>
      </c>
      <c r="H515" s="150">
        <v>0</v>
      </c>
      <c r="I515" s="150">
        <v>0</v>
      </c>
      <c r="J515" s="150">
        <v>0</v>
      </c>
      <c r="K515" s="150">
        <v>0</v>
      </c>
      <c r="L515" s="150">
        <v>0</v>
      </c>
      <c r="M515" s="150">
        <v>0</v>
      </c>
      <c r="N515" s="150">
        <v>0</v>
      </c>
      <c r="O515" s="150">
        <v>0</v>
      </c>
      <c r="P515" s="150">
        <v>14822.198699999999</v>
      </c>
      <c r="Q515" s="150">
        <v>0</v>
      </c>
      <c r="R515" s="151">
        <v>14822.198699999999</v>
      </c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3.5">
      <c r="A516" s="147"/>
      <c r="B516" s="147"/>
      <c r="C516" s="147"/>
      <c r="D516" s="147"/>
      <c r="E516" s="148">
        <v>118</v>
      </c>
      <c r="F516" s="149">
        <v>0</v>
      </c>
      <c r="G516" s="150">
        <v>0</v>
      </c>
      <c r="H516" s="150">
        <v>0</v>
      </c>
      <c r="I516" s="150">
        <v>0</v>
      </c>
      <c r="J516" s="150">
        <v>0</v>
      </c>
      <c r="K516" s="150">
        <v>0</v>
      </c>
      <c r="L516" s="150">
        <v>0</v>
      </c>
      <c r="M516" s="150">
        <v>0</v>
      </c>
      <c r="N516" s="150">
        <v>0</v>
      </c>
      <c r="O516" s="150">
        <v>0</v>
      </c>
      <c r="P516" s="150">
        <v>4074.78952</v>
      </c>
      <c r="Q516" s="150">
        <v>0</v>
      </c>
      <c r="R516" s="151">
        <v>4074.78952</v>
      </c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3.5">
      <c r="A517" s="147"/>
      <c r="B517" s="147"/>
      <c r="C517" s="147"/>
      <c r="D517" s="147"/>
      <c r="E517" s="148">
        <v>230</v>
      </c>
      <c r="F517" s="149">
        <v>0</v>
      </c>
      <c r="G517" s="150">
        <v>0</v>
      </c>
      <c r="H517" s="150">
        <v>0</v>
      </c>
      <c r="I517" s="150">
        <v>0</v>
      </c>
      <c r="J517" s="150">
        <v>0</v>
      </c>
      <c r="K517" s="150">
        <v>0</v>
      </c>
      <c r="L517" s="150">
        <v>0</v>
      </c>
      <c r="M517" s="150">
        <v>0</v>
      </c>
      <c r="N517" s="150">
        <v>0</v>
      </c>
      <c r="O517" s="150">
        <v>0</v>
      </c>
      <c r="P517" s="150">
        <v>20074.70116</v>
      </c>
      <c r="Q517" s="150">
        <v>0</v>
      </c>
      <c r="R517" s="151">
        <v>20074.70116</v>
      </c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3.5">
      <c r="A518" s="147"/>
      <c r="B518" s="147"/>
      <c r="C518" s="143" t="s">
        <v>15</v>
      </c>
      <c r="D518" s="143" t="s">
        <v>15</v>
      </c>
      <c r="E518" s="143">
        <v>135</v>
      </c>
      <c r="F518" s="144">
        <v>0</v>
      </c>
      <c r="G518" s="145">
        <v>0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5507.35837</v>
      </c>
      <c r="Q518" s="145">
        <v>0</v>
      </c>
      <c r="R518" s="146">
        <v>5507.35837</v>
      </c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3.5">
      <c r="A519" s="147"/>
      <c r="B519" s="147"/>
      <c r="C519" s="147"/>
      <c r="D519" s="143" t="s">
        <v>289</v>
      </c>
      <c r="E519" s="143">
        <v>68</v>
      </c>
      <c r="F519" s="144">
        <v>0</v>
      </c>
      <c r="G519" s="145">
        <v>0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>
        <v>0</v>
      </c>
      <c r="O519" s="145">
        <v>0</v>
      </c>
      <c r="P519" s="145">
        <v>2240.74924</v>
      </c>
      <c r="Q519" s="145">
        <v>0</v>
      </c>
      <c r="R519" s="146">
        <v>2240.74924</v>
      </c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3.5">
      <c r="A520" s="147"/>
      <c r="B520" s="147"/>
      <c r="C520" s="143" t="s">
        <v>146</v>
      </c>
      <c r="D520" s="143" t="s">
        <v>147</v>
      </c>
      <c r="E520" s="143">
        <v>136</v>
      </c>
      <c r="F520" s="144">
        <v>0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4053.70229</v>
      </c>
      <c r="Q520" s="145">
        <v>0</v>
      </c>
      <c r="R520" s="146">
        <v>4053.70229</v>
      </c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3.5">
      <c r="A521" s="147"/>
      <c r="B521" s="143" t="s">
        <v>16</v>
      </c>
      <c r="C521" s="143" t="s">
        <v>148</v>
      </c>
      <c r="D521" s="143" t="s">
        <v>148</v>
      </c>
      <c r="E521" s="143">
        <v>146</v>
      </c>
      <c r="F521" s="144">
        <v>0</v>
      </c>
      <c r="G521" s="145">
        <v>0</v>
      </c>
      <c r="H521" s="145">
        <v>0</v>
      </c>
      <c r="I521" s="145">
        <v>0</v>
      </c>
      <c r="J521" s="145">
        <v>0</v>
      </c>
      <c r="K521" s="145">
        <v>0</v>
      </c>
      <c r="L521" s="145">
        <v>0</v>
      </c>
      <c r="M521" s="145">
        <v>0</v>
      </c>
      <c r="N521" s="145">
        <v>0</v>
      </c>
      <c r="O521" s="145">
        <v>0</v>
      </c>
      <c r="P521" s="145">
        <v>3298.49929</v>
      </c>
      <c r="Q521" s="145">
        <v>0</v>
      </c>
      <c r="R521" s="146">
        <v>3298.49929</v>
      </c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3.5">
      <c r="A522" s="147"/>
      <c r="B522" s="147"/>
      <c r="C522" s="147"/>
      <c r="D522" s="147"/>
      <c r="E522" s="148">
        <v>186</v>
      </c>
      <c r="F522" s="149">
        <v>0</v>
      </c>
      <c r="G522" s="150">
        <v>0</v>
      </c>
      <c r="H522" s="150">
        <v>0</v>
      </c>
      <c r="I522" s="150">
        <v>0</v>
      </c>
      <c r="J522" s="150">
        <v>0</v>
      </c>
      <c r="K522" s="150">
        <v>0</v>
      </c>
      <c r="L522" s="150">
        <v>0</v>
      </c>
      <c r="M522" s="150">
        <v>0</v>
      </c>
      <c r="N522" s="150">
        <v>0</v>
      </c>
      <c r="O522" s="150">
        <v>0</v>
      </c>
      <c r="P522" s="150">
        <v>3978.05734</v>
      </c>
      <c r="Q522" s="150">
        <v>0</v>
      </c>
      <c r="R522" s="151">
        <v>3978.05734</v>
      </c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3.5">
      <c r="A523" s="147"/>
      <c r="B523" s="147"/>
      <c r="C523" s="143" t="s">
        <v>149</v>
      </c>
      <c r="D523" s="143" t="s">
        <v>268</v>
      </c>
      <c r="E523" s="143">
        <v>64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2838.3199900000004</v>
      </c>
      <c r="Q523" s="145">
        <v>0</v>
      </c>
      <c r="R523" s="146">
        <v>2838.3199900000004</v>
      </c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3.5">
      <c r="A524" s="147"/>
      <c r="B524" s="147"/>
      <c r="C524" s="147"/>
      <c r="D524" s="143" t="s">
        <v>150</v>
      </c>
      <c r="E524" s="143">
        <v>148</v>
      </c>
      <c r="F524" s="144">
        <v>0</v>
      </c>
      <c r="G524" s="145">
        <v>0</v>
      </c>
      <c r="H524" s="145">
        <v>0</v>
      </c>
      <c r="I524" s="145">
        <v>0</v>
      </c>
      <c r="J524" s="145">
        <v>0</v>
      </c>
      <c r="K524" s="145">
        <v>0</v>
      </c>
      <c r="L524" s="145">
        <v>0</v>
      </c>
      <c r="M524" s="145">
        <v>0</v>
      </c>
      <c r="N524" s="145">
        <v>0</v>
      </c>
      <c r="O524" s="145">
        <v>0</v>
      </c>
      <c r="P524" s="145">
        <v>3706.7834</v>
      </c>
      <c r="Q524" s="145">
        <v>0</v>
      </c>
      <c r="R524" s="146">
        <v>3706.7834</v>
      </c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3.5">
      <c r="A525" s="147"/>
      <c r="B525" s="147"/>
      <c r="C525" s="143" t="s">
        <v>151</v>
      </c>
      <c r="D525" s="143" t="s">
        <v>151</v>
      </c>
      <c r="E525" s="143">
        <v>44</v>
      </c>
      <c r="F525" s="144">
        <v>0</v>
      </c>
      <c r="G525" s="145">
        <v>0</v>
      </c>
      <c r="H525" s="145">
        <v>0</v>
      </c>
      <c r="I525" s="145">
        <v>0</v>
      </c>
      <c r="J525" s="145">
        <v>0</v>
      </c>
      <c r="K525" s="145">
        <v>0</v>
      </c>
      <c r="L525" s="145">
        <v>0</v>
      </c>
      <c r="M525" s="145">
        <v>0</v>
      </c>
      <c r="N525" s="145">
        <v>0</v>
      </c>
      <c r="O525" s="145">
        <v>0</v>
      </c>
      <c r="P525" s="145">
        <v>4283.13896</v>
      </c>
      <c r="Q525" s="145">
        <v>0</v>
      </c>
      <c r="R525" s="146">
        <v>4283.13896</v>
      </c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3.5">
      <c r="A526" s="147"/>
      <c r="B526" s="147"/>
      <c r="C526" s="147"/>
      <c r="D526" s="147"/>
      <c r="E526" s="148">
        <v>147</v>
      </c>
      <c r="F526" s="149">
        <v>0</v>
      </c>
      <c r="G526" s="150">
        <v>0</v>
      </c>
      <c r="H526" s="150">
        <v>0</v>
      </c>
      <c r="I526" s="150">
        <v>0</v>
      </c>
      <c r="J526" s="150">
        <v>0</v>
      </c>
      <c r="K526" s="150">
        <v>0</v>
      </c>
      <c r="L526" s="150">
        <v>0</v>
      </c>
      <c r="M526" s="150">
        <v>0</v>
      </c>
      <c r="N526" s="150">
        <v>0</v>
      </c>
      <c r="O526" s="150">
        <v>0</v>
      </c>
      <c r="P526" s="150">
        <v>4655.95228</v>
      </c>
      <c r="Q526" s="150">
        <v>0</v>
      </c>
      <c r="R526" s="151">
        <v>4655.95228</v>
      </c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3.5">
      <c r="A527" s="147"/>
      <c r="B527" s="147"/>
      <c r="C527" s="143" t="s">
        <v>152</v>
      </c>
      <c r="D527" s="143" t="s">
        <v>153</v>
      </c>
      <c r="E527" s="143">
        <v>41</v>
      </c>
      <c r="F527" s="144">
        <v>0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5219.492179999999</v>
      </c>
      <c r="Q527" s="145">
        <v>0</v>
      </c>
      <c r="R527" s="146">
        <v>5219.492179999999</v>
      </c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3.5">
      <c r="A528" s="147"/>
      <c r="B528" s="147"/>
      <c r="C528" s="147"/>
      <c r="D528" s="147"/>
      <c r="E528" s="148">
        <v>145</v>
      </c>
      <c r="F528" s="149">
        <v>0</v>
      </c>
      <c r="G528" s="150">
        <v>0</v>
      </c>
      <c r="H528" s="150">
        <v>0</v>
      </c>
      <c r="I528" s="150">
        <v>0</v>
      </c>
      <c r="J528" s="150">
        <v>0</v>
      </c>
      <c r="K528" s="150">
        <v>0</v>
      </c>
      <c r="L528" s="150">
        <v>0</v>
      </c>
      <c r="M528" s="150">
        <v>0</v>
      </c>
      <c r="N528" s="150">
        <v>0</v>
      </c>
      <c r="O528" s="150">
        <v>0</v>
      </c>
      <c r="P528" s="150">
        <v>4964.1618499999995</v>
      </c>
      <c r="Q528" s="150">
        <v>0</v>
      </c>
      <c r="R528" s="151">
        <v>4964.1618499999995</v>
      </c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3.5">
      <c r="A529" s="147"/>
      <c r="B529" s="147"/>
      <c r="C529" s="143" t="s">
        <v>16</v>
      </c>
      <c r="D529" s="143" t="s">
        <v>154</v>
      </c>
      <c r="E529" s="143">
        <v>48</v>
      </c>
      <c r="F529" s="144">
        <v>0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7999.84062</v>
      </c>
      <c r="Q529" s="145">
        <v>0</v>
      </c>
      <c r="R529" s="146">
        <v>7999.84062</v>
      </c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3.5">
      <c r="A530" s="147"/>
      <c r="B530" s="147"/>
      <c r="C530" s="147"/>
      <c r="D530" s="147"/>
      <c r="E530" s="148">
        <v>59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2228.14598</v>
      </c>
      <c r="Q530" s="150">
        <v>0</v>
      </c>
      <c r="R530" s="151">
        <v>2228.14598</v>
      </c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3.5">
      <c r="A531" s="147"/>
      <c r="B531" s="147"/>
      <c r="C531" s="147"/>
      <c r="D531" s="147"/>
      <c r="E531" s="148">
        <v>137</v>
      </c>
      <c r="F531" s="149">
        <v>0</v>
      </c>
      <c r="G531" s="150">
        <v>0</v>
      </c>
      <c r="H531" s="150">
        <v>0</v>
      </c>
      <c r="I531" s="150">
        <v>0</v>
      </c>
      <c r="J531" s="150">
        <v>0</v>
      </c>
      <c r="K531" s="150">
        <v>0</v>
      </c>
      <c r="L531" s="150">
        <v>0</v>
      </c>
      <c r="M531" s="150">
        <v>0</v>
      </c>
      <c r="N531" s="150">
        <v>0</v>
      </c>
      <c r="O531" s="150">
        <v>0</v>
      </c>
      <c r="P531" s="150">
        <v>1584.81255</v>
      </c>
      <c r="Q531" s="150">
        <v>0</v>
      </c>
      <c r="R531" s="151">
        <v>1584.81255</v>
      </c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3.5">
      <c r="A532" s="147"/>
      <c r="B532" s="147"/>
      <c r="C532" s="147"/>
      <c r="D532" s="147"/>
      <c r="E532" s="148">
        <v>138</v>
      </c>
      <c r="F532" s="149">
        <v>0</v>
      </c>
      <c r="G532" s="150">
        <v>0</v>
      </c>
      <c r="H532" s="150">
        <v>0</v>
      </c>
      <c r="I532" s="150">
        <v>0</v>
      </c>
      <c r="J532" s="150">
        <v>0</v>
      </c>
      <c r="K532" s="150">
        <v>0</v>
      </c>
      <c r="L532" s="150">
        <v>0</v>
      </c>
      <c r="M532" s="150">
        <v>0</v>
      </c>
      <c r="N532" s="150">
        <v>0</v>
      </c>
      <c r="O532" s="150">
        <v>0</v>
      </c>
      <c r="P532" s="150">
        <v>4305.94953</v>
      </c>
      <c r="Q532" s="150">
        <v>0</v>
      </c>
      <c r="R532" s="151">
        <v>4305.94953</v>
      </c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18" ht="13.5">
      <c r="A533" s="147"/>
      <c r="B533" s="147"/>
      <c r="C533" s="147"/>
      <c r="D533" s="147"/>
      <c r="E533" s="148">
        <v>232</v>
      </c>
      <c r="F533" s="149">
        <v>0</v>
      </c>
      <c r="G533" s="150">
        <v>0</v>
      </c>
      <c r="H533" s="150">
        <v>0</v>
      </c>
      <c r="I533" s="150">
        <v>0</v>
      </c>
      <c r="J533" s="150">
        <v>0</v>
      </c>
      <c r="K533" s="150">
        <v>0</v>
      </c>
      <c r="L533" s="150">
        <v>0</v>
      </c>
      <c r="M533" s="150">
        <v>0</v>
      </c>
      <c r="N533" s="150">
        <v>0</v>
      </c>
      <c r="O533" s="150">
        <v>0</v>
      </c>
      <c r="P533" s="150">
        <v>54.632</v>
      </c>
      <c r="Q533" s="150">
        <v>0</v>
      </c>
      <c r="R533" s="151">
        <v>54.632</v>
      </c>
    </row>
    <row r="534" spans="1:18" ht="13.5">
      <c r="A534" s="147"/>
      <c r="B534" s="147"/>
      <c r="C534" s="147"/>
      <c r="D534" s="147"/>
      <c r="E534" s="148">
        <v>234</v>
      </c>
      <c r="F534" s="149">
        <v>0</v>
      </c>
      <c r="G534" s="150">
        <v>0</v>
      </c>
      <c r="H534" s="150">
        <v>0</v>
      </c>
      <c r="I534" s="150">
        <v>0</v>
      </c>
      <c r="J534" s="150">
        <v>0</v>
      </c>
      <c r="K534" s="150">
        <v>0</v>
      </c>
      <c r="L534" s="150">
        <v>0</v>
      </c>
      <c r="M534" s="150">
        <v>0</v>
      </c>
      <c r="N534" s="150">
        <v>0</v>
      </c>
      <c r="O534" s="150">
        <v>0</v>
      </c>
      <c r="P534" s="150">
        <v>507.22176</v>
      </c>
      <c r="Q534" s="150">
        <v>0</v>
      </c>
      <c r="R534" s="151">
        <v>507.22176</v>
      </c>
    </row>
    <row r="535" spans="1:18" ht="13.5">
      <c r="A535" s="147"/>
      <c r="B535" s="147"/>
      <c r="C535" s="147"/>
      <c r="D535" s="143" t="s">
        <v>155</v>
      </c>
      <c r="E535" s="143">
        <v>66</v>
      </c>
      <c r="F535" s="144">
        <v>0</v>
      </c>
      <c r="G535" s="145">
        <v>0</v>
      </c>
      <c r="H535" s="145">
        <v>0</v>
      </c>
      <c r="I535" s="145">
        <v>0</v>
      </c>
      <c r="J535" s="145">
        <v>0</v>
      </c>
      <c r="K535" s="145">
        <v>0</v>
      </c>
      <c r="L535" s="145">
        <v>0</v>
      </c>
      <c r="M535" s="145">
        <v>0</v>
      </c>
      <c r="N535" s="145">
        <v>0</v>
      </c>
      <c r="O535" s="145">
        <v>0</v>
      </c>
      <c r="P535" s="145">
        <v>2054.6540800000002</v>
      </c>
      <c r="Q535" s="145">
        <v>0</v>
      </c>
      <c r="R535" s="146">
        <v>2054.6540800000002</v>
      </c>
    </row>
    <row r="536" spans="1:18" ht="13.5">
      <c r="A536" s="147"/>
      <c r="B536" s="147"/>
      <c r="C536" s="147"/>
      <c r="D536" s="143" t="s">
        <v>156</v>
      </c>
      <c r="E536" s="143">
        <v>70</v>
      </c>
      <c r="F536" s="144">
        <v>0</v>
      </c>
      <c r="G536" s="145">
        <v>0</v>
      </c>
      <c r="H536" s="145">
        <v>0</v>
      </c>
      <c r="I536" s="145">
        <v>0</v>
      </c>
      <c r="J536" s="145">
        <v>0</v>
      </c>
      <c r="K536" s="145">
        <v>0</v>
      </c>
      <c r="L536" s="145">
        <v>0</v>
      </c>
      <c r="M536" s="145">
        <v>0</v>
      </c>
      <c r="N536" s="145">
        <v>0</v>
      </c>
      <c r="O536" s="145">
        <v>0</v>
      </c>
      <c r="P536" s="145">
        <v>3307.7291800000003</v>
      </c>
      <c r="Q536" s="145">
        <v>0</v>
      </c>
      <c r="R536" s="146">
        <v>3307.7291800000003</v>
      </c>
    </row>
    <row r="537" spans="1:18" ht="13.5">
      <c r="A537" s="147"/>
      <c r="B537" s="147"/>
      <c r="C537" s="147"/>
      <c r="D537" s="147"/>
      <c r="E537" s="148">
        <v>140</v>
      </c>
      <c r="F537" s="149">
        <v>0</v>
      </c>
      <c r="G537" s="150">
        <v>0</v>
      </c>
      <c r="H537" s="150">
        <v>0</v>
      </c>
      <c r="I537" s="150">
        <v>0</v>
      </c>
      <c r="J537" s="150">
        <v>0</v>
      </c>
      <c r="K537" s="150">
        <v>0</v>
      </c>
      <c r="L537" s="150">
        <v>0</v>
      </c>
      <c r="M537" s="150">
        <v>0</v>
      </c>
      <c r="N537" s="150">
        <v>0</v>
      </c>
      <c r="O537" s="150">
        <v>0</v>
      </c>
      <c r="P537" s="150">
        <v>2418.23124</v>
      </c>
      <c r="Q537" s="150">
        <v>0</v>
      </c>
      <c r="R537" s="151">
        <v>2418.23124</v>
      </c>
    </row>
    <row r="538" spans="1:18" ht="13.5">
      <c r="A538" s="147"/>
      <c r="B538" s="147"/>
      <c r="C538" s="147"/>
      <c r="D538" s="143" t="s">
        <v>160</v>
      </c>
      <c r="E538" s="143">
        <v>62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2088.83967</v>
      </c>
      <c r="Q538" s="145">
        <v>0</v>
      </c>
      <c r="R538" s="146">
        <v>2088.83967</v>
      </c>
    </row>
    <row r="539" spans="1:18" ht="13.5">
      <c r="A539" s="147"/>
      <c r="B539" s="147"/>
      <c r="C539" s="147"/>
      <c r="D539" s="147"/>
      <c r="E539" s="148">
        <v>174</v>
      </c>
      <c r="F539" s="149">
        <v>0</v>
      </c>
      <c r="G539" s="150">
        <v>0</v>
      </c>
      <c r="H539" s="150">
        <v>0</v>
      </c>
      <c r="I539" s="150">
        <v>0</v>
      </c>
      <c r="J539" s="150">
        <v>0</v>
      </c>
      <c r="K539" s="150">
        <v>0</v>
      </c>
      <c r="L539" s="150">
        <v>0</v>
      </c>
      <c r="M539" s="150">
        <v>0</v>
      </c>
      <c r="N539" s="150">
        <v>0</v>
      </c>
      <c r="O539" s="150">
        <v>0</v>
      </c>
      <c r="P539" s="150">
        <v>4723.09056</v>
      </c>
      <c r="Q539" s="150">
        <v>0</v>
      </c>
      <c r="R539" s="151">
        <v>4723.09056</v>
      </c>
    </row>
    <row r="540" spans="1:18" ht="13.5">
      <c r="A540" s="147"/>
      <c r="B540" s="147"/>
      <c r="C540" s="147"/>
      <c r="D540" s="143" t="s">
        <v>161</v>
      </c>
      <c r="E540" s="143">
        <v>169</v>
      </c>
      <c r="F540" s="144">
        <v>0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1595.71583</v>
      </c>
      <c r="Q540" s="145">
        <v>0</v>
      </c>
      <c r="R540" s="146">
        <v>1595.71583</v>
      </c>
    </row>
    <row r="541" spans="1:18" ht="13.5">
      <c r="A541" s="147"/>
      <c r="B541" s="147"/>
      <c r="C541" s="147"/>
      <c r="D541" s="147"/>
      <c r="E541" s="148">
        <v>190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1955.78158</v>
      </c>
      <c r="Q541" s="150">
        <v>0</v>
      </c>
      <c r="R541" s="151">
        <v>1955.78158</v>
      </c>
    </row>
    <row r="542" spans="1:18" ht="13.5">
      <c r="A542" s="147"/>
      <c r="B542" s="147"/>
      <c r="C542" s="147"/>
      <c r="D542" s="143" t="s">
        <v>162</v>
      </c>
      <c r="E542" s="143">
        <v>58</v>
      </c>
      <c r="F542" s="144">
        <v>0</v>
      </c>
      <c r="G542" s="145">
        <v>0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>
        <v>0</v>
      </c>
      <c r="O542" s="145">
        <v>0</v>
      </c>
      <c r="P542" s="145">
        <v>1857.45914</v>
      </c>
      <c r="Q542" s="145">
        <v>0</v>
      </c>
      <c r="R542" s="146">
        <v>1857.45914</v>
      </c>
    </row>
    <row r="543" spans="1:18" ht="13.5">
      <c r="A543" s="147"/>
      <c r="B543" s="147"/>
      <c r="C543" s="147"/>
      <c r="D543" s="147"/>
      <c r="E543" s="148">
        <v>139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2732.6582000000003</v>
      </c>
      <c r="Q543" s="150">
        <v>0</v>
      </c>
      <c r="R543" s="151">
        <v>2732.6582000000003</v>
      </c>
    </row>
    <row r="544" spans="1:18" ht="13.5">
      <c r="A544" s="147"/>
      <c r="B544" s="147"/>
      <c r="C544" s="147"/>
      <c r="D544" s="143" t="s">
        <v>164</v>
      </c>
      <c r="E544" s="143">
        <v>204</v>
      </c>
      <c r="F544" s="144">
        <v>0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3896.11515</v>
      </c>
      <c r="Q544" s="145">
        <v>0</v>
      </c>
      <c r="R544" s="146">
        <v>3896.11515</v>
      </c>
    </row>
    <row r="545" spans="1:18" ht="13.5">
      <c r="A545" s="147"/>
      <c r="B545" s="147"/>
      <c r="C545" s="147"/>
      <c r="D545" s="143" t="s">
        <v>166</v>
      </c>
      <c r="E545" s="143">
        <v>180</v>
      </c>
      <c r="F545" s="144">
        <v>0</v>
      </c>
      <c r="G545" s="145">
        <v>0</v>
      </c>
      <c r="H545" s="145">
        <v>0</v>
      </c>
      <c r="I545" s="145">
        <v>0</v>
      </c>
      <c r="J545" s="145">
        <v>0</v>
      </c>
      <c r="K545" s="145">
        <v>0</v>
      </c>
      <c r="L545" s="145">
        <v>0</v>
      </c>
      <c r="M545" s="145">
        <v>0</v>
      </c>
      <c r="N545" s="145">
        <v>0</v>
      </c>
      <c r="O545" s="145">
        <v>0</v>
      </c>
      <c r="P545" s="145">
        <v>4038.70083</v>
      </c>
      <c r="Q545" s="145">
        <v>0</v>
      </c>
      <c r="R545" s="146">
        <v>4038.70083</v>
      </c>
    </row>
    <row r="546" spans="1:18" ht="13.5">
      <c r="A546" s="147"/>
      <c r="B546" s="147"/>
      <c r="C546" s="147"/>
      <c r="D546" s="143" t="s">
        <v>167</v>
      </c>
      <c r="E546" s="143">
        <v>47</v>
      </c>
      <c r="F546" s="144">
        <v>0</v>
      </c>
      <c r="G546" s="145">
        <v>0</v>
      </c>
      <c r="H546" s="145">
        <v>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3902.34809</v>
      </c>
      <c r="Q546" s="145">
        <v>0</v>
      </c>
      <c r="R546" s="146">
        <v>3902.34809</v>
      </c>
    </row>
    <row r="547" spans="1:18" ht="13.5">
      <c r="A547" s="147"/>
      <c r="B547" s="147"/>
      <c r="C547" s="147"/>
      <c r="D547" s="147"/>
      <c r="E547" s="148">
        <v>56</v>
      </c>
      <c r="F547" s="149">
        <v>0</v>
      </c>
      <c r="G547" s="150">
        <v>0</v>
      </c>
      <c r="H547" s="150">
        <v>0</v>
      </c>
      <c r="I547" s="150">
        <v>0</v>
      </c>
      <c r="J547" s="150">
        <v>0</v>
      </c>
      <c r="K547" s="150">
        <v>0</v>
      </c>
      <c r="L547" s="150">
        <v>0</v>
      </c>
      <c r="M547" s="150">
        <v>0</v>
      </c>
      <c r="N547" s="150">
        <v>0</v>
      </c>
      <c r="O547" s="150">
        <v>0</v>
      </c>
      <c r="P547" s="150">
        <v>2398.44258</v>
      </c>
      <c r="Q547" s="150">
        <v>0</v>
      </c>
      <c r="R547" s="151">
        <v>2398.44258</v>
      </c>
    </row>
    <row r="548" spans="1:18" ht="13.5">
      <c r="A548" s="147"/>
      <c r="B548" s="147"/>
      <c r="C548" s="147"/>
      <c r="D548" s="147"/>
      <c r="E548" s="148">
        <v>60</v>
      </c>
      <c r="F548" s="149">
        <v>0</v>
      </c>
      <c r="G548" s="150">
        <v>0</v>
      </c>
      <c r="H548" s="150">
        <v>0</v>
      </c>
      <c r="I548" s="150">
        <v>0</v>
      </c>
      <c r="J548" s="150">
        <v>0</v>
      </c>
      <c r="K548" s="150">
        <v>0</v>
      </c>
      <c r="L548" s="150">
        <v>0</v>
      </c>
      <c r="M548" s="150">
        <v>0</v>
      </c>
      <c r="N548" s="150">
        <v>0</v>
      </c>
      <c r="O548" s="150">
        <v>0</v>
      </c>
      <c r="P548" s="150">
        <v>3167.8774900000003</v>
      </c>
      <c r="Q548" s="150">
        <v>0</v>
      </c>
      <c r="R548" s="151">
        <v>3167.8774900000003</v>
      </c>
    </row>
    <row r="549" spans="1:18" ht="13.5">
      <c r="A549" s="147"/>
      <c r="B549" s="147"/>
      <c r="C549" s="147"/>
      <c r="D549" s="147"/>
      <c r="E549" s="148">
        <v>61</v>
      </c>
      <c r="F549" s="149">
        <v>0</v>
      </c>
      <c r="G549" s="150">
        <v>0</v>
      </c>
      <c r="H549" s="150">
        <v>0</v>
      </c>
      <c r="I549" s="150">
        <v>0</v>
      </c>
      <c r="J549" s="150">
        <v>0</v>
      </c>
      <c r="K549" s="150">
        <v>0</v>
      </c>
      <c r="L549" s="150">
        <v>0</v>
      </c>
      <c r="M549" s="150">
        <v>0</v>
      </c>
      <c r="N549" s="150">
        <v>0</v>
      </c>
      <c r="O549" s="150">
        <v>0</v>
      </c>
      <c r="P549" s="150">
        <v>1900.7538100000002</v>
      </c>
      <c r="Q549" s="150">
        <v>0</v>
      </c>
      <c r="R549" s="151">
        <v>1900.7538100000002</v>
      </c>
    </row>
    <row r="550" spans="1:18" ht="13.5">
      <c r="A550" s="147"/>
      <c r="B550" s="147"/>
      <c r="C550" s="147"/>
      <c r="D550" s="147"/>
      <c r="E550" s="148">
        <v>143</v>
      </c>
      <c r="F550" s="149">
        <v>0</v>
      </c>
      <c r="G550" s="150">
        <v>0</v>
      </c>
      <c r="H550" s="150">
        <v>0</v>
      </c>
      <c r="I550" s="150">
        <v>0</v>
      </c>
      <c r="J550" s="150">
        <v>0</v>
      </c>
      <c r="K550" s="150">
        <v>0</v>
      </c>
      <c r="L550" s="150">
        <v>0</v>
      </c>
      <c r="M550" s="150">
        <v>0</v>
      </c>
      <c r="N550" s="150">
        <v>0</v>
      </c>
      <c r="O550" s="150">
        <v>0</v>
      </c>
      <c r="P550" s="150">
        <v>7262.95605</v>
      </c>
      <c r="Q550" s="150">
        <v>0</v>
      </c>
      <c r="R550" s="151">
        <v>7262.95605</v>
      </c>
    </row>
    <row r="551" spans="1:18" ht="13.5">
      <c r="A551" s="147"/>
      <c r="B551" s="147"/>
      <c r="C551" s="147"/>
      <c r="D551" s="143" t="s">
        <v>168</v>
      </c>
      <c r="E551" s="143">
        <v>51</v>
      </c>
      <c r="F551" s="144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0</v>
      </c>
      <c r="N551" s="145">
        <v>0</v>
      </c>
      <c r="O551" s="145">
        <v>0</v>
      </c>
      <c r="P551" s="145">
        <v>5940.14857</v>
      </c>
      <c r="Q551" s="145">
        <v>0</v>
      </c>
      <c r="R551" s="146">
        <v>5940.14857</v>
      </c>
    </row>
    <row r="552" spans="1:18" ht="13.5">
      <c r="A552" s="147"/>
      <c r="B552" s="147"/>
      <c r="C552" s="147"/>
      <c r="D552" s="147"/>
      <c r="E552" s="148">
        <v>141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2896.5678700000003</v>
      </c>
      <c r="Q552" s="150">
        <v>0</v>
      </c>
      <c r="R552" s="151">
        <v>2896.5678700000003</v>
      </c>
    </row>
    <row r="553" spans="1:18" ht="13.5">
      <c r="A553" s="147"/>
      <c r="B553" s="147"/>
      <c r="C553" s="147"/>
      <c r="D553" s="147"/>
      <c r="E553" s="148">
        <v>229</v>
      </c>
      <c r="F553" s="149">
        <v>0</v>
      </c>
      <c r="G553" s="150">
        <v>0</v>
      </c>
      <c r="H553" s="150">
        <v>0</v>
      </c>
      <c r="I553" s="150">
        <v>0</v>
      </c>
      <c r="J553" s="150">
        <v>0</v>
      </c>
      <c r="K553" s="150">
        <v>0</v>
      </c>
      <c r="L553" s="150">
        <v>0</v>
      </c>
      <c r="M553" s="150">
        <v>0</v>
      </c>
      <c r="N553" s="150">
        <v>0</v>
      </c>
      <c r="O553" s="150">
        <v>0</v>
      </c>
      <c r="P553" s="150">
        <v>2099.27444</v>
      </c>
      <c r="Q553" s="150">
        <v>0</v>
      </c>
      <c r="R553" s="151">
        <v>2099.27444</v>
      </c>
    </row>
    <row r="554" spans="1:18" ht="13.5">
      <c r="A554" s="147"/>
      <c r="B554" s="147"/>
      <c r="C554" s="147"/>
      <c r="D554" s="143" t="s">
        <v>169</v>
      </c>
      <c r="E554" s="143">
        <v>54</v>
      </c>
      <c r="F554" s="144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6099.0082</v>
      </c>
      <c r="Q554" s="145">
        <v>0</v>
      </c>
      <c r="R554" s="146">
        <v>6099.0082</v>
      </c>
    </row>
    <row r="555" spans="1:18" ht="13.5">
      <c r="A555" s="147"/>
      <c r="B555" s="147"/>
      <c r="C555" s="147"/>
      <c r="D555" s="143" t="s">
        <v>170</v>
      </c>
      <c r="E555" s="143">
        <v>225</v>
      </c>
      <c r="F555" s="144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6287.34449</v>
      </c>
      <c r="Q555" s="145">
        <v>0</v>
      </c>
      <c r="R555" s="146">
        <v>6287.34449</v>
      </c>
    </row>
    <row r="556" spans="1:18" ht="13.5">
      <c r="A556" s="147"/>
      <c r="B556" s="147"/>
      <c r="C556" s="147"/>
      <c r="D556" s="147"/>
      <c r="E556" s="148">
        <v>236</v>
      </c>
      <c r="F556" s="149">
        <v>0</v>
      </c>
      <c r="G556" s="150">
        <v>0</v>
      </c>
      <c r="H556" s="150">
        <v>0</v>
      </c>
      <c r="I556" s="150">
        <v>0</v>
      </c>
      <c r="J556" s="150">
        <v>0</v>
      </c>
      <c r="K556" s="150">
        <v>0</v>
      </c>
      <c r="L556" s="150">
        <v>0</v>
      </c>
      <c r="M556" s="150">
        <v>0</v>
      </c>
      <c r="N556" s="150">
        <v>0</v>
      </c>
      <c r="O556" s="150">
        <v>0</v>
      </c>
      <c r="P556" s="150">
        <v>2937.8618199999996</v>
      </c>
      <c r="Q556" s="150">
        <v>0</v>
      </c>
      <c r="R556" s="151">
        <v>2937.8618199999996</v>
      </c>
    </row>
    <row r="557" spans="1:18" ht="13.5">
      <c r="A557" s="147"/>
      <c r="B557" s="147"/>
      <c r="C557" s="147"/>
      <c r="D557" s="143" t="s">
        <v>172</v>
      </c>
      <c r="E557" s="143">
        <v>1</v>
      </c>
      <c r="F557" s="144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0</v>
      </c>
      <c r="N557" s="145">
        <v>0</v>
      </c>
      <c r="O557" s="145">
        <v>0</v>
      </c>
      <c r="P557" s="145">
        <v>137875.78977</v>
      </c>
      <c r="Q557" s="145">
        <v>131.46065</v>
      </c>
      <c r="R557" s="146">
        <v>138007.25042</v>
      </c>
    </row>
    <row r="558" spans="1:18" ht="13.5">
      <c r="A558" s="147"/>
      <c r="B558" s="147"/>
      <c r="C558" s="147"/>
      <c r="D558" s="147"/>
      <c r="E558" s="148">
        <v>114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515729.35924</v>
      </c>
      <c r="M558" s="150">
        <v>0</v>
      </c>
      <c r="N558" s="150">
        <v>515729.35924</v>
      </c>
      <c r="O558" s="150">
        <v>515729.35924</v>
      </c>
      <c r="P558" s="150">
        <v>0</v>
      </c>
      <c r="Q558" s="150">
        <v>0</v>
      </c>
      <c r="R558" s="151">
        <v>0</v>
      </c>
    </row>
    <row r="559" spans="1:18" ht="13.5">
      <c r="A559" s="147"/>
      <c r="B559" s="147"/>
      <c r="C559" s="147"/>
      <c r="D559" s="143" t="s">
        <v>173</v>
      </c>
      <c r="E559" s="143">
        <v>57</v>
      </c>
      <c r="F559" s="144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10654.59644</v>
      </c>
      <c r="Q559" s="145">
        <v>0</v>
      </c>
      <c r="R559" s="146">
        <v>10654.59644</v>
      </c>
    </row>
    <row r="560" spans="1:18" ht="13.5">
      <c r="A560" s="147"/>
      <c r="B560" s="147"/>
      <c r="C560" s="147"/>
      <c r="D560" s="147"/>
      <c r="E560" s="148">
        <v>142</v>
      </c>
      <c r="F560" s="149">
        <v>0</v>
      </c>
      <c r="G560" s="150">
        <v>0</v>
      </c>
      <c r="H560" s="150">
        <v>0</v>
      </c>
      <c r="I560" s="150">
        <v>0</v>
      </c>
      <c r="J560" s="150">
        <v>0</v>
      </c>
      <c r="K560" s="150">
        <v>0</v>
      </c>
      <c r="L560" s="150">
        <v>0</v>
      </c>
      <c r="M560" s="150">
        <v>0</v>
      </c>
      <c r="N560" s="150">
        <v>0</v>
      </c>
      <c r="O560" s="150">
        <v>0</v>
      </c>
      <c r="P560" s="150">
        <v>3820.626</v>
      </c>
      <c r="Q560" s="150">
        <v>0</v>
      </c>
      <c r="R560" s="151">
        <v>3820.626</v>
      </c>
    </row>
    <row r="561" spans="1:18" ht="13.5">
      <c r="A561" s="147"/>
      <c r="B561" s="147"/>
      <c r="C561" s="147"/>
      <c r="D561" s="143" t="s">
        <v>174</v>
      </c>
      <c r="E561" s="143">
        <v>42</v>
      </c>
      <c r="F561" s="144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0</v>
      </c>
      <c r="L561" s="145">
        <v>0</v>
      </c>
      <c r="M561" s="145">
        <v>0</v>
      </c>
      <c r="N561" s="145">
        <v>0</v>
      </c>
      <c r="O561" s="145">
        <v>0</v>
      </c>
      <c r="P561" s="145">
        <v>4956.3037</v>
      </c>
      <c r="Q561" s="145">
        <v>0</v>
      </c>
      <c r="R561" s="146">
        <v>4956.3037</v>
      </c>
    </row>
    <row r="562" spans="1:18" ht="13.5">
      <c r="A562" s="147"/>
      <c r="B562" s="147"/>
      <c r="C562" s="147"/>
      <c r="D562" s="143" t="s">
        <v>175</v>
      </c>
      <c r="E562" s="143">
        <v>233</v>
      </c>
      <c r="F562" s="144">
        <v>0</v>
      </c>
      <c r="G562" s="145">
        <v>0</v>
      </c>
      <c r="H562" s="145">
        <v>0</v>
      </c>
      <c r="I562" s="145">
        <v>0</v>
      </c>
      <c r="J562" s="145">
        <v>0</v>
      </c>
      <c r="K562" s="145">
        <v>0</v>
      </c>
      <c r="L562" s="145">
        <v>0</v>
      </c>
      <c r="M562" s="145">
        <v>0</v>
      </c>
      <c r="N562" s="145">
        <v>0</v>
      </c>
      <c r="O562" s="145">
        <v>0</v>
      </c>
      <c r="P562" s="145">
        <v>1529.53485</v>
      </c>
      <c r="Q562" s="145">
        <v>0</v>
      </c>
      <c r="R562" s="146">
        <v>1529.53485</v>
      </c>
    </row>
    <row r="563" spans="1:18" ht="13.5">
      <c r="A563" s="147"/>
      <c r="B563" s="147"/>
      <c r="C563" s="147"/>
      <c r="D563" s="143" t="s">
        <v>176</v>
      </c>
      <c r="E563" s="143">
        <v>173</v>
      </c>
      <c r="F563" s="144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4247.14001</v>
      </c>
      <c r="Q563" s="145">
        <v>0</v>
      </c>
      <c r="R563" s="146">
        <v>4247.14001</v>
      </c>
    </row>
    <row r="564" spans="1:18" ht="13.5">
      <c r="A564" s="147"/>
      <c r="B564" s="143" t="s">
        <v>17</v>
      </c>
      <c r="C564" s="143" t="s">
        <v>180</v>
      </c>
      <c r="D564" s="143" t="s">
        <v>181</v>
      </c>
      <c r="E564" s="143">
        <v>22</v>
      </c>
      <c r="F564" s="144">
        <v>0</v>
      </c>
      <c r="G564" s="145">
        <v>0</v>
      </c>
      <c r="H564" s="145">
        <v>0</v>
      </c>
      <c r="I564" s="145">
        <v>0</v>
      </c>
      <c r="J564" s="145">
        <v>0</v>
      </c>
      <c r="K564" s="145">
        <v>0</v>
      </c>
      <c r="L564" s="145">
        <v>0</v>
      </c>
      <c r="M564" s="145">
        <v>0</v>
      </c>
      <c r="N564" s="145">
        <v>0</v>
      </c>
      <c r="O564" s="145">
        <v>0</v>
      </c>
      <c r="P564" s="145">
        <v>5006.97909</v>
      </c>
      <c r="Q564" s="145">
        <v>0</v>
      </c>
      <c r="R564" s="146">
        <v>5006.97909</v>
      </c>
    </row>
    <row r="565" spans="1:18" ht="13.5">
      <c r="A565" s="147"/>
      <c r="B565" s="147"/>
      <c r="C565" s="147"/>
      <c r="D565" s="147"/>
      <c r="E565" s="148">
        <v>151</v>
      </c>
      <c r="F565" s="149">
        <v>0</v>
      </c>
      <c r="G565" s="150">
        <v>0</v>
      </c>
      <c r="H565" s="150">
        <v>0</v>
      </c>
      <c r="I565" s="150">
        <v>0</v>
      </c>
      <c r="J565" s="150">
        <v>0</v>
      </c>
      <c r="K565" s="150">
        <v>0</v>
      </c>
      <c r="L565" s="150">
        <v>0</v>
      </c>
      <c r="M565" s="150">
        <v>0</v>
      </c>
      <c r="N565" s="150">
        <v>0</v>
      </c>
      <c r="O565" s="150">
        <v>0</v>
      </c>
      <c r="P565" s="150">
        <v>4736.81846</v>
      </c>
      <c r="Q565" s="150">
        <v>0</v>
      </c>
      <c r="R565" s="151">
        <v>4736.81846</v>
      </c>
    </row>
    <row r="566" spans="1:18" ht="13.5">
      <c r="A566" s="147"/>
      <c r="B566" s="147"/>
      <c r="C566" s="143" t="s">
        <v>182</v>
      </c>
      <c r="D566" s="143" t="s">
        <v>183</v>
      </c>
      <c r="E566" s="143">
        <v>21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458.4747</v>
      </c>
      <c r="Q566" s="145">
        <v>0</v>
      </c>
      <c r="R566" s="146">
        <v>458.4747</v>
      </c>
    </row>
    <row r="567" spans="1:18" ht="13.5">
      <c r="A567" s="147"/>
      <c r="B567" s="147"/>
      <c r="C567" s="147"/>
      <c r="D567" s="147"/>
      <c r="E567" s="148">
        <v>149</v>
      </c>
      <c r="F567" s="149">
        <v>0</v>
      </c>
      <c r="G567" s="150">
        <v>0</v>
      </c>
      <c r="H567" s="150">
        <v>0</v>
      </c>
      <c r="I567" s="150">
        <v>0</v>
      </c>
      <c r="J567" s="150">
        <v>0</v>
      </c>
      <c r="K567" s="150">
        <v>0</v>
      </c>
      <c r="L567" s="150">
        <v>0</v>
      </c>
      <c r="M567" s="150">
        <v>0</v>
      </c>
      <c r="N567" s="150">
        <v>0</v>
      </c>
      <c r="O567" s="150">
        <v>0</v>
      </c>
      <c r="P567" s="150">
        <v>12373.51262</v>
      </c>
      <c r="Q567" s="150">
        <v>0</v>
      </c>
      <c r="R567" s="151">
        <v>12373.51262</v>
      </c>
    </row>
    <row r="568" spans="1:18" ht="13.5">
      <c r="A568" s="147"/>
      <c r="B568" s="147"/>
      <c r="C568" s="147"/>
      <c r="D568" s="143" t="s">
        <v>237</v>
      </c>
      <c r="E568" s="143">
        <v>65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11369.9385</v>
      </c>
      <c r="Q568" s="145">
        <v>0</v>
      </c>
      <c r="R568" s="146">
        <v>11369.9385</v>
      </c>
    </row>
    <row r="569" spans="1:18" ht="13.5">
      <c r="A569" s="147"/>
      <c r="B569" s="147"/>
      <c r="C569" s="147"/>
      <c r="D569" s="147"/>
      <c r="E569" s="148">
        <v>115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1942.94816</v>
      </c>
      <c r="Q569" s="150">
        <v>0</v>
      </c>
      <c r="R569" s="151">
        <v>1942.94816</v>
      </c>
    </row>
    <row r="570" spans="1:18" ht="13.5">
      <c r="A570" s="147"/>
      <c r="B570" s="143" t="s">
        <v>18</v>
      </c>
      <c r="C570" s="143" t="s">
        <v>184</v>
      </c>
      <c r="D570" s="143" t="s">
        <v>184</v>
      </c>
      <c r="E570" s="143">
        <v>40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3129.87406</v>
      </c>
      <c r="Q570" s="145">
        <v>0</v>
      </c>
      <c r="R570" s="146">
        <v>3129.87406</v>
      </c>
    </row>
    <row r="571" spans="1:18" ht="13.5">
      <c r="A571" s="147"/>
      <c r="B571" s="147"/>
      <c r="C571" s="147"/>
      <c r="D571" s="147"/>
      <c r="E571" s="148">
        <v>152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3321.15919</v>
      </c>
      <c r="Q571" s="150">
        <v>0</v>
      </c>
      <c r="R571" s="151">
        <v>3321.15919</v>
      </c>
    </row>
    <row r="572" spans="1:18" ht="13.5">
      <c r="A572" s="147"/>
      <c r="B572" s="147"/>
      <c r="C572" s="147"/>
      <c r="D572" s="147"/>
      <c r="E572" s="148">
        <v>196</v>
      </c>
      <c r="F572" s="149">
        <v>0</v>
      </c>
      <c r="G572" s="150">
        <v>0</v>
      </c>
      <c r="H572" s="150">
        <v>0</v>
      </c>
      <c r="I572" s="150">
        <v>0</v>
      </c>
      <c r="J572" s="150">
        <v>0</v>
      </c>
      <c r="K572" s="150">
        <v>0</v>
      </c>
      <c r="L572" s="150">
        <v>0</v>
      </c>
      <c r="M572" s="150">
        <v>0</v>
      </c>
      <c r="N572" s="150">
        <v>0</v>
      </c>
      <c r="O572" s="150">
        <v>0</v>
      </c>
      <c r="P572" s="150">
        <v>3824.11585</v>
      </c>
      <c r="Q572" s="150">
        <v>0</v>
      </c>
      <c r="R572" s="151">
        <v>3824.11585</v>
      </c>
    </row>
    <row r="573" spans="1:18" ht="13.5">
      <c r="A573" s="147"/>
      <c r="B573" s="143" t="s">
        <v>19</v>
      </c>
      <c r="C573" s="143" t="s">
        <v>185</v>
      </c>
      <c r="D573" s="143" t="s">
        <v>185</v>
      </c>
      <c r="E573" s="143">
        <v>49</v>
      </c>
      <c r="F573" s="144">
        <v>0</v>
      </c>
      <c r="G573" s="145">
        <v>0</v>
      </c>
      <c r="H573" s="145">
        <v>0</v>
      </c>
      <c r="I573" s="145">
        <v>0</v>
      </c>
      <c r="J573" s="145">
        <v>0</v>
      </c>
      <c r="K573" s="145">
        <v>0</v>
      </c>
      <c r="L573" s="145">
        <v>0</v>
      </c>
      <c r="M573" s="145">
        <v>0</v>
      </c>
      <c r="N573" s="145">
        <v>0</v>
      </c>
      <c r="O573" s="145">
        <v>0</v>
      </c>
      <c r="P573" s="145">
        <v>3241.85477</v>
      </c>
      <c r="Q573" s="145">
        <v>0</v>
      </c>
      <c r="R573" s="146">
        <v>3241.85477</v>
      </c>
    </row>
    <row r="574" spans="1:18" ht="13.5">
      <c r="A574" s="147"/>
      <c r="B574" s="147"/>
      <c r="C574" s="143" t="s">
        <v>186</v>
      </c>
      <c r="D574" s="143" t="s">
        <v>19</v>
      </c>
      <c r="E574" s="143">
        <v>188</v>
      </c>
      <c r="F574" s="144">
        <v>0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3522.87796</v>
      </c>
      <c r="Q574" s="145">
        <v>0</v>
      </c>
      <c r="R574" s="146">
        <v>3522.87796</v>
      </c>
    </row>
    <row r="575" spans="1:18" ht="13.5">
      <c r="A575" s="147"/>
      <c r="B575" s="143" t="s">
        <v>20</v>
      </c>
      <c r="C575" s="143" t="s">
        <v>20</v>
      </c>
      <c r="D575" s="143" t="s">
        <v>276</v>
      </c>
      <c r="E575" s="143">
        <v>50</v>
      </c>
      <c r="F575" s="144">
        <v>0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0</v>
      </c>
      <c r="O575" s="145">
        <v>0</v>
      </c>
      <c r="P575" s="145">
        <v>4260.1536</v>
      </c>
      <c r="Q575" s="145">
        <v>0</v>
      </c>
      <c r="R575" s="146">
        <v>4260.1536</v>
      </c>
    </row>
    <row r="576" spans="1:18" ht="13.5">
      <c r="A576" s="147"/>
      <c r="B576" s="147"/>
      <c r="C576" s="147"/>
      <c r="D576" s="147"/>
      <c r="E576" s="148">
        <v>153</v>
      </c>
      <c r="F576" s="149">
        <v>0</v>
      </c>
      <c r="G576" s="150">
        <v>0</v>
      </c>
      <c r="H576" s="150">
        <v>0</v>
      </c>
      <c r="I576" s="150">
        <v>0</v>
      </c>
      <c r="J576" s="150">
        <v>0</v>
      </c>
      <c r="K576" s="150">
        <v>0</v>
      </c>
      <c r="L576" s="150">
        <v>0</v>
      </c>
      <c r="M576" s="150">
        <v>0</v>
      </c>
      <c r="N576" s="150">
        <v>0</v>
      </c>
      <c r="O576" s="150">
        <v>0</v>
      </c>
      <c r="P576" s="150">
        <v>3113.7446400000003</v>
      </c>
      <c r="Q576" s="150">
        <v>0</v>
      </c>
      <c r="R576" s="151">
        <v>3113.7446400000003</v>
      </c>
    </row>
    <row r="577" spans="1:18" ht="13.5">
      <c r="A577" s="147"/>
      <c r="B577" s="143" t="s">
        <v>21</v>
      </c>
      <c r="C577" s="143" t="s">
        <v>188</v>
      </c>
      <c r="D577" s="143" t="s">
        <v>189</v>
      </c>
      <c r="E577" s="143">
        <v>113</v>
      </c>
      <c r="F577" s="144">
        <v>0</v>
      </c>
      <c r="G577" s="145">
        <v>0</v>
      </c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3638.8684700000003</v>
      </c>
      <c r="Q577" s="145">
        <v>0</v>
      </c>
      <c r="R577" s="146">
        <v>3638.8684700000003</v>
      </c>
    </row>
    <row r="578" spans="1:18" ht="13.5">
      <c r="A578" s="147"/>
      <c r="B578" s="147"/>
      <c r="C578" s="147"/>
      <c r="D578" s="147"/>
      <c r="E578" s="148">
        <v>155</v>
      </c>
      <c r="F578" s="149">
        <v>0</v>
      </c>
      <c r="G578" s="150">
        <v>0</v>
      </c>
      <c r="H578" s="150">
        <v>0</v>
      </c>
      <c r="I578" s="150">
        <v>0</v>
      </c>
      <c r="J578" s="150">
        <v>0</v>
      </c>
      <c r="K578" s="150">
        <v>0</v>
      </c>
      <c r="L578" s="150">
        <v>0</v>
      </c>
      <c r="M578" s="150">
        <v>0</v>
      </c>
      <c r="N578" s="150">
        <v>0</v>
      </c>
      <c r="O578" s="150">
        <v>0</v>
      </c>
      <c r="P578" s="150">
        <v>3534.80879</v>
      </c>
      <c r="Q578" s="150">
        <v>0</v>
      </c>
      <c r="R578" s="151">
        <v>3534.80879</v>
      </c>
    </row>
    <row r="579" spans="1:18" ht="13.5">
      <c r="A579" s="147"/>
      <c r="B579" s="147"/>
      <c r="C579" s="143" t="s">
        <v>190</v>
      </c>
      <c r="D579" s="143" t="s">
        <v>190</v>
      </c>
      <c r="E579" s="143">
        <v>17</v>
      </c>
      <c r="F579" s="144">
        <v>0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2880.65965</v>
      </c>
      <c r="Q579" s="145">
        <v>0</v>
      </c>
      <c r="R579" s="146">
        <v>2880.65965</v>
      </c>
    </row>
    <row r="580" spans="1:18" ht="13.5">
      <c r="A580" s="147"/>
      <c r="B580" s="147"/>
      <c r="C580" s="147"/>
      <c r="D580" s="147"/>
      <c r="E580" s="148">
        <v>100</v>
      </c>
      <c r="F580" s="149">
        <v>0</v>
      </c>
      <c r="G580" s="150">
        <v>0</v>
      </c>
      <c r="H580" s="150">
        <v>0</v>
      </c>
      <c r="I580" s="150">
        <v>0</v>
      </c>
      <c r="J580" s="150">
        <v>0</v>
      </c>
      <c r="K580" s="150">
        <v>0</v>
      </c>
      <c r="L580" s="150">
        <v>0</v>
      </c>
      <c r="M580" s="150">
        <v>0</v>
      </c>
      <c r="N580" s="150">
        <v>0</v>
      </c>
      <c r="O580" s="150">
        <v>0</v>
      </c>
      <c r="P580" s="150">
        <v>4491.616980000001</v>
      </c>
      <c r="Q580" s="150">
        <v>0</v>
      </c>
      <c r="R580" s="151">
        <v>4491.616980000001</v>
      </c>
    </row>
    <row r="581" spans="1:18" ht="13.5">
      <c r="A581" s="147"/>
      <c r="B581" s="147"/>
      <c r="C581" s="143" t="s">
        <v>21</v>
      </c>
      <c r="D581" s="143" t="s">
        <v>191</v>
      </c>
      <c r="E581" s="143">
        <v>98</v>
      </c>
      <c r="F581" s="144">
        <v>0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0</v>
      </c>
      <c r="O581" s="145">
        <v>0</v>
      </c>
      <c r="P581" s="145">
        <v>9460.751189999999</v>
      </c>
      <c r="Q581" s="145">
        <v>0</v>
      </c>
      <c r="R581" s="146">
        <v>9460.751189999999</v>
      </c>
    </row>
    <row r="582" spans="1:18" ht="13.5">
      <c r="A582" s="147"/>
      <c r="B582" s="147"/>
      <c r="C582" s="147"/>
      <c r="D582" s="143" t="s">
        <v>225</v>
      </c>
      <c r="E582" s="143">
        <v>69</v>
      </c>
      <c r="F582" s="144">
        <v>0</v>
      </c>
      <c r="G582" s="145">
        <v>0</v>
      </c>
      <c r="H582" s="145">
        <v>0</v>
      </c>
      <c r="I582" s="145">
        <v>0</v>
      </c>
      <c r="J582" s="145">
        <v>0</v>
      </c>
      <c r="K582" s="145">
        <v>0</v>
      </c>
      <c r="L582" s="145">
        <v>0</v>
      </c>
      <c r="M582" s="145">
        <v>0</v>
      </c>
      <c r="N582" s="145">
        <v>0</v>
      </c>
      <c r="O582" s="145">
        <v>0</v>
      </c>
      <c r="P582" s="145">
        <v>9234.17836</v>
      </c>
      <c r="Q582" s="145">
        <v>0</v>
      </c>
      <c r="R582" s="146">
        <v>9234.17836</v>
      </c>
    </row>
    <row r="583" spans="1:18" ht="13.5">
      <c r="A583" s="147"/>
      <c r="B583" s="147"/>
      <c r="C583" s="147"/>
      <c r="D583" s="143" t="s">
        <v>21</v>
      </c>
      <c r="E583" s="143">
        <v>2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13574.66349</v>
      </c>
      <c r="Q583" s="145">
        <v>0</v>
      </c>
      <c r="R583" s="146">
        <v>13574.66349</v>
      </c>
    </row>
    <row r="584" spans="1:18" ht="13.5">
      <c r="A584" s="147"/>
      <c r="B584" s="147"/>
      <c r="C584" s="147"/>
      <c r="D584" s="147"/>
      <c r="E584" s="148">
        <v>97</v>
      </c>
      <c r="F584" s="149">
        <v>0</v>
      </c>
      <c r="G584" s="150">
        <v>0</v>
      </c>
      <c r="H584" s="150">
        <v>0</v>
      </c>
      <c r="I584" s="150">
        <v>0</v>
      </c>
      <c r="J584" s="150">
        <v>0</v>
      </c>
      <c r="K584" s="150">
        <v>0</v>
      </c>
      <c r="L584" s="150">
        <v>0</v>
      </c>
      <c r="M584" s="150">
        <v>0</v>
      </c>
      <c r="N584" s="150">
        <v>0</v>
      </c>
      <c r="O584" s="150">
        <v>0</v>
      </c>
      <c r="P584" s="150">
        <v>2889.21902</v>
      </c>
      <c r="Q584" s="150">
        <v>0</v>
      </c>
      <c r="R584" s="151">
        <v>2889.21902</v>
      </c>
    </row>
    <row r="585" spans="1:18" ht="13.5">
      <c r="A585" s="147"/>
      <c r="B585" s="147"/>
      <c r="C585" s="147"/>
      <c r="D585" s="147"/>
      <c r="E585" s="148">
        <v>109</v>
      </c>
      <c r="F585" s="149">
        <v>0</v>
      </c>
      <c r="G585" s="150">
        <v>0</v>
      </c>
      <c r="H585" s="150">
        <v>0</v>
      </c>
      <c r="I585" s="150">
        <v>0</v>
      </c>
      <c r="J585" s="150">
        <v>0</v>
      </c>
      <c r="K585" s="150">
        <v>0</v>
      </c>
      <c r="L585" s="150">
        <v>0</v>
      </c>
      <c r="M585" s="150">
        <v>0</v>
      </c>
      <c r="N585" s="150">
        <v>0</v>
      </c>
      <c r="O585" s="150">
        <v>0</v>
      </c>
      <c r="P585" s="150">
        <v>6664.02331</v>
      </c>
      <c r="Q585" s="150">
        <v>0</v>
      </c>
      <c r="R585" s="151">
        <v>6664.02331</v>
      </c>
    </row>
    <row r="586" spans="1:18" ht="13.5">
      <c r="A586" s="147"/>
      <c r="B586" s="147"/>
      <c r="C586" s="147"/>
      <c r="D586" s="143" t="s">
        <v>192</v>
      </c>
      <c r="E586" s="143">
        <v>179</v>
      </c>
      <c r="F586" s="144">
        <v>0</v>
      </c>
      <c r="G586" s="145">
        <v>0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5509.302519999999</v>
      </c>
      <c r="Q586" s="145">
        <v>0</v>
      </c>
      <c r="R586" s="146">
        <v>5509.302519999999</v>
      </c>
    </row>
    <row r="587" spans="1:18" ht="13.5">
      <c r="A587" s="147"/>
      <c r="B587" s="147"/>
      <c r="C587" s="143" t="s">
        <v>193</v>
      </c>
      <c r="D587" s="143" t="s">
        <v>193</v>
      </c>
      <c r="E587" s="143">
        <v>16</v>
      </c>
      <c r="F587" s="144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10968.402769999999</v>
      </c>
      <c r="Q587" s="145">
        <v>0</v>
      </c>
      <c r="R587" s="146">
        <v>10968.402769999999</v>
      </c>
    </row>
    <row r="588" spans="1:18" ht="13.5">
      <c r="A588" s="147"/>
      <c r="B588" s="147"/>
      <c r="C588" s="147"/>
      <c r="D588" s="147"/>
      <c r="E588" s="148">
        <v>99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9314.55746</v>
      </c>
      <c r="Q588" s="150">
        <v>0</v>
      </c>
      <c r="R588" s="151">
        <v>9314.55746</v>
      </c>
    </row>
    <row r="589" spans="1:18" ht="13.5">
      <c r="A589" s="147"/>
      <c r="B589" s="147"/>
      <c r="C589" s="147"/>
      <c r="D589" s="147"/>
      <c r="E589" s="148">
        <v>116</v>
      </c>
      <c r="F589" s="149">
        <v>0</v>
      </c>
      <c r="G589" s="150">
        <v>0</v>
      </c>
      <c r="H589" s="150">
        <v>0</v>
      </c>
      <c r="I589" s="150">
        <v>0</v>
      </c>
      <c r="J589" s="150">
        <v>0</v>
      </c>
      <c r="K589" s="150">
        <v>0</v>
      </c>
      <c r="L589" s="150">
        <v>0</v>
      </c>
      <c r="M589" s="150">
        <v>0</v>
      </c>
      <c r="N589" s="150">
        <v>0</v>
      </c>
      <c r="O589" s="150">
        <v>0</v>
      </c>
      <c r="P589" s="150">
        <v>2799.152</v>
      </c>
      <c r="Q589" s="150">
        <v>0</v>
      </c>
      <c r="R589" s="151">
        <v>2799.152</v>
      </c>
    </row>
    <row r="590" spans="1:18" ht="13.5">
      <c r="A590" s="147"/>
      <c r="B590" s="147"/>
      <c r="C590" s="143" t="s">
        <v>194</v>
      </c>
      <c r="D590" s="143" t="s">
        <v>227</v>
      </c>
      <c r="E590" s="143">
        <v>224</v>
      </c>
      <c r="F590" s="144">
        <v>0</v>
      </c>
      <c r="G590" s="145">
        <v>0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>
        <v>0</v>
      </c>
      <c r="O590" s="145">
        <v>0</v>
      </c>
      <c r="P590" s="145">
        <v>2357.07781</v>
      </c>
      <c r="Q590" s="145">
        <v>0</v>
      </c>
      <c r="R590" s="146">
        <v>2357.07781</v>
      </c>
    </row>
    <row r="591" spans="1:18" ht="13.5">
      <c r="A591" s="147"/>
      <c r="B591" s="147"/>
      <c r="C591" s="147"/>
      <c r="D591" s="143" t="s">
        <v>195</v>
      </c>
      <c r="E591" s="143">
        <v>29</v>
      </c>
      <c r="F591" s="144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3345.7521</v>
      </c>
      <c r="Q591" s="145">
        <v>0</v>
      </c>
      <c r="R591" s="146">
        <v>3345.7521</v>
      </c>
    </row>
    <row r="592" spans="1:18" ht="13.5">
      <c r="A592" s="147"/>
      <c r="B592" s="147"/>
      <c r="C592" s="147"/>
      <c r="D592" s="147"/>
      <c r="E592" s="148">
        <v>163</v>
      </c>
      <c r="F592" s="149">
        <v>0</v>
      </c>
      <c r="G592" s="150">
        <v>0</v>
      </c>
      <c r="H592" s="150">
        <v>0</v>
      </c>
      <c r="I592" s="150">
        <v>0</v>
      </c>
      <c r="J592" s="150">
        <v>0</v>
      </c>
      <c r="K592" s="150">
        <v>0</v>
      </c>
      <c r="L592" s="150">
        <v>0</v>
      </c>
      <c r="M592" s="150">
        <v>0</v>
      </c>
      <c r="N592" s="150">
        <v>0</v>
      </c>
      <c r="O592" s="150">
        <v>0</v>
      </c>
      <c r="P592" s="150">
        <v>4522.848309999999</v>
      </c>
      <c r="Q592" s="150">
        <v>0</v>
      </c>
      <c r="R592" s="151">
        <v>4522.848309999999</v>
      </c>
    </row>
    <row r="593" spans="1:18" ht="13.5">
      <c r="A593" s="147"/>
      <c r="B593" s="143" t="s">
        <v>22</v>
      </c>
      <c r="C593" s="143" t="s">
        <v>22</v>
      </c>
      <c r="D593" s="143" t="s">
        <v>22</v>
      </c>
      <c r="E593" s="143">
        <v>156</v>
      </c>
      <c r="F593" s="144">
        <v>0</v>
      </c>
      <c r="G593" s="145">
        <v>0</v>
      </c>
      <c r="H593" s="145">
        <v>0</v>
      </c>
      <c r="I593" s="145">
        <v>0</v>
      </c>
      <c r="J593" s="145">
        <v>0</v>
      </c>
      <c r="K593" s="145">
        <v>0</v>
      </c>
      <c r="L593" s="145">
        <v>0</v>
      </c>
      <c r="M593" s="145">
        <v>0</v>
      </c>
      <c r="N593" s="145">
        <v>0</v>
      </c>
      <c r="O593" s="145">
        <v>0</v>
      </c>
      <c r="P593" s="145">
        <v>2362.3476299999998</v>
      </c>
      <c r="Q593" s="145">
        <v>0</v>
      </c>
      <c r="R593" s="146">
        <v>2362.3476299999998</v>
      </c>
    </row>
    <row r="594" spans="1:18" ht="13.5">
      <c r="A594" s="147"/>
      <c r="B594" s="147"/>
      <c r="C594" s="143" t="s">
        <v>198</v>
      </c>
      <c r="D594" s="143" t="s">
        <v>199</v>
      </c>
      <c r="E594" s="143">
        <v>24</v>
      </c>
      <c r="F594" s="144">
        <v>0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4083.7041200000003</v>
      </c>
      <c r="Q594" s="145">
        <v>0</v>
      </c>
      <c r="R594" s="146">
        <v>4083.7041200000003</v>
      </c>
    </row>
    <row r="595" spans="1:18" ht="13.5">
      <c r="A595" s="147"/>
      <c r="B595" s="147"/>
      <c r="C595" s="147"/>
      <c r="D595" s="147"/>
      <c r="E595" s="148">
        <v>101</v>
      </c>
      <c r="F595" s="149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50">
        <v>0</v>
      </c>
      <c r="P595" s="150">
        <v>3466.4067400000004</v>
      </c>
      <c r="Q595" s="150">
        <v>0</v>
      </c>
      <c r="R595" s="151">
        <v>3466.4067400000004</v>
      </c>
    </row>
    <row r="596" spans="1:18" ht="13.5">
      <c r="A596" s="147"/>
      <c r="B596" s="147"/>
      <c r="C596" s="147"/>
      <c r="D596" s="147"/>
      <c r="E596" s="148">
        <v>198</v>
      </c>
      <c r="F596" s="149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50">
        <v>0</v>
      </c>
      <c r="P596" s="150">
        <v>313.16562</v>
      </c>
      <c r="Q596" s="150">
        <v>0</v>
      </c>
      <c r="R596" s="151">
        <v>313.16562</v>
      </c>
    </row>
    <row r="597" spans="1:18" ht="13.5">
      <c r="A597" s="147"/>
      <c r="B597" s="143" t="s">
        <v>200</v>
      </c>
      <c r="C597" s="143" t="s">
        <v>290</v>
      </c>
      <c r="D597" s="143" t="s">
        <v>291</v>
      </c>
      <c r="E597" s="143">
        <v>159</v>
      </c>
      <c r="F597" s="144">
        <v>0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4075.20882</v>
      </c>
      <c r="Q597" s="145">
        <v>0</v>
      </c>
      <c r="R597" s="146">
        <v>4075.20882</v>
      </c>
    </row>
    <row r="598" spans="1:18" ht="13.5">
      <c r="A598" s="147"/>
      <c r="B598" s="147"/>
      <c r="C598" s="143" t="s">
        <v>201</v>
      </c>
      <c r="D598" s="143" t="s">
        <v>201</v>
      </c>
      <c r="E598" s="143">
        <v>28</v>
      </c>
      <c r="F598" s="144">
        <v>0</v>
      </c>
      <c r="G598" s="145">
        <v>0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>
        <v>0</v>
      </c>
      <c r="O598" s="145">
        <v>0</v>
      </c>
      <c r="P598" s="145">
        <v>3466.4831</v>
      </c>
      <c r="Q598" s="145">
        <v>0</v>
      </c>
      <c r="R598" s="146">
        <v>3466.4831</v>
      </c>
    </row>
    <row r="599" spans="1:18" ht="13.5">
      <c r="A599" s="147"/>
      <c r="B599" s="147"/>
      <c r="C599" s="147"/>
      <c r="D599" s="147"/>
      <c r="E599" s="148">
        <v>107</v>
      </c>
      <c r="F599" s="149">
        <v>0</v>
      </c>
      <c r="G599" s="150">
        <v>0</v>
      </c>
      <c r="H599" s="150">
        <v>0</v>
      </c>
      <c r="I599" s="150">
        <v>0</v>
      </c>
      <c r="J599" s="150">
        <v>0</v>
      </c>
      <c r="K599" s="150">
        <v>0</v>
      </c>
      <c r="L599" s="150">
        <v>0</v>
      </c>
      <c r="M599" s="150">
        <v>0</v>
      </c>
      <c r="N599" s="150">
        <v>0</v>
      </c>
      <c r="O599" s="150">
        <v>0</v>
      </c>
      <c r="P599" s="150">
        <v>989.77874</v>
      </c>
      <c r="Q599" s="150">
        <v>0</v>
      </c>
      <c r="R599" s="151">
        <v>989.77874</v>
      </c>
    </row>
    <row r="600" spans="1:18" ht="13.5">
      <c r="A600" s="147"/>
      <c r="B600" s="147"/>
      <c r="C600" s="147"/>
      <c r="D600" s="147"/>
      <c r="E600" s="148">
        <v>158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2968.74421</v>
      </c>
      <c r="Q600" s="150">
        <v>0</v>
      </c>
      <c r="R600" s="151">
        <v>2968.74421</v>
      </c>
    </row>
    <row r="601" spans="1:18" ht="13.5">
      <c r="A601" s="147"/>
      <c r="B601" s="147"/>
      <c r="C601" s="143" t="s">
        <v>200</v>
      </c>
      <c r="D601" s="143" t="s">
        <v>204</v>
      </c>
      <c r="E601" s="143">
        <v>52</v>
      </c>
      <c r="F601" s="144">
        <v>0</v>
      </c>
      <c r="G601" s="145">
        <v>0</v>
      </c>
      <c r="H601" s="145">
        <v>0</v>
      </c>
      <c r="I601" s="145">
        <v>0</v>
      </c>
      <c r="J601" s="145">
        <v>0</v>
      </c>
      <c r="K601" s="145">
        <v>0</v>
      </c>
      <c r="L601" s="145">
        <v>0</v>
      </c>
      <c r="M601" s="145">
        <v>0</v>
      </c>
      <c r="N601" s="145">
        <v>0</v>
      </c>
      <c r="O601" s="145">
        <v>0</v>
      </c>
      <c r="P601" s="145">
        <v>8799.53478</v>
      </c>
      <c r="Q601" s="145">
        <v>0</v>
      </c>
      <c r="R601" s="146">
        <v>8799.53478</v>
      </c>
    </row>
    <row r="602" spans="1:18" ht="13.5">
      <c r="A602" s="147"/>
      <c r="B602" s="147"/>
      <c r="C602" s="147"/>
      <c r="D602" s="147"/>
      <c r="E602" s="148">
        <v>117</v>
      </c>
      <c r="F602" s="149">
        <v>0</v>
      </c>
      <c r="G602" s="150">
        <v>0</v>
      </c>
      <c r="H602" s="150">
        <v>0</v>
      </c>
      <c r="I602" s="150">
        <v>0</v>
      </c>
      <c r="J602" s="150">
        <v>0</v>
      </c>
      <c r="K602" s="150">
        <v>0</v>
      </c>
      <c r="L602" s="150">
        <v>0</v>
      </c>
      <c r="M602" s="150">
        <v>0</v>
      </c>
      <c r="N602" s="150">
        <v>0</v>
      </c>
      <c r="O602" s="150">
        <v>0</v>
      </c>
      <c r="P602" s="150">
        <v>634.55608</v>
      </c>
      <c r="Q602" s="150">
        <v>0</v>
      </c>
      <c r="R602" s="151">
        <v>634.55608</v>
      </c>
    </row>
    <row r="603" spans="1:18" ht="13.5">
      <c r="A603" s="147"/>
      <c r="B603" s="147"/>
      <c r="C603" s="147"/>
      <c r="D603" s="147"/>
      <c r="E603" s="148">
        <v>157</v>
      </c>
      <c r="F603" s="149">
        <v>0</v>
      </c>
      <c r="G603" s="150">
        <v>0</v>
      </c>
      <c r="H603" s="150">
        <v>0</v>
      </c>
      <c r="I603" s="150">
        <v>0</v>
      </c>
      <c r="J603" s="150">
        <v>0</v>
      </c>
      <c r="K603" s="150">
        <v>0</v>
      </c>
      <c r="L603" s="150">
        <v>0</v>
      </c>
      <c r="M603" s="150">
        <v>0</v>
      </c>
      <c r="N603" s="150">
        <v>0</v>
      </c>
      <c r="O603" s="150">
        <v>0</v>
      </c>
      <c r="P603" s="150">
        <v>10414.106240000001</v>
      </c>
      <c r="Q603" s="150">
        <v>0</v>
      </c>
      <c r="R603" s="151">
        <v>10414.106240000001</v>
      </c>
    </row>
    <row r="604" spans="1:18" ht="13.5">
      <c r="A604" s="147"/>
      <c r="B604" s="147"/>
      <c r="C604" s="143" t="s">
        <v>292</v>
      </c>
      <c r="D604" s="143" t="s">
        <v>292</v>
      </c>
      <c r="E604" s="143">
        <v>192</v>
      </c>
      <c r="F604" s="144">
        <v>0</v>
      </c>
      <c r="G604" s="145">
        <v>0</v>
      </c>
      <c r="H604" s="145">
        <v>0</v>
      </c>
      <c r="I604" s="145">
        <v>0</v>
      </c>
      <c r="J604" s="145">
        <v>0</v>
      </c>
      <c r="K604" s="145">
        <v>0</v>
      </c>
      <c r="L604" s="145">
        <v>0</v>
      </c>
      <c r="M604" s="145">
        <v>0</v>
      </c>
      <c r="N604" s="145">
        <v>0</v>
      </c>
      <c r="O604" s="145">
        <v>0</v>
      </c>
      <c r="P604" s="145">
        <v>3210.39199</v>
      </c>
      <c r="Q604" s="145">
        <v>0</v>
      </c>
      <c r="R604" s="146">
        <v>3210.39199</v>
      </c>
    </row>
    <row r="605" spans="1:18" ht="13.5">
      <c r="A605" s="147"/>
      <c r="B605" s="143" t="s">
        <v>24</v>
      </c>
      <c r="C605" s="143" t="s">
        <v>24</v>
      </c>
      <c r="D605" s="143" t="s">
        <v>24</v>
      </c>
      <c r="E605" s="143">
        <v>160</v>
      </c>
      <c r="F605" s="144">
        <v>0</v>
      </c>
      <c r="G605" s="145">
        <v>0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>
        <v>0</v>
      </c>
      <c r="O605" s="145">
        <v>0</v>
      </c>
      <c r="P605" s="145">
        <v>7260.93784</v>
      </c>
      <c r="Q605" s="145">
        <v>0</v>
      </c>
      <c r="R605" s="146">
        <v>7260.93784</v>
      </c>
    </row>
    <row r="606" spans="1:18" ht="13.5">
      <c r="A606" s="147"/>
      <c r="B606" s="143" t="s">
        <v>25</v>
      </c>
      <c r="C606" s="143" t="s">
        <v>25</v>
      </c>
      <c r="D606" s="143" t="s">
        <v>25</v>
      </c>
      <c r="E606" s="143">
        <v>19</v>
      </c>
      <c r="F606" s="144">
        <v>0</v>
      </c>
      <c r="G606" s="145">
        <v>0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>
        <v>0</v>
      </c>
      <c r="O606" s="145">
        <v>0</v>
      </c>
      <c r="P606" s="145">
        <v>6889.900860000001</v>
      </c>
      <c r="Q606" s="145">
        <v>0</v>
      </c>
      <c r="R606" s="146">
        <v>6889.900860000001</v>
      </c>
    </row>
    <row r="607" spans="1:18" ht="13.5">
      <c r="A607" s="147"/>
      <c r="B607" s="147"/>
      <c r="C607" s="147"/>
      <c r="D607" s="147"/>
      <c r="E607" s="148">
        <v>161</v>
      </c>
      <c r="F607" s="149">
        <v>0</v>
      </c>
      <c r="G607" s="150">
        <v>0</v>
      </c>
      <c r="H607" s="150">
        <v>0</v>
      </c>
      <c r="I607" s="150">
        <v>0</v>
      </c>
      <c r="J607" s="150">
        <v>0</v>
      </c>
      <c r="K607" s="150">
        <v>0</v>
      </c>
      <c r="L607" s="150">
        <v>0</v>
      </c>
      <c r="M607" s="150">
        <v>0</v>
      </c>
      <c r="N607" s="150">
        <v>0</v>
      </c>
      <c r="O607" s="150">
        <v>0</v>
      </c>
      <c r="P607" s="150">
        <v>5181.9574299999995</v>
      </c>
      <c r="Q607" s="150">
        <v>0</v>
      </c>
      <c r="R607" s="151">
        <v>5181.9574299999995</v>
      </c>
    </row>
    <row r="608" spans="1:18" ht="13.5">
      <c r="A608" s="147"/>
      <c r="B608" s="147"/>
      <c r="C608" s="147"/>
      <c r="D608" s="147"/>
      <c r="E608" s="148">
        <v>227</v>
      </c>
      <c r="F608" s="149">
        <v>0</v>
      </c>
      <c r="G608" s="150">
        <v>0</v>
      </c>
      <c r="H608" s="150">
        <v>0</v>
      </c>
      <c r="I608" s="150">
        <v>0</v>
      </c>
      <c r="J608" s="150">
        <v>0</v>
      </c>
      <c r="K608" s="150">
        <v>0</v>
      </c>
      <c r="L608" s="150">
        <v>0</v>
      </c>
      <c r="M608" s="150">
        <v>0</v>
      </c>
      <c r="N608" s="150">
        <v>0</v>
      </c>
      <c r="O608" s="150">
        <v>0</v>
      </c>
      <c r="P608" s="150">
        <v>1125.98807</v>
      </c>
      <c r="Q608" s="150">
        <v>0</v>
      </c>
      <c r="R608" s="151">
        <v>1125.98807</v>
      </c>
    </row>
    <row r="609" spans="1:18" ht="13.5">
      <c r="A609" s="147"/>
      <c r="B609" s="147"/>
      <c r="C609" s="143" t="s">
        <v>293</v>
      </c>
      <c r="D609" s="143" t="s">
        <v>294</v>
      </c>
      <c r="E609" s="143">
        <v>162</v>
      </c>
      <c r="F609" s="144">
        <v>0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2229.63098</v>
      </c>
      <c r="Q609" s="145">
        <v>0</v>
      </c>
      <c r="R609" s="146">
        <v>2229.63098</v>
      </c>
    </row>
    <row r="610" spans="1:18" ht="13.5">
      <c r="A610" s="147"/>
      <c r="B610" s="143" t="s">
        <v>26</v>
      </c>
      <c r="C610" s="143" t="s">
        <v>206</v>
      </c>
      <c r="D610" s="143" t="s">
        <v>207</v>
      </c>
      <c r="E610" s="143">
        <v>23</v>
      </c>
      <c r="F610" s="144">
        <v>0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>
        <v>0</v>
      </c>
      <c r="O610" s="145">
        <v>0</v>
      </c>
      <c r="P610" s="145">
        <v>6942.81906</v>
      </c>
      <c r="Q610" s="145">
        <v>0</v>
      </c>
      <c r="R610" s="146">
        <v>6942.81906</v>
      </c>
    </row>
    <row r="611" spans="1:18" ht="13.5">
      <c r="A611" s="147"/>
      <c r="B611" s="147"/>
      <c r="C611" s="147"/>
      <c r="D611" s="147"/>
      <c r="E611" s="148">
        <v>110</v>
      </c>
      <c r="F611" s="149">
        <v>0</v>
      </c>
      <c r="G611" s="150">
        <v>0</v>
      </c>
      <c r="H611" s="150">
        <v>0</v>
      </c>
      <c r="I611" s="150">
        <v>0</v>
      </c>
      <c r="J611" s="150">
        <v>0</v>
      </c>
      <c r="K611" s="150">
        <v>0</v>
      </c>
      <c r="L611" s="150">
        <v>0</v>
      </c>
      <c r="M611" s="150">
        <v>0</v>
      </c>
      <c r="N611" s="150">
        <v>0</v>
      </c>
      <c r="O611" s="150">
        <v>0</v>
      </c>
      <c r="P611" s="150">
        <v>763.43379</v>
      </c>
      <c r="Q611" s="150">
        <v>0</v>
      </c>
      <c r="R611" s="151">
        <v>763.43379</v>
      </c>
    </row>
    <row r="612" spans="1:18" ht="13.5">
      <c r="A612" s="147"/>
      <c r="B612" s="147"/>
      <c r="C612" s="147"/>
      <c r="D612" s="147"/>
      <c r="E612" s="148">
        <v>164</v>
      </c>
      <c r="F612" s="149">
        <v>0</v>
      </c>
      <c r="G612" s="150">
        <v>0</v>
      </c>
      <c r="H612" s="150">
        <v>0</v>
      </c>
      <c r="I612" s="150">
        <v>0</v>
      </c>
      <c r="J612" s="150">
        <v>0</v>
      </c>
      <c r="K612" s="150">
        <v>0</v>
      </c>
      <c r="L612" s="150">
        <v>0</v>
      </c>
      <c r="M612" s="150">
        <v>0</v>
      </c>
      <c r="N612" s="150">
        <v>0</v>
      </c>
      <c r="O612" s="150">
        <v>0</v>
      </c>
      <c r="P612" s="150">
        <v>5049.20567</v>
      </c>
      <c r="Q612" s="150">
        <v>0</v>
      </c>
      <c r="R612" s="151">
        <v>5049.20567</v>
      </c>
    </row>
    <row r="613" spans="1:18" ht="13.5">
      <c r="A613" s="143" t="s">
        <v>295</v>
      </c>
      <c r="B613" s="143" t="s">
        <v>12</v>
      </c>
      <c r="C613" s="143" t="s">
        <v>126</v>
      </c>
      <c r="D613" s="143" t="s">
        <v>127</v>
      </c>
      <c r="E613" s="143">
        <v>36</v>
      </c>
      <c r="F613" s="144">
        <v>0</v>
      </c>
      <c r="G613" s="145">
        <v>0</v>
      </c>
      <c r="H613" s="145">
        <v>0</v>
      </c>
      <c r="I613" s="145">
        <v>209.19663</v>
      </c>
      <c r="J613" s="145">
        <v>0</v>
      </c>
      <c r="K613" s="145">
        <v>209.19663</v>
      </c>
      <c r="L613" s="145">
        <v>626.9963399999999</v>
      </c>
      <c r="M613" s="145">
        <v>0</v>
      </c>
      <c r="N613" s="145">
        <v>626.9963399999999</v>
      </c>
      <c r="O613" s="145">
        <v>836.19297</v>
      </c>
      <c r="P613" s="145">
        <v>15906.261480000001</v>
      </c>
      <c r="Q613" s="145">
        <v>0</v>
      </c>
      <c r="R613" s="146">
        <v>15906.261480000001</v>
      </c>
    </row>
    <row r="614" spans="1:18" ht="13.5">
      <c r="A614" s="147"/>
      <c r="B614" s="147"/>
      <c r="C614" s="143" t="s">
        <v>12</v>
      </c>
      <c r="D614" s="143" t="s">
        <v>12</v>
      </c>
      <c r="E614" s="143">
        <v>34</v>
      </c>
      <c r="F614" s="144">
        <v>0</v>
      </c>
      <c r="G614" s="145">
        <v>0</v>
      </c>
      <c r="H614" s="145">
        <v>0</v>
      </c>
      <c r="I614" s="145">
        <v>115.29886</v>
      </c>
      <c r="J614" s="145">
        <v>0</v>
      </c>
      <c r="K614" s="145">
        <v>115.29886</v>
      </c>
      <c r="L614" s="145">
        <v>1618.9003</v>
      </c>
      <c r="M614" s="145">
        <v>0</v>
      </c>
      <c r="N614" s="145">
        <v>1618.9003</v>
      </c>
      <c r="O614" s="145">
        <v>1734.19916</v>
      </c>
      <c r="P614" s="145">
        <v>12097.53859</v>
      </c>
      <c r="Q614" s="145">
        <v>0</v>
      </c>
      <c r="R614" s="146">
        <v>12097.53859</v>
      </c>
    </row>
    <row r="615" spans="1:18" ht="13.5">
      <c r="A615" s="147"/>
      <c r="B615" s="143" t="s">
        <v>131</v>
      </c>
      <c r="C615" s="143" t="s">
        <v>132</v>
      </c>
      <c r="D615" s="143" t="s">
        <v>132</v>
      </c>
      <c r="E615" s="143">
        <v>22</v>
      </c>
      <c r="F615" s="144">
        <v>0</v>
      </c>
      <c r="G615" s="145">
        <v>0</v>
      </c>
      <c r="H615" s="145">
        <v>0</v>
      </c>
      <c r="I615" s="145">
        <v>207.61319</v>
      </c>
      <c r="J615" s="145">
        <v>16.15701</v>
      </c>
      <c r="K615" s="145">
        <v>223.77020000000002</v>
      </c>
      <c r="L615" s="145">
        <v>498.13533</v>
      </c>
      <c r="M615" s="145">
        <v>14.06295</v>
      </c>
      <c r="N615" s="145">
        <v>512.1982800000001</v>
      </c>
      <c r="O615" s="145">
        <v>735.96848</v>
      </c>
      <c r="P615" s="145">
        <v>3368.29327</v>
      </c>
      <c r="Q615" s="145">
        <v>0</v>
      </c>
      <c r="R615" s="146">
        <v>3368.29327</v>
      </c>
    </row>
    <row r="616" spans="1:18" ht="13.5">
      <c r="A616" s="147"/>
      <c r="B616" s="147"/>
      <c r="C616" s="147"/>
      <c r="D616" s="143" t="s">
        <v>133</v>
      </c>
      <c r="E616" s="143">
        <v>23</v>
      </c>
      <c r="F616" s="144">
        <v>0</v>
      </c>
      <c r="G616" s="145">
        <v>0</v>
      </c>
      <c r="H616" s="145">
        <v>0</v>
      </c>
      <c r="I616" s="145">
        <v>524.76724</v>
      </c>
      <c r="J616" s="145">
        <v>0.00983</v>
      </c>
      <c r="K616" s="145">
        <v>524.77707</v>
      </c>
      <c r="L616" s="145">
        <v>252.57157999999998</v>
      </c>
      <c r="M616" s="145">
        <v>0</v>
      </c>
      <c r="N616" s="145">
        <v>252.57157999999998</v>
      </c>
      <c r="O616" s="145">
        <v>777.34865</v>
      </c>
      <c r="P616" s="145">
        <v>3937.60345</v>
      </c>
      <c r="Q616" s="145">
        <v>0</v>
      </c>
      <c r="R616" s="146">
        <v>3937.60345</v>
      </c>
    </row>
    <row r="617" spans="1:18" ht="13.5">
      <c r="A617" s="147"/>
      <c r="B617" s="147"/>
      <c r="C617" s="143" t="s">
        <v>134</v>
      </c>
      <c r="D617" s="143" t="s">
        <v>256</v>
      </c>
      <c r="E617" s="143">
        <v>33</v>
      </c>
      <c r="F617" s="144">
        <v>0</v>
      </c>
      <c r="G617" s="145">
        <v>0</v>
      </c>
      <c r="H617" s="145">
        <v>0</v>
      </c>
      <c r="I617" s="145">
        <v>79.63501</v>
      </c>
      <c r="J617" s="145">
        <v>0.03725</v>
      </c>
      <c r="K617" s="145">
        <v>79.67226</v>
      </c>
      <c r="L617" s="145">
        <v>357.56758</v>
      </c>
      <c r="M617" s="145">
        <v>0</v>
      </c>
      <c r="N617" s="145">
        <v>357.56758</v>
      </c>
      <c r="O617" s="145">
        <v>437.23984</v>
      </c>
      <c r="P617" s="145">
        <v>9285.263710000001</v>
      </c>
      <c r="Q617" s="145">
        <v>0</v>
      </c>
      <c r="R617" s="146">
        <v>9285.263710000001</v>
      </c>
    </row>
    <row r="618" spans="1:18" ht="13.5">
      <c r="A618" s="147"/>
      <c r="B618" s="147"/>
      <c r="C618" s="147"/>
      <c r="D618" s="143" t="s">
        <v>135</v>
      </c>
      <c r="E618" s="143">
        <v>28</v>
      </c>
      <c r="F618" s="144">
        <v>0</v>
      </c>
      <c r="G618" s="145">
        <v>0</v>
      </c>
      <c r="H618" s="145">
        <v>0</v>
      </c>
      <c r="I618" s="145">
        <v>86.96188000000001</v>
      </c>
      <c r="J618" s="145">
        <v>0.09603</v>
      </c>
      <c r="K618" s="145">
        <v>87.05791</v>
      </c>
      <c r="L618" s="145">
        <v>1823.4553999999998</v>
      </c>
      <c r="M618" s="145">
        <v>0</v>
      </c>
      <c r="N618" s="145">
        <v>1823.4553999999998</v>
      </c>
      <c r="O618" s="145">
        <v>1910.51331</v>
      </c>
      <c r="P618" s="145">
        <v>7341.54899</v>
      </c>
      <c r="Q618" s="145">
        <v>0</v>
      </c>
      <c r="R618" s="146">
        <v>7341.54899</v>
      </c>
    </row>
    <row r="619" spans="1:18" ht="13.5">
      <c r="A619" s="147"/>
      <c r="B619" s="147"/>
      <c r="C619" s="143" t="s">
        <v>258</v>
      </c>
      <c r="D619" s="143" t="s">
        <v>259</v>
      </c>
      <c r="E619" s="143">
        <v>30</v>
      </c>
      <c r="F619" s="144">
        <v>0</v>
      </c>
      <c r="G619" s="145">
        <v>0</v>
      </c>
      <c r="H619" s="145">
        <v>0</v>
      </c>
      <c r="I619" s="145">
        <v>266.96681</v>
      </c>
      <c r="J619" s="145">
        <v>0</v>
      </c>
      <c r="K619" s="145">
        <v>266.96681</v>
      </c>
      <c r="L619" s="145">
        <v>187.53489000000002</v>
      </c>
      <c r="M619" s="145">
        <v>0</v>
      </c>
      <c r="N619" s="145">
        <v>187.53489000000002</v>
      </c>
      <c r="O619" s="145">
        <v>454.5017</v>
      </c>
      <c r="P619" s="145">
        <v>3905.9521400000003</v>
      </c>
      <c r="Q619" s="145">
        <v>0</v>
      </c>
      <c r="R619" s="146">
        <v>3905.9521400000003</v>
      </c>
    </row>
    <row r="620" spans="1:18" ht="13.5">
      <c r="A620" s="147"/>
      <c r="B620" s="147"/>
      <c r="C620" s="147"/>
      <c r="D620" s="143" t="s">
        <v>258</v>
      </c>
      <c r="E620" s="143">
        <v>29</v>
      </c>
      <c r="F620" s="144">
        <v>0</v>
      </c>
      <c r="G620" s="145">
        <v>0</v>
      </c>
      <c r="H620" s="145">
        <v>0</v>
      </c>
      <c r="I620" s="145">
        <v>161.03947</v>
      </c>
      <c r="J620" s="145">
        <v>0</v>
      </c>
      <c r="K620" s="145">
        <v>161.03947</v>
      </c>
      <c r="L620" s="145">
        <v>171.88235</v>
      </c>
      <c r="M620" s="145">
        <v>0</v>
      </c>
      <c r="N620" s="145">
        <v>171.88235</v>
      </c>
      <c r="O620" s="145">
        <v>332.92182</v>
      </c>
      <c r="P620" s="145">
        <v>5343.580980000001</v>
      </c>
      <c r="Q620" s="145">
        <v>0</v>
      </c>
      <c r="R620" s="146">
        <v>5343.580980000001</v>
      </c>
    </row>
    <row r="621" spans="1:18" ht="13.5">
      <c r="A621" s="147"/>
      <c r="B621" s="147"/>
      <c r="C621" s="143" t="s">
        <v>136</v>
      </c>
      <c r="D621" s="143" t="s">
        <v>136</v>
      </c>
      <c r="E621" s="143">
        <v>21</v>
      </c>
      <c r="F621" s="144">
        <v>0</v>
      </c>
      <c r="G621" s="145">
        <v>0</v>
      </c>
      <c r="H621" s="145">
        <v>0</v>
      </c>
      <c r="I621" s="145">
        <v>549.93803</v>
      </c>
      <c r="J621" s="145">
        <v>13.55283</v>
      </c>
      <c r="K621" s="145">
        <v>563.49086</v>
      </c>
      <c r="L621" s="145">
        <v>4747.8494900000005</v>
      </c>
      <c r="M621" s="145">
        <v>71.16819</v>
      </c>
      <c r="N621" s="145">
        <v>4819.01768</v>
      </c>
      <c r="O621" s="145">
        <v>5382.50854</v>
      </c>
      <c r="P621" s="145">
        <v>7225.532480000001</v>
      </c>
      <c r="Q621" s="145">
        <v>0</v>
      </c>
      <c r="R621" s="146">
        <v>7225.532480000001</v>
      </c>
    </row>
    <row r="622" spans="1:18" ht="13.5">
      <c r="A622" s="147"/>
      <c r="B622" s="147"/>
      <c r="C622" s="147"/>
      <c r="D622" s="143" t="s">
        <v>296</v>
      </c>
      <c r="E622" s="143">
        <v>37</v>
      </c>
      <c r="F622" s="144">
        <v>0</v>
      </c>
      <c r="G622" s="145">
        <v>0</v>
      </c>
      <c r="H622" s="145">
        <v>0</v>
      </c>
      <c r="I622" s="145">
        <v>82.67688000000001</v>
      </c>
      <c r="J622" s="145">
        <v>0</v>
      </c>
      <c r="K622" s="145">
        <v>82.67688000000001</v>
      </c>
      <c r="L622" s="145">
        <v>206.69278</v>
      </c>
      <c r="M622" s="145">
        <v>0</v>
      </c>
      <c r="N622" s="145">
        <v>206.69278</v>
      </c>
      <c r="O622" s="145">
        <v>289.36965999999995</v>
      </c>
      <c r="P622" s="145">
        <v>2328.40778</v>
      </c>
      <c r="Q622" s="145">
        <v>0</v>
      </c>
      <c r="R622" s="146">
        <v>2328.40778</v>
      </c>
    </row>
    <row r="623" spans="1:18" ht="13.5">
      <c r="A623" s="147"/>
      <c r="B623" s="143" t="s">
        <v>16</v>
      </c>
      <c r="C623" s="143" t="s">
        <v>149</v>
      </c>
      <c r="D623" s="143" t="s">
        <v>268</v>
      </c>
      <c r="E623" s="143">
        <v>19</v>
      </c>
      <c r="F623" s="144">
        <v>0</v>
      </c>
      <c r="G623" s="145">
        <v>0</v>
      </c>
      <c r="H623" s="145">
        <v>0</v>
      </c>
      <c r="I623" s="145">
        <v>1996.78023</v>
      </c>
      <c r="J623" s="145">
        <v>23.01188</v>
      </c>
      <c r="K623" s="145">
        <v>2019.79211</v>
      </c>
      <c r="L623" s="145">
        <v>4731.68683</v>
      </c>
      <c r="M623" s="145">
        <v>135.20359</v>
      </c>
      <c r="N623" s="145">
        <v>4866.89042</v>
      </c>
      <c r="O623" s="145">
        <v>6886.68253</v>
      </c>
      <c r="P623" s="145">
        <v>11940.89838</v>
      </c>
      <c r="Q623" s="145">
        <v>0</v>
      </c>
      <c r="R623" s="146">
        <v>11940.89838</v>
      </c>
    </row>
    <row r="624" spans="1:18" ht="13.5">
      <c r="A624" s="147"/>
      <c r="B624" s="147"/>
      <c r="C624" s="147"/>
      <c r="D624" s="143" t="s">
        <v>297</v>
      </c>
      <c r="E624" s="143">
        <v>18</v>
      </c>
      <c r="F624" s="144">
        <v>0</v>
      </c>
      <c r="G624" s="145">
        <v>0</v>
      </c>
      <c r="H624" s="145">
        <v>0</v>
      </c>
      <c r="I624" s="145">
        <v>1577.76164</v>
      </c>
      <c r="J624" s="145">
        <v>15.6435</v>
      </c>
      <c r="K624" s="145">
        <v>1593.4051399999998</v>
      </c>
      <c r="L624" s="145">
        <v>6919.34067</v>
      </c>
      <c r="M624" s="145">
        <v>47.39616</v>
      </c>
      <c r="N624" s="145">
        <v>6966.73683</v>
      </c>
      <c r="O624" s="145">
        <v>8560.14197</v>
      </c>
      <c r="P624" s="145">
        <v>14896.03257</v>
      </c>
      <c r="Q624" s="145">
        <v>0</v>
      </c>
      <c r="R624" s="146">
        <v>14896.03257</v>
      </c>
    </row>
    <row r="625" spans="1:18" ht="13.5">
      <c r="A625" s="147"/>
      <c r="B625" s="147"/>
      <c r="C625" s="147"/>
      <c r="D625" s="143" t="s">
        <v>150</v>
      </c>
      <c r="E625" s="143">
        <v>17</v>
      </c>
      <c r="F625" s="144">
        <v>0</v>
      </c>
      <c r="G625" s="145">
        <v>0</v>
      </c>
      <c r="H625" s="145">
        <v>0</v>
      </c>
      <c r="I625" s="145">
        <v>2758.78523</v>
      </c>
      <c r="J625" s="145">
        <v>531.8705600000001</v>
      </c>
      <c r="K625" s="145">
        <v>3290.6557900000003</v>
      </c>
      <c r="L625" s="145">
        <v>11794.3353</v>
      </c>
      <c r="M625" s="145">
        <v>420.18977</v>
      </c>
      <c r="N625" s="145">
        <v>12214.52507</v>
      </c>
      <c r="O625" s="145">
        <v>15505.180859999999</v>
      </c>
      <c r="P625" s="145">
        <v>20244.83179</v>
      </c>
      <c r="Q625" s="145">
        <v>0</v>
      </c>
      <c r="R625" s="146">
        <v>20244.83179</v>
      </c>
    </row>
    <row r="626" spans="1:18" ht="13.5">
      <c r="A626" s="147"/>
      <c r="B626" s="147"/>
      <c r="C626" s="143" t="s">
        <v>151</v>
      </c>
      <c r="D626" s="143" t="s">
        <v>151</v>
      </c>
      <c r="E626" s="143">
        <v>20</v>
      </c>
      <c r="F626" s="144">
        <v>0</v>
      </c>
      <c r="G626" s="145">
        <v>0</v>
      </c>
      <c r="H626" s="145">
        <v>0</v>
      </c>
      <c r="I626" s="145">
        <v>1323.45614</v>
      </c>
      <c r="J626" s="145">
        <v>7.58293</v>
      </c>
      <c r="K626" s="145">
        <v>1331.03907</v>
      </c>
      <c r="L626" s="145">
        <v>2560.58725</v>
      </c>
      <c r="M626" s="145">
        <v>308.14728</v>
      </c>
      <c r="N626" s="145">
        <v>2868.7345299999997</v>
      </c>
      <c r="O626" s="145">
        <v>4199.7735999999995</v>
      </c>
      <c r="P626" s="145">
        <v>11052.57356</v>
      </c>
      <c r="Q626" s="145">
        <v>0</v>
      </c>
      <c r="R626" s="146">
        <v>11052.57356</v>
      </c>
    </row>
    <row r="627" spans="1:18" ht="13.5">
      <c r="A627" s="147"/>
      <c r="B627" s="147"/>
      <c r="C627" s="143" t="s">
        <v>152</v>
      </c>
      <c r="D627" s="143" t="s">
        <v>153</v>
      </c>
      <c r="E627" s="143">
        <v>32</v>
      </c>
      <c r="F627" s="144">
        <v>0</v>
      </c>
      <c r="G627" s="145">
        <v>0</v>
      </c>
      <c r="H627" s="145">
        <v>0</v>
      </c>
      <c r="I627" s="145">
        <v>52.326269999999994</v>
      </c>
      <c r="J627" s="145">
        <v>0.14615</v>
      </c>
      <c r="K627" s="145">
        <v>52.47242</v>
      </c>
      <c r="L627" s="145">
        <v>441.52689000000004</v>
      </c>
      <c r="M627" s="145">
        <v>0</v>
      </c>
      <c r="N627" s="145">
        <v>441.52689000000004</v>
      </c>
      <c r="O627" s="145">
        <v>493.99931</v>
      </c>
      <c r="P627" s="145">
        <v>7006.70082</v>
      </c>
      <c r="Q627" s="145">
        <v>0</v>
      </c>
      <c r="R627" s="146">
        <v>7006.70082</v>
      </c>
    </row>
    <row r="628" spans="1:18" ht="13.5">
      <c r="A628" s="147"/>
      <c r="B628" s="147"/>
      <c r="C628" s="143" t="s">
        <v>16</v>
      </c>
      <c r="D628" s="143" t="s">
        <v>154</v>
      </c>
      <c r="E628" s="143">
        <v>5</v>
      </c>
      <c r="F628" s="144">
        <v>0</v>
      </c>
      <c r="G628" s="145">
        <v>0</v>
      </c>
      <c r="H628" s="145">
        <v>0</v>
      </c>
      <c r="I628" s="145">
        <v>238.82638</v>
      </c>
      <c r="J628" s="145">
        <v>0</v>
      </c>
      <c r="K628" s="145">
        <v>238.82638</v>
      </c>
      <c r="L628" s="145">
        <v>1561.49574</v>
      </c>
      <c r="M628" s="145">
        <v>0</v>
      </c>
      <c r="N628" s="145">
        <v>1561.49574</v>
      </c>
      <c r="O628" s="145">
        <v>1800.32212</v>
      </c>
      <c r="P628" s="145">
        <v>11424.81451</v>
      </c>
      <c r="Q628" s="145">
        <v>0</v>
      </c>
      <c r="R628" s="146">
        <v>11424.81451</v>
      </c>
    </row>
    <row r="629" spans="1:18" ht="13.5">
      <c r="A629" s="147"/>
      <c r="B629" s="147"/>
      <c r="C629" s="147"/>
      <c r="D629" s="143" t="s">
        <v>156</v>
      </c>
      <c r="E629" s="143">
        <v>7</v>
      </c>
      <c r="F629" s="144">
        <v>0</v>
      </c>
      <c r="G629" s="145">
        <v>0</v>
      </c>
      <c r="H629" s="145">
        <v>0</v>
      </c>
      <c r="I629" s="145">
        <v>222.66664</v>
      </c>
      <c r="J629" s="145">
        <v>0</v>
      </c>
      <c r="K629" s="145">
        <v>222.66664</v>
      </c>
      <c r="L629" s="145">
        <v>793.97664</v>
      </c>
      <c r="M629" s="145">
        <v>0</v>
      </c>
      <c r="N629" s="145">
        <v>793.97664</v>
      </c>
      <c r="O629" s="145">
        <v>1016.64328</v>
      </c>
      <c r="P629" s="145">
        <v>7625.56332</v>
      </c>
      <c r="Q629" s="145">
        <v>0</v>
      </c>
      <c r="R629" s="146">
        <v>7625.56332</v>
      </c>
    </row>
    <row r="630" spans="1:18" ht="13.5">
      <c r="A630" s="147"/>
      <c r="B630" s="147"/>
      <c r="C630" s="147"/>
      <c r="D630" s="143" t="s">
        <v>160</v>
      </c>
      <c r="E630" s="143">
        <v>4</v>
      </c>
      <c r="F630" s="144">
        <v>0</v>
      </c>
      <c r="G630" s="145">
        <v>0</v>
      </c>
      <c r="H630" s="145">
        <v>0</v>
      </c>
      <c r="I630" s="145">
        <v>419.79463</v>
      </c>
      <c r="J630" s="145">
        <v>0</v>
      </c>
      <c r="K630" s="145">
        <v>419.79463</v>
      </c>
      <c r="L630" s="145">
        <v>4624.494769999999</v>
      </c>
      <c r="M630" s="145">
        <v>0</v>
      </c>
      <c r="N630" s="145">
        <v>4624.494769999999</v>
      </c>
      <c r="O630" s="145">
        <v>5044.289400000001</v>
      </c>
      <c r="P630" s="145">
        <v>7746.69892</v>
      </c>
      <c r="Q630" s="145">
        <v>0</v>
      </c>
      <c r="R630" s="146">
        <v>7746.69892</v>
      </c>
    </row>
    <row r="631" spans="1:18" ht="13.5">
      <c r="A631" s="147"/>
      <c r="B631" s="147"/>
      <c r="C631" s="147"/>
      <c r="D631" s="147"/>
      <c r="E631" s="148">
        <v>42</v>
      </c>
      <c r="F631" s="149">
        <v>0</v>
      </c>
      <c r="G631" s="150">
        <v>0</v>
      </c>
      <c r="H631" s="150">
        <v>0</v>
      </c>
      <c r="I631" s="150">
        <v>67.86014999999999</v>
      </c>
      <c r="J631" s="150">
        <v>0</v>
      </c>
      <c r="K631" s="150">
        <v>67.86014999999999</v>
      </c>
      <c r="L631" s="150">
        <v>773.33948</v>
      </c>
      <c r="M631" s="150">
        <v>0</v>
      </c>
      <c r="N631" s="150">
        <v>773.33948</v>
      </c>
      <c r="O631" s="150">
        <v>841.19963</v>
      </c>
      <c r="P631" s="150">
        <v>5261.89286</v>
      </c>
      <c r="Q631" s="150">
        <v>0</v>
      </c>
      <c r="R631" s="151">
        <v>5261.89286</v>
      </c>
    </row>
    <row r="632" spans="1:18" ht="13.5">
      <c r="A632" s="147"/>
      <c r="B632" s="147"/>
      <c r="C632" s="147"/>
      <c r="D632" s="143" t="s">
        <v>164</v>
      </c>
      <c r="E632" s="143">
        <v>15</v>
      </c>
      <c r="F632" s="144">
        <v>0</v>
      </c>
      <c r="G632" s="145">
        <v>0</v>
      </c>
      <c r="H632" s="145">
        <v>0</v>
      </c>
      <c r="I632" s="145">
        <v>173.74246</v>
      </c>
      <c r="J632" s="145">
        <v>0</v>
      </c>
      <c r="K632" s="145">
        <v>173.74246</v>
      </c>
      <c r="L632" s="145">
        <v>639.6033100000001</v>
      </c>
      <c r="M632" s="145">
        <v>0</v>
      </c>
      <c r="N632" s="145">
        <v>639.6033100000001</v>
      </c>
      <c r="O632" s="145">
        <v>813.34577</v>
      </c>
      <c r="P632" s="145">
        <v>13094.11307</v>
      </c>
      <c r="Q632" s="145">
        <v>0</v>
      </c>
      <c r="R632" s="146">
        <v>13094.11307</v>
      </c>
    </row>
    <row r="633" spans="1:18" ht="13.5">
      <c r="A633" s="147"/>
      <c r="B633" s="147"/>
      <c r="C633" s="147"/>
      <c r="D633" s="143" t="s">
        <v>167</v>
      </c>
      <c r="E633" s="143">
        <v>3</v>
      </c>
      <c r="F633" s="144">
        <v>0</v>
      </c>
      <c r="G633" s="145">
        <v>0</v>
      </c>
      <c r="H633" s="145">
        <v>0</v>
      </c>
      <c r="I633" s="145">
        <v>128.96944</v>
      </c>
      <c r="J633" s="145">
        <v>0</v>
      </c>
      <c r="K633" s="145">
        <v>128.96944</v>
      </c>
      <c r="L633" s="145">
        <v>513.22785</v>
      </c>
      <c r="M633" s="145">
        <v>0</v>
      </c>
      <c r="N633" s="145">
        <v>513.22785</v>
      </c>
      <c r="O633" s="145">
        <v>642.1972900000001</v>
      </c>
      <c r="P633" s="145">
        <v>12666.726490000001</v>
      </c>
      <c r="Q633" s="145">
        <v>0</v>
      </c>
      <c r="R633" s="146">
        <v>12666.726490000001</v>
      </c>
    </row>
    <row r="634" spans="1:18" ht="13.5">
      <c r="A634" s="147"/>
      <c r="B634" s="147"/>
      <c r="C634" s="147"/>
      <c r="D634" s="147"/>
      <c r="E634" s="148">
        <v>14</v>
      </c>
      <c r="F634" s="149">
        <v>0</v>
      </c>
      <c r="G634" s="150">
        <v>0</v>
      </c>
      <c r="H634" s="150">
        <v>0</v>
      </c>
      <c r="I634" s="150">
        <v>697.22531</v>
      </c>
      <c r="J634" s="150">
        <v>7.28746</v>
      </c>
      <c r="K634" s="150">
        <v>704.51277</v>
      </c>
      <c r="L634" s="150">
        <v>5549.040940000001</v>
      </c>
      <c r="M634" s="150">
        <v>6.88663</v>
      </c>
      <c r="N634" s="150">
        <v>5555.927570000001</v>
      </c>
      <c r="O634" s="150">
        <v>6260.44034</v>
      </c>
      <c r="P634" s="150">
        <v>9957.39366</v>
      </c>
      <c r="Q634" s="150">
        <v>0</v>
      </c>
      <c r="R634" s="151">
        <v>9957.39366</v>
      </c>
    </row>
    <row r="635" spans="1:18" ht="13.5">
      <c r="A635" s="147"/>
      <c r="B635" s="147"/>
      <c r="C635" s="147"/>
      <c r="D635" s="147"/>
      <c r="E635" s="148">
        <v>43</v>
      </c>
      <c r="F635" s="149">
        <v>0</v>
      </c>
      <c r="G635" s="150">
        <v>0</v>
      </c>
      <c r="H635" s="150">
        <v>0</v>
      </c>
      <c r="I635" s="150">
        <v>37.46917</v>
      </c>
      <c r="J635" s="150">
        <v>0</v>
      </c>
      <c r="K635" s="150">
        <v>37.46917</v>
      </c>
      <c r="L635" s="150">
        <v>361.76981</v>
      </c>
      <c r="M635" s="150">
        <v>0</v>
      </c>
      <c r="N635" s="150">
        <v>361.76981</v>
      </c>
      <c r="O635" s="150">
        <v>399.23897999999997</v>
      </c>
      <c r="P635" s="150">
        <v>8789.444650000001</v>
      </c>
      <c r="Q635" s="150">
        <v>0</v>
      </c>
      <c r="R635" s="151">
        <v>8789.444650000001</v>
      </c>
    </row>
    <row r="636" spans="1:18" ht="13.5">
      <c r="A636" s="147"/>
      <c r="B636" s="147"/>
      <c r="C636" s="147"/>
      <c r="D636" s="143" t="s">
        <v>168</v>
      </c>
      <c r="E636" s="143">
        <v>6</v>
      </c>
      <c r="F636" s="144">
        <v>0</v>
      </c>
      <c r="G636" s="145">
        <v>0</v>
      </c>
      <c r="H636" s="145">
        <v>0</v>
      </c>
      <c r="I636" s="145">
        <v>75.71294</v>
      </c>
      <c r="J636" s="145">
        <v>0</v>
      </c>
      <c r="K636" s="145">
        <v>75.71294</v>
      </c>
      <c r="L636" s="145">
        <v>1697.8283700000002</v>
      </c>
      <c r="M636" s="145">
        <v>0</v>
      </c>
      <c r="N636" s="145">
        <v>1697.8283700000002</v>
      </c>
      <c r="O636" s="145">
        <v>1773.54131</v>
      </c>
      <c r="P636" s="145">
        <v>9162.34505</v>
      </c>
      <c r="Q636" s="145">
        <v>0</v>
      </c>
      <c r="R636" s="146">
        <v>9162.34505</v>
      </c>
    </row>
    <row r="637" spans="1:18" ht="13.5">
      <c r="A637" s="147"/>
      <c r="B637" s="147"/>
      <c r="C637" s="147"/>
      <c r="D637" s="143" t="s">
        <v>170</v>
      </c>
      <c r="E637" s="143">
        <v>8</v>
      </c>
      <c r="F637" s="144">
        <v>0</v>
      </c>
      <c r="G637" s="145">
        <v>0</v>
      </c>
      <c r="H637" s="145">
        <v>0</v>
      </c>
      <c r="I637" s="145">
        <v>423.33146999999997</v>
      </c>
      <c r="J637" s="145">
        <v>0.00275</v>
      </c>
      <c r="K637" s="145">
        <v>423.33421999999996</v>
      </c>
      <c r="L637" s="145">
        <v>12144.47897</v>
      </c>
      <c r="M637" s="145">
        <v>0</v>
      </c>
      <c r="N637" s="145">
        <v>12144.47897</v>
      </c>
      <c r="O637" s="145">
        <v>12567.813189999999</v>
      </c>
      <c r="P637" s="145">
        <v>1211.1558799999998</v>
      </c>
      <c r="Q637" s="145">
        <v>0</v>
      </c>
      <c r="R637" s="146">
        <v>1211.1558799999998</v>
      </c>
    </row>
    <row r="638" spans="1:18" ht="13.5">
      <c r="A638" s="147"/>
      <c r="B638" s="147"/>
      <c r="C638" s="147"/>
      <c r="D638" s="143" t="s">
        <v>172</v>
      </c>
      <c r="E638" s="143">
        <v>10</v>
      </c>
      <c r="F638" s="144">
        <v>0</v>
      </c>
      <c r="G638" s="145">
        <v>0</v>
      </c>
      <c r="H638" s="145">
        <v>0</v>
      </c>
      <c r="I638" s="145">
        <v>1313.15855</v>
      </c>
      <c r="J638" s="145">
        <v>0.0013700000000000001</v>
      </c>
      <c r="K638" s="145">
        <v>1313.1599199999998</v>
      </c>
      <c r="L638" s="145">
        <v>35834.65524</v>
      </c>
      <c r="M638" s="145">
        <v>230.63127</v>
      </c>
      <c r="N638" s="145">
        <v>36065.28651</v>
      </c>
      <c r="O638" s="145">
        <v>37378.446429999996</v>
      </c>
      <c r="P638" s="145">
        <v>1289.02034</v>
      </c>
      <c r="Q638" s="145">
        <v>0</v>
      </c>
      <c r="R638" s="146">
        <v>1289.02034</v>
      </c>
    </row>
    <row r="639" spans="1:18" ht="13.5">
      <c r="A639" s="147"/>
      <c r="B639" s="147"/>
      <c r="C639" s="147"/>
      <c r="D639" s="143" t="s">
        <v>173</v>
      </c>
      <c r="E639" s="143">
        <v>41</v>
      </c>
      <c r="F639" s="144">
        <v>0</v>
      </c>
      <c r="G639" s="145">
        <v>0</v>
      </c>
      <c r="H639" s="145">
        <v>0</v>
      </c>
      <c r="I639" s="145">
        <v>263.16821000000004</v>
      </c>
      <c r="J639" s="145">
        <v>0.49043000000000003</v>
      </c>
      <c r="K639" s="145">
        <v>263.65864</v>
      </c>
      <c r="L639" s="145">
        <v>2104.6408300000003</v>
      </c>
      <c r="M639" s="145">
        <v>28.16073</v>
      </c>
      <c r="N639" s="145">
        <v>2132.80156</v>
      </c>
      <c r="O639" s="145">
        <v>2396.4602</v>
      </c>
      <c r="P639" s="145">
        <v>11147.71048</v>
      </c>
      <c r="Q639" s="145">
        <v>0</v>
      </c>
      <c r="R639" s="146">
        <v>11147.71048</v>
      </c>
    </row>
    <row r="640" spans="1:18" ht="13.5">
      <c r="A640" s="147"/>
      <c r="B640" s="147"/>
      <c r="C640" s="147"/>
      <c r="D640" s="143" t="s">
        <v>176</v>
      </c>
      <c r="E640" s="143">
        <v>12</v>
      </c>
      <c r="F640" s="144">
        <v>0</v>
      </c>
      <c r="G640" s="145">
        <v>0</v>
      </c>
      <c r="H640" s="145">
        <v>0</v>
      </c>
      <c r="I640" s="145">
        <v>69.0173</v>
      </c>
      <c r="J640" s="145">
        <v>0</v>
      </c>
      <c r="K640" s="145">
        <v>69.0173</v>
      </c>
      <c r="L640" s="145">
        <v>2676.39585</v>
      </c>
      <c r="M640" s="145">
        <v>0</v>
      </c>
      <c r="N640" s="145">
        <v>2676.39585</v>
      </c>
      <c r="O640" s="145">
        <v>2745.41315</v>
      </c>
      <c r="P640" s="145">
        <v>5948.25182</v>
      </c>
      <c r="Q640" s="145">
        <v>0</v>
      </c>
      <c r="R640" s="146">
        <v>5948.25182</v>
      </c>
    </row>
    <row r="641" spans="1:18" ht="13.5">
      <c r="A641" s="147"/>
      <c r="B641" s="147"/>
      <c r="C641" s="147"/>
      <c r="D641" s="143" t="s">
        <v>298</v>
      </c>
      <c r="E641" s="143">
        <v>1</v>
      </c>
      <c r="F641" s="144">
        <v>0</v>
      </c>
      <c r="G641" s="145">
        <v>0</v>
      </c>
      <c r="H641" s="145">
        <v>0</v>
      </c>
      <c r="I641" s="145">
        <v>17.47016</v>
      </c>
      <c r="J641" s="145">
        <v>0</v>
      </c>
      <c r="K641" s="145">
        <v>17.47016</v>
      </c>
      <c r="L641" s="145">
        <v>5136.5955</v>
      </c>
      <c r="M641" s="145">
        <v>0</v>
      </c>
      <c r="N641" s="145">
        <v>5136.5955</v>
      </c>
      <c r="O641" s="145">
        <v>5154.06566</v>
      </c>
      <c r="P641" s="145">
        <v>4934.85381</v>
      </c>
      <c r="Q641" s="145">
        <v>0</v>
      </c>
      <c r="R641" s="146">
        <v>4934.85381</v>
      </c>
    </row>
    <row r="642" spans="1:18" ht="13.5">
      <c r="A642" s="147"/>
      <c r="B642" s="147"/>
      <c r="C642" s="147"/>
      <c r="D642" s="147"/>
      <c r="E642" s="148">
        <v>44</v>
      </c>
      <c r="F642" s="149">
        <v>0</v>
      </c>
      <c r="G642" s="150">
        <v>0</v>
      </c>
      <c r="H642" s="150">
        <v>0</v>
      </c>
      <c r="I642" s="150">
        <v>1760.81733</v>
      </c>
      <c r="J642" s="150">
        <v>59.890519999999995</v>
      </c>
      <c r="K642" s="150">
        <v>1820.70785</v>
      </c>
      <c r="L642" s="150">
        <v>123073.86459</v>
      </c>
      <c r="M642" s="150">
        <v>103.33382</v>
      </c>
      <c r="N642" s="150">
        <v>123177.19841</v>
      </c>
      <c r="O642" s="150">
        <v>124997.90626</v>
      </c>
      <c r="P642" s="150">
        <v>203.85891</v>
      </c>
      <c r="Q642" s="150">
        <v>0</v>
      </c>
      <c r="R642" s="151">
        <v>203.85891</v>
      </c>
    </row>
    <row r="643" spans="1:18" ht="13.5">
      <c r="A643" s="147"/>
      <c r="B643" s="147"/>
      <c r="C643" s="143" t="s">
        <v>299</v>
      </c>
      <c r="D643" s="143" t="s">
        <v>300</v>
      </c>
      <c r="E643" s="143">
        <v>40</v>
      </c>
      <c r="F643" s="144">
        <v>0</v>
      </c>
      <c r="G643" s="145">
        <v>0</v>
      </c>
      <c r="H643" s="145">
        <v>0</v>
      </c>
      <c r="I643" s="145">
        <v>61.92305</v>
      </c>
      <c r="J643" s="145">
        <v>0</v>
      </c>
      <c r="K643" s="145">
        <v>61.92305</v>
      </c>
      <c r="L643" s="145">
        <v>87.11837</v>
      </c>
      <c r="M643" s="145">
        <v>0</v>
      </c>
      <c r="N643" s="145">
        <v>87.11837</v>
      </c>
      <c r="O643" s="145">
        <v>149.04142000000002</v>
      </c>
      <c r="P643" s="145">
        <v>7466.75005</v>
      </c>
      <c r="Q643" s="145">
        <v>0</v>
      </c>
      <c r="R643" s="146">
        <v>7466.75005</v>
      </c>
    </row>
    <row r="644" spans="1:18" ht="13.5">
      <c r="A644" s="147"/>
      <c r="B644" s="143" t="s">
        <v>20</v>
      </c>
      <c r="C644" s="143" t="s">
        <v>272</v>
      </c>
      <c r="D644" s="143" t="s">
        <v>274</v>
      </c>
      <c r="E644" s="143">
        <v>39</v>
      </c>
      <c r="F644" s="144">
        <v>0</v>
      </c>
      <c r="G644" s="145">
        <v>0</v>
      </c>
      <c r="H644" s="145">
        <v>0</v>
      </c>
      <c r="I644" s="145">
        <v>45.25376</v>
      </c>
      <c r="J644" s="145">
        <v>0</v>
      </c>
      <c r="K644" s="145">
        <v>45.25376</v>
      </c>
      <c r="L644" s="145">
        <v>1673.4561</v>
      </c>
      <c r="M644" s="145">
        <v>4.42293</v>
      </c>
      <c r="N644" s="145">
        <v>1677.87903</v>
      </c>
      <c r="O644" s="145">
        <v>1723.13279</v>
      </c>
      <c r="P644" s="145">
        <v>2280.2587000000003</v>
      </c>
      <c r="Q644" s="145">
        <v>0</v>
      </c>
      <c r="R644" s="146">
        <v>2280.2587000000003</v>
      </c>
    </row>
    <row r="645" spans="1:18" ht="13.5">
      <c r="A645" s="143" t="s">
        <v>301</v>
      </c>
      <c r="B645" s="143" t="s">
        <v>65</v>
      </c>
      <c r="C645" s="143" t="s">
        <v>105</v>
      </c>
      <c r="D645" s="143" t="s">
        <v>105</v>
      </c>
      <c r="E645" s="143">
        <v>8</v>
      </c>
      <c r="F645" s="144">
        <v>0</v>
      </c>
      <c r="G645" s="145">
        <v>0</v>
      </c>
      <c r="H645" s="145">
        <v>0</v>
      </c>
      <c r="I645" s="145">
        <v>787.446</v>
      </c>
      <c r="J645" s="145">
        <v>2.36514</v>
      </c>
      <c r="K645" s="145">
        <v>789.81114</v>
      </c>
      <c r="L645" s="145">
        <v>2036.47092</v>
      </c>
      <c r="M645" s="145">
        <v>45.89894</v>
      </c>
      <c r="N645" s="145">
        <v>2082.3698600000002</v>
      </c>
      <c r="O645" s="145">
        <v>2872.181</v>
      </c>
      <c r="P645" s="145">
        <v>19652.83628</v>
      </c>
      <c r="Q645" s="145">
        <v>0</v>
      </c>
      <c r="R645" s="146">
        <v>19652.83628</v>
      </c>
    </row>
    <row r="646" spans="1:18" ht="13.5">
      <c r="A646" s="147"/>
      <c r="B646" s="147"/>
      <c r="C646" s="143" t="s">
        <v>302</v>
      </c>
      <c r="D646" s="143" t="s">
        <v>303</v>
      </c>
      <c r="E646" s="143">
        <v>47</v>
      </c>
      <c r="F646" s="144">
        <v>0</v>
      </c>
      <c r="G646" s="145">
        <v>0</v>
      </c>
      <c r="H646" s="145">
        <v>0</v>
      </c>
      <c r="I646" s="145">
        <v>302.87501000000003</v>
      </c>
      <c r="J646" s="145">
        <v>0</v>
      </c>
      <c r="K646" s="145">
        <v>302.87501000000003</v>
      </c>
      <c r="L646" s="145">
        <v>147.38119</v>
      </c>
      <c r="M646" s="145">
        <v>0</v>
      </c>
      <c r="N646" s="145">
        <v>147.38119</v>
      </c>
      <c r="O646" s="145">
        <v>450.25620000000004</v>
      </c>
      <c r="P646" s="145">
        <v>6732.926769999999</v>
      </c>
      <c r="Q646" s="145">
        <v>0</v>
      </c>
      <c r="R646" s="146">
        <v>6732.926769999999</v>
      </c>
    </row>
    <row r="647" spans="1:18" ht="13.5">
      <c r="A647" s="147"/>
      <c r="B647" s="143" t="s">
        <v>5</v>
      </c>
      <c r="C647" s="143" t="s">
        <v>5</v>
      </c>
      <c r="D647" s="143" t="s">
        <v>5</v>
      </c>
      <c r="E647" s="143">
        <v>2</v>
      </c>
      <c r="F647" s="144">
        <v>0</v>
      </c>
      <c r="G647" s="145">
        <v>0</v>
      </c>
      <c r="H647" s="145">
        <v>0</v>
      </c>
      <c r="I647" s="145">
        <v>369.78658</v>
      </c>
      <c r="J647" s="145">
        <v>8.064869999999999</v>
      </c>
      <c r="K647" s="145">
        <v>377.85145</v>
      </c>
      <c r="L647" s="145">
        <v>9358.65032</v>
      </c>
      <c r="M647" s="145">
        <v>143.93556</v>
      </c>
      <c r="N647" s="145">
        <v>9502.58588</v>
      </c>
      <c r="O647" s="145">
        <v>9880.43733</v>
      </c>
      <c r="P647" s="145">
        <v>7161.14999</v>
      </c>
      <c r="Q647" s="145">
        <v>0</v>
      </c>
      <c r="R647" s="146">
        <v>7161.14999</v>
      </c>
    </row>
    <row r="648" spans="1:18" ht="13.5">
      <c r="A648" s="147"/>
      <c r="B648" s="147"/>
      <c r="C648" s="147"/>
      <c r="D648" s="143" t="s">
        <v>214</v>
      </c>
      <c r="E648" s="143">
        <v>14</v>
      </c>
      <c r="F648" s="144">
        <v>0</v>
      </c>
      <c r="G648" s="145">
        <v>0</v>
      </c>
      <c r="H648" s="145">
        <v>0</v>
      </c>
      <c r="I648" s="145">
        <v>141.03452</v>
      </c>
      <c r="J648" s="145">
        <v>33.25394</v>
      </c>
      <c r="K648" s="145">
        <v>174.28846</v>
      </c>
      <c r="L648" s="145">
        <v>3310.65456</v>
      </c>
      <c r="M648" s="145">
        <v>0</v>
      </c>
      <c r="N648" s="145">
        <v>3310.65456</v>
      </c>
      <c r="O648" s="145">
        <v>3484.94302</v>
      </c>
      <c r="P648" s="145">
        <v>8703.61921</v>
      </c>
      <c r="Q648" s="145">
        <v>0</v>
      </c>
      <c r="R648" s="146">
        <v>8703.61921</v>
      </c>
    </row>
    <row r="649" spans="1:18" ht="13.5">
      <c r="A649" s="147"/>
      <c r="B649" s="147"/>
      <c r="C649" s="147"/>
      <c r="D649" s="143" t="s">
        <v>304</v>
      </c>
      <c r="E649" s="143">
        <v>62</v>
      </c>
      <c r="F649" s="144">
        <v>0</v>
      </c>
      <c r="G649" s="145">
        <v>0</v>
      </c>
      <c r="H649" s="145">
        <v>0</v>
      </c>
      <c r="I649" s="145">
        <v>58.842510000000004</v>
      </c>
      <c r="J649" s="145">
        <v>0.04529</v>
      </c>
      <c r="K649" s="145">
        <v>58.887800000000006</v>
      </c>
      <c r="L649" s="145">
        <v>501.39507000000003</v>
      </c>
      <c r="M649" s="145">
        <v>0</v>
      </c>
      <c r="N649" s="145">
        <v>501.39507000000003</v>
      </c>
      <c r="O649" s="145">
        <v>560.28287</v>
      </c>
      <c r="P649" s="145">
        <v>4634.02697</v>
      </c>
      <c r="Q649" s="145">
        <v>0</v>
      </c>
      <c r="R649" s="146">
        <v>4634.02697</v>
      </c>
    </row>
    <row r="650" spans="1:18" ht="13.5">
      <c r="A650" s="147"/>
      <c r="B650" s="147"/>
      <c r="C650" s="143" t="s">
        <v>191</v>
      </c>
      <c r="D650" s="143" t="s">
        <v>305</v>
      </c>
      <c r="E650" s="143">
        <v>51</v>
      </c>
      <c r="F650" s="144">
        <v>0</v>
      </c>
      <c r="G650" s="145">
        <v>0</v>
      </c>
      <c r="H650" s="145">
        <v>0</v>
      </c>
      <c r="I650" s="145">
        <v>125.67573</v>
      </c>
      <c r="J650" s="145">
        <v>0</v>
      </c>
      <c r="K650" s="145">
        <v>125.67573</v>
      </c>
      <c r="L650" s="145">
        <v>616.81213</v>
      </c>
      <c r="M650" s="145">
        <v>23.62613</v>
      </c>
      <c r="N650" s="145">
        <v>640.43826</v>
      </c>
      <c r="O650" s="145">
        <v>766.11399</v>
      </c>
      <c r="P650" s="145">
        <v>4549.01119</v>
      </c>
      <c r="Q650" s="145">
        <v>0</v>
      </c>
      <c r="R650" s="146">
        <v>4549.01119</v>
      </c>
    </row>
    <row r="651" spans="1:18" ht="13.5">
      <c r="A651" s="147"/>
      <c r="B651" s="147"/>
      <c r="C651" s="143" t="s">
        <v>109</v>
      </c>
      <c r="D651" s="143" t="s">
        <v>234</v>
      </c>
      <c r="E651" s="143">
        <v>48</v>
      </c>
      <c r="F651" s="144">
        <v>0</v>
      </c>
      <c r="G651" s="145">
        <v>0</v>
      </c>
      <c r="H651" s="145">
        <v>0</v>
      </c>
      <c r="I651" s="145">
        <v>137.92039000000003</v>
      </c>
      <c r="J651" s="145">
        <v>0.00477</v>
      </c>
      <c r="K651" s="145">
        <v>137.92516</v>
      </c>
      <c r="L651" s="145">
        <v>139.26160000000002</v>
      </c>
      <c r="M651" s="145">
        <v>0</v>
      </c>
      <c r="N651" s="145">
        <v>139.26160000000002</v>
      </c>
      <c r="O651" s="145">
        <v>277.18676</v>
      </c>
      <c r="P651" s="145">
        <v>4921.55179</v>
      </c>
      <c r="Q651" s="145">
        <v>0</v>
      </c>
      <c r="R651" s="146">
        <v>4921.55179</v>
      </c>
    </row>
    <row r="652" spans="1:18" ht="13.5">
      <c r="A652" s="147"/>
      <c r="B652" s="147"/>
      <c r="C652" s="147"/>
      <c r="D652" s="143" t="s">
        <v>110</v>
      </c>
      <c r="E652" s="143">
        <v>41</v>
      </c>
      <c r="F652" s="144">
        <v>0</v>
      </c>
      <c r="G652" s="145">
        <v>0</v>
      </c>
      <c r="H652" s="145">
        <v>0</v>
      </c>
      <c r="I652" s="145">
        <v>145.2855</v>
      </c>
      <c r="J652" s="145">
        <v>2.14211</v>
      </c>
      <c r="K652" s="145">
        <v>147.42761</v>
      </c>
      <c r="L652" s="145">
        <v>1180.29173</v>
      </c>
      <c r="M652" s="145">
        <v>0</v>
      </c>
      <c r="N652" s="145">
        <v>1180.29173</v>
      </c>
      <c r="O652" s="145">
        <v>1327.71934</v>
      </c>
      <c r="P652" s="145">
        <v>6083.65837</v>
      </c>
      <c r="Q652" s="145">
        <v>0</v>
      </c>
      <c r="R652" s="146">
        <v>6083.65837</v>
      </c>
    </row>
    <row r="653" spans="1:18" ht="13.5">
      <c r="A653" s="147"/>
      <c r="B653" s="147"/>
      <c r="C653" s="143" t="s">
        <v>235</v>
      </c>
      <c r="D653" s="143" t="s">
        <v>236</v>
      </c>
      <c r="E653" s="143">
        <v>31</v>
      </c>
      <c r="F653" s="144">
        <v>0</v>
      </c>
      <c r="G653" s="145">
        <v>0</v>
      </c>
      <c r="H653" s="145">
        <v>0</v>
      </c>
      <c r="I653" s="145">
        <v>0</v>
      </c>
      <c r="J653" s="145">
        <v>0</v>
      </c>
      <c r="K653" s="145">
        <v>0</v>
      </c>
      <c r="L653" s="145">
        <v>0</v>
      </c>
      <c r="M653" s="145">
        <v>0</v>
      </c>
      <c r="N653" s="145">
        <v>0</v>
      </c>
      <c r="O653" s="145">
        <v>0</v>
      </c>
      <c r="P653" s="145">
        <v>2316.5505200000002</v>
      </c>
      <c r="Q653" s="145">
        <v>0</v>
      </c>
      <c r="R653" s="146">
        <v>2316.5505200000002</v>
      </c>
    </row>
    <row r="654" spans="1:18" ht="13.5">
      <c r="A654" s="147"/>
      <c r="B654" s="143" t="s">
        <v>6</v>
      </c>
      <c r="C654" s="143" t="s">
        <v>113</v>
      </c>
      <c r="D654" s="143" t="s">
        <v>6</v>
      </c>
      <c r="E654" s="143">
        <v>3</v>
      </c>
      <c r="F654" s="144">
        <v>0</v>
      </c>
      <c r="G654" s="145">
        <v>0</v>
      </c>
      <c r="H654" s="145">
        <v>0</v>
      </c>
      <c r="I654" s="145">
        <v>211.52439</v>
      </c>
      <c r="J654" s="145">
        <v>0.42037</v>
      </c>
      <c r="K654" s="145">
        <v>211.94476</v>
      </c>
      <c r="L654" s="145">
        <v>2628.4978300000002</v>
      </c>
      <c r="M654" s="145">
        <v>34.85725</v>
      </c>
      <c r="N654" s="145">
        <v>2663.3550800000003</v>
      </c>
      <c r="O654" s="145">
        <v>2875.2998399999997</v>
      </c>
      <c r="P654" s="145">
        <v>13616.71228</v>
      </c>
      <c r="Q654" s="145">
        <v>0</v>
      </c>
      <c r="R654" s="146">
        <v>13616.71228</v>
      </c>
    </row>
    <row r="655" spans="1:18" ht="13.5">
      <c r="A655" s="147"/>
      <c r="B655" s="147"/>
      <c r="C655" s="143" t="s">
        <v>114</v>
      </c>
      <c r="D655" s="143" t="s">
        <v>114</v>
      </c>
      <c r="E655" s="143">
        <v>39</v>
      </c>
      <c r="F655" s="144">
        <v>0</v>
      </c>
      <c r="G655" s="145">
        <v>0</v>
      </c>
      <c r="H655" s="145">
        <v>0</v>
      </c>
      <c r="I655" s="145">
        <v>197.45719</v>
      </c>
      <c r="J655" s="145">
        <v>0</v>
      </c>
      <c r="K655" s="145">
        <v>197.45719</v>
      </c>
      <c r="L655" s="145">
        <v>392.57129</v>
      </c>
      <c r="M655" s="145">
        <v>0</v>
      </c>
      <c r="N655" s="145">
        <v>392.57129</v>
      </c>
      <c r="O655" s="145">
        <v>590.02848</v>
      </c>
      <c r="P655" s="145">
        <v>11121.12359</v>
      </c>
      <c r="Q655" s="145">
        <v>0</v>
      </c>
      <c r="R655" s="146">
        <v>11121.12359</v>
      </c>
    </row>
    <row r="656" spans="1:18" ht="13.5">
      <c r="A656" s="147"/>
      <c r="B656" s="147"/>
      <c r="C656" s="143" t="s">
        <v>306</v>
      </c>
      <c r="D656" s="143" t="s">
        <v>307</v>
      </c>
      <c r="E656" s="143">
        <v>50</v>
      </c>
      <c r="F656" s="144">
        <v>0</v>
      </c>
      <c r="G656" s="145">
        <v>0</v>
      </c>
      <c r="H656" s="145">
        <v>0</v>
      </c>
      <c r="I656" s="145">
        <v>113.48892</v>
      </c>
      <c r="J656" s="145">
        <v>14.457600000000001</v>
      </c>
      <c r="K656" s="145">
        <v>127.94652</v>
      </c>
      <c r="L656" s="145">
        <v>151.28773999999999</v>
      </c>
      <c r="M656" s="145">
        <v>0</v>
      </c>
      <c r="N656" s="145">
        <v>151.28773999999999</v>
      </c>
      <c r="O656" s="145">
        <v>279.23426</v>
      </c>
      <c r="P656" s="145">
        <v>17692.56875</v>
      </c>
      <c r="Q656" s="145">
        <v>0</v>
      </c>
      <c r="R656" s="146">
        <v>17692.56875</v>
      </c>
    </row>
    <row r="657" spans="1:18" ht="13.5">
      <c r="A657" s="147"/>
      <c r="B657" s="147"/>
      <c r="C657" s="147"/>
      <c r="D657" s="143" t="s">
        <v>170</v>
      </c>
      <c r="E657" s="143">
        <v>18</v>
      </c>
      <c r="F657" s="144">
        <v>0</v>
      </c>
      <c r="G657" s="145">
        <v>0</v>
      </c>
      <c r="H657" s="145">
        <v>0</v>
      </c>
      <c r="I657" s="145">
        <v>0</v>
      </c>
      <c r="J657" s="145">
        <v>0</v>
      </c>
      <c r="K657" s="145">
        <v>0</v>
      </c>
      <c r="L657" s="145">
        <v>0</v>
      </c>
      <c r="M657" s="145">
        <v>0</v>
      </c>
      <c r="N657" s="145">
        <v>0</v>
      </c>
      <c r="O657" s="145">
        <v>0</v>
      </c>
      <c r="P657" s="145">
        <v>2208.38051</v>
      </c>
      <c r="Q657" s="145">
        <v>0</v>
      </c>
      <c r="R657" s="146">
        <v>2208.38051</v>
      </c>
    </row>
    <row r="658" spans="1:18" ht="13.5">
      <c r="A658" s="147"/>
      <c r="B658" s="147"/>
      <c r="C658" s="143" t="s">
        <v>308</v>
      </c>
      <c r="D658" s="143" t="s">
        <v>309</v>
      </c>
      <c r="E658" s="143">
        <v>38</v>
      </c>
      <c r="F658" s="144">
        <v>0</v>
      </c>
      <c r="G658" s="145">
        <v>0</v>
      </c>
      <c r="H658" s="145">
        <v>0</v>
      </c>
      <c r="I658" s="145">
        <v>436.22034</v>
      </c>
      <c r="J658" s="145">
        <v>0</v>
      </c>
      <c r="K658" s="145">
        <v>436.22034</v>
      </c>
      <c r="L658" s="145">
        <v>2901.05231</v>
      </c>
      <c r="M658" s="145">
        <v>18.172990000000002</v>
      </c>
      <c r="N658" s="145">
        <v>2919.2252999999996</v>
      </c>
      <c r="O658" s="145">
        <v>3355.44564</v>
      </c>
      <c r="P658" s="145">
        <v>9383.66851</v>
      </c>
      <c r="Q658" s="145">
        <v>0</v>
      </c>
      <c r="R658" s="146">
        <v>9383.66851</v>
      </c>
    </row>
    <row r="659" spans="1:18" ht="13.5">
      <c r="A659" s="147"/>
      <c r="B659" s="147"/>
      <c r="C659" s="143" t="s">
        <v>310</v>
      </c>
      <c r="D659" s="143" t="s">
        <v>311</v>
      </c>
      <c r="E659" s="143">
        <v>49</v>
      </c>
      <c r="F659" s="144">
        <v>0</v>
      </c>
      <c r="G659" s="145">
        <v>0</v>
      </c>
      <c r="H659" s="145">
        <v>0</v>
      </c>
      <c r="I659" s="145">
        <v>0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1863.96347</v>
      </c>
      <c r="Q659" s="145">
        <v>0</v>
      </c>
      <c r="R659" s="146">
        <v>1863.96347</v>
      </c>
    </row>
    <row r="660" spans="1:18" ht="13.5">
      <c r="A660" s="147"/>
      <c r="B660" s="143" t="s">
        <v>8</v>
      </c>
      <c r="C660" s="143" t="s">
        <v>116</v>
      </c>
      <c r="D660" s="143" t="s">
        <v>117</v>
      </c>
      <c r="E660" s="143">
        <v>11</v>
      </c>
      <c r="F660" s="144">
        <v>0</v>
      </c>
      <c r="G660" s="145">
        <v>0</v>
      </c>
      <c r="H660" s="145">
        <v>0</v>
      </c>
      <c r="I660" s="145">
        <v>510.11334999999997</v>
      </c>
      <c r="J660" s="145">
        <v>9.56661</v>
      </c>
      <c r="K660" s="145">
        <v>519.67996</v>
      </c>
      <c r="L660" s="145">
        <v>14816.27433</v>
      </c>
      <c r="M660" s="145">
        <v>17.03248</v>
      </c>
      <c r="N660" s="145">
        <v>14833.30681</v>
      </c>
      <c r="O660" s="145">
        <v>15352.98677</v>
      </c>
      <c r="P660" s="145">
        <v>11900.63632</v>
      </c>
      <c r="Q660" s="145">
        <v>0</v>
      </c>
      <c r="R660" s="146">
        <v>11900.63632</v>
      </c>
    </row>
    <row r="661" spans="1:18" ht="13.5">
      <c r="A661" s="147"/>
      <c r="B661" s="143" t="s">
        <v>9</v>
      </c>
      <c r="C661" s="143" t="s">
        <v>121</v>
      </c>
      <c r="D661" s="143" t="s">
        <v>312</v>
      </c>
      <c r="E661" s="143">
        <v>59</v>
      </c>
      <c r="F661" s="144">
        <v>0</v>
      </c>
      <c r="G661" s="145">
        <v>0</v>
      </c>
      <c r="H661" s="145">
        <v>0</v>
      </c>
      <c r="I661" s="145">
        <v>578.9193100000001</v>
      </c>
      <c r="J661" s="145">
        <v>0.019219999999999998</v>
      </c>
      <c r="K661" s="145">
        <v>578.93853</v>
      </c>
      <c r="L661" s="145">
        <v>189.91335999999998</v>
      </c>
      <c r="M661" s="145">
        <v>0</v>
      </c>
      <c r="N661" s="145">
        <v>189.91335999999998</v>
      </c>
      <c r="O661" s="145">
        <v>768.85189</v>
      </c>
      <c r="P661" s="145">
        <v>24442.18331</v>
      </c>
      <c r="Q661" s="145">
        <v>0</v>
      </c>
      <c r="R661" s="146">
        <v>24442.18331</v>
      </c>
    </row>
    <row r="662" spans="1:18" ht="13.5">
      <c r="A662" s="147"/>
      <c r="B662" s="143" t="s">
        <v>10</v>
      </c>
      <c r="C662" s="143" t="s">
        <v>313</v>
      </c>
      <c r="D662" s="143" t="s">
        <v>314</v>
      </c>
      <c r="E662" s="143">
        <v>55</v>
      </c>
      <c r="F662" s="144">
        <v>0</v>
      </c>
      <c r="G662" s="145">
        <v>0</v>
      </c>
      <c r="H662" s="145">
        <v>0</v>
      </c>
      <c r="I662" s="145">
        <v>0</v>
      </c>
      <c r="J662" s="145">
        <v>0</v>
      </c>
      <c r="K662" s="145">
        <v>0</v>
      </c>
      <c r="L662" s="145">
        <v>0</v>
      </c>
      <c r="M662" s="145">
        <v>0</v>
      </c>
      <c r="N662" s="145">
        <v>0</v>
      </c>
      <c r="O662" s="145">
        <v>0</v>
      </c>
      <c r="P662" s="145">
        <v>1078.2189799999999</v>
      </c>
      <c r="Q662" s="145">
        <v>0</v>
      </c>
      <c r="R662" s="146">
        <v>1078.2189799999999</v>
      </c>
    </row>
    <row r="663" spans="1:18" ht="13.5">
      <c r="A663" s="147"/>
      <c r="B663" s="147"/>
      <c r="C663" s="143" t="s">
        <v>10</v>
      </c>
      <c r="D663" s="143" t="s">
        <v>10</v>
      </c>
      <c r="E663" s="143">
        <v>40</v>
      </c>
      <c r="F663" s="144">
        <v>0</v>
      </c>
      <c r="G663" s="145">
        <v>0</v>
      </c>
      <c r="H663" s="145">
        <v>0</v>
      </c>
      <c r="I663" s="145">
        <v>91.68474</v>
      </c>
      <c r="J663" s="145">
        <v>0</v>
      </c>
      <c r="K663" s="145">
        <v>91.68474</v>
      </c>
      <c r="L663" s="145">
        <v>1445.26881</v>
      </c>
      <c r="M663" s="145">
        <v>0</v>
      </c>
      <c r="N663" s="145">
        <v>1445.26881</v>
      </c>
      <c r="O663" s="145">
        <v>1536.95355</v>
      </c>
      <c r="P663" s="145">
        <v>6962.9855099999995</v>
      </c>
      <c r="Q663" s="145">
        <v>0</v>
      </c>
      <c r="R663" s="146">
        <v>6962.9855099999995</v>
      </c>
    </row>
    <row r="664" spans="1:18" ht="13.5">
      <c r="A664" s="147"/>
      <c r="B664" s="143" t="s">
        <v>123</v>
      </c>
      <c r="C664" s="143" t="s">
        <v>123</v>
      </c>
      <c r="D664" s="143" t="s">
        <v>123</v>
      </c>
      <c r="E664" s="143">
        <v>30</v>
      </c>
      <c r="F664" s="144">
        <v>0</v>
      </c>
      <c r="G664" s="145">
        <v>0</v>
      </c>
      <c r="H664" s="145">
        <v>0</v>
      </c>
      <c r="I664" s="145">
        <v>327.56808</v>
      </c>
      <c r="J664" s="145">
        <v>0.1391</v>
      </c>
      <c r="K664" s="145">
        <v>327.70718</v>
      </c>
      <c r="L664" s="145">
        <v>1511.59671</v>
      </c>
      <c r="M664" s="145">
        <v>0</v>
      </c>
      <c r="N664" s="145">
        <v>1511.59671</v>
      </c>
      <c r="O664" s="145">
        <v>1839.30389</v>
      </c>
      <c r="P664" s="145">
        <v>11626.541130000001</v>
      </c>
      <c r="Q664" s="145">
        <v>122.74275</v>
      </c>
      <c r="R664" s="146">
        <v>11749.28388</v>
      </c>
    </row>
    <row r="665" spans="1:18" ht="13.5">
      <c r="A665" s="147"/>
      <c r="B665" s="147"/>
      <c r="C665" s="143" t="s">
        <v>124</v>
      </c>
      <c r="D665" s="143" t="s">
        <v>125</v>
      </c>
      <c r="E665" s="143">
        <v>46</v>
      </c>
      <c r="F665" s="144">
        <v>0</v>
      </c>
      <c r="G665" s="145">
        <v>0</v>
      </c>
      <c r="H665" s="145">
        <v>0</v>
      </c>
      <c r="I665" s="145">
        <v>229.74308</v>
      </c>
      <c r="J665" s="145">
        <v>0.03711</v>
      </c>
      <c r="K665" s="145">
        <v>229.78019</v>
      </c>
      <c r="L665" s="145">
        <v>627.00836</v>
      </c>
      <c r="M665" s="145">
        <v>0</v>
      </c>
      <c r="N665" s="145">
        <v>627.00836</v>
      </c>
      <c r="O665" s="145">
        <v>856.7885500000001</v>
      </c>
      <c r="P665" s="145">
        <v>12873.634320000001</v>
      </c>
      <c r="Q665" s="145">
        <v>0</v>
      </c>
      <c r="R665" s="146">
        <v>12873.634320000001</v>
      </c>
    </row>
    <row r="666" spans="1:18" ht="13.5">
      <c r="A666" s="147"/>
      <c r="B666" s="143" t="s">
        <v>131</v>
      </c>
      <c r="C666" s="143" t="s">
        <v>132</v>
      </c>
      <c r="D666" s="143" t="s">
        <v>132</v>
      </c>
      <c r="E666" s="143">
        <v>54</v>
      </c>
      <c r="F666" s="144">
        <v>0</v>
      </c>
      <c r="G666" s="145">
        <v>0</v>
      </c>
      <c r="H666" s="145">
        <v>0</v>
      </c>
      <c r="I666" s="145">
        <v>165.84379</v>
      </c>
      <c r="J666" s="145">
        <v>0.24055</v>
      </c>
      <c r="K666" s="145">
        <v>166.08434</v>
      </c>
      <c r="L666" s="145">
        <v>378.9612</v>
      </c>
      <c r="M666" s="145">
        <v>0</v>
      </c>
      <c r="N666" s="145">
        <v>378.9612</v>
      </c>
      <c r="O666" s="145">
        <v>545.0455400000001</v>
      </c>
      <c r="P666" s="145">
        <v>4514.4035300000005</v>
      </c>
      <c r="Q666" s="145">
        <v>0</v>
      </c>
      <c r="R666" s="146">
        <v>4514.4035300000005</v>
      </c>
    </row>
    <row r="667" spans="1:18" ht="13.5">
      <c r="A667" s="147"/>
      <c r="B667" s="147"/>
      <c r="C667" s="147"/>
      <c r="D667" s="143" t="s">
        <v>133</v>
      </c>
      <c r="E667" s="143">
        <v>37</v>
      </c>
      <c r="F667" s="144">
        <v>0</v>
      </c>
      <c r="G667" s="145">
        <v>0</v>
      </c>
      <c r="H667" s="145">
        <v>0</v>
      </c>
      <c r="I667" s="145">
        <v>420.99246999999997</v>
      </c>
      <c r="J667" s="145">
        <v>27.17088</v>
      </c>
      <c r="K667" s="145">
        <v>448.16335</v>
      </c>
      <c r="L667" s="145">
        <v>282.26317</v>
      </c>
      <c r="M667" s="145">
        <v>0</v>
      </c>
      <c r="N667" s="145">
        <v>282.26317</v>
      </c>
      <c r="O667" s="145">
        <v>730.42652</v>
      </c>
      <c r="P667" s="145">
        <v>8004.46662</v>
      </c>
      <c r="Q667" s="145">
        <v>0</v>
      </c>
      <c r="R667" s="146">
        <v>8004.46662</v>
      </c>
    </row>
    <row r="668" spans="1:18" ht="13.5">
      <c r="A668" s="147"/>
      <c r="B668" s="147"/>
      <c r="C668" s="143" t="s">
        <v>134</v>
      </c>
      <c r="D668" s="143" t="s">
        <v>135</v>
      </c>
      <c r="E668" s="143">
        <v>27</v>
      </c>
      <c r="F668" s="144">
        <v>0</v>
      </c>
      <c r="G668" s="145">
        <v>0</v>
      </c>
      <c r="H668" s="145">
        <v>0</v>
      </c>
      <c r="I668" s="145">
        <v>80.90402</v>
      </c>
      <c r="J668" s="145">
        <v>3.71196</v>
      </c>
      <c r="K668" s="145">
        <v>84.61598</v>
      </c>
      <c r="L668" s="145">
        <v>4164.90031</v>
      </c>
      <c r="M668" s="145">
        <v>0</v>
      </c>
      <c r="N668" s="145">
        <v>4164.90031</v>
      </c>
      <c r="O668" s="145">
        <v>4249.5162900000005</v>
      </c>
      <c r="P668" s="145">
        <v>7811.41676</v>
      </c>
      <c r="Q668" s="145">
        <v>0</v>
      </c>
      <c r="R668" s="146">
        <v>7811.41676</v>
      </c>
    </row>
    <row r="669" spans="1:18" ht="13.5">
      <c r="A669" s="147"/>
      <c r="B669" s="147"/>
      <c r="C669" s="143" t="s">
        <v>258</v>
      </c>
      <c r="D669" s="143" t="s">
        <v>315</v>
      </c>
      <c r="E669" s="143">
        <v>56</v>
      </c>
      <c r="F669" s="144">
        <v>0</v>
      </c>
      <c r="G669" s="145">
        <v>0</v>
      </c>
      <c r="H669" s="145">
        <v>0</v>
      </c>
      <c r="I669" s="145">
        <v>0</v>
      </c>
      <c r="J669" s="145">
        <v>0</v>
      </c>
      <c r="K669" s="145">
        <v>0</v>
      </c>
      <c r="L669" s="145">
        <v>0</v>
      </c>
      <c r="M669" s="145">
        <v>0</v>
      </c>
      <c r="N669" s="145">
        <v>0</v>
      </c>
      <c r="O669" s="145">
        <v>0</v>
      </c>
      <c r="P669" s="145">
        <v>3832.88385</v>
      </c>
      <c r="Q669" s="145">
        <v>0</v>
      </c>
      <c r="R669" s="146">
        <v>3832.88385</v>
      </c>
    </row>
    <row r="670" spans="1:18" ht="13.5">
      <c r="A670" s="147"/>
      <c r="B670" s="143" t="s">
        <v>14</v>
      </c>
      <c r="C670" s="143" t="s">
        <v>137</v>
      </c>
      <c r="D670" s="143" t="s">
        <v>262</v>
      </c>
      <c r="E670" s="143">
        <v>33</v>
      </c>
      <c r="F670" s="144">
        <v>0</v>
      </c>
      <c r="G670" s="145">
        <v>0</v>
      </c>
      <c r="H670" s="145">
        <v>0</v>
      </c>
      <c r="I670" s="145">
        <v>0</v>
      </c>
      <c r="J670" s="145">
        <v>0</v>
      </c>
      <c r="K670" s="145">
        <v>0</v>
      </c>
      <c r="L670" s="145">
        <v>0</v>
      </c>
      <c r="M670" s="145">
        <v>0</v>
      </c>
      <c r="N670" s="145">
        <v>0</v>
      </c>
      <c r="O670" s="145">
        <v>0</v>
      </c>
      <c r="P670" s="145">
        <v>1601.7939199999998</v>
      </c>
      <c r="Q670" s="145">
        <v>0</v>
      </c>
      <c r="R670" s="146">
        <v>1601.7939199999998</v>
      </c>
    </row>
    <row r="671" spans="1:18" ht="13.5">
      <c r="A671" s="147"/>
      <c r="B671" s="147"/>
      <c r="C671" s="143" t="s">
        <v>263</v>
      </c>
      <c r="D671" s="143" t="s">
        <v>264</v>
      </c>
      <c r="E671" s="143">
        <v>63</v>
      </c>
      <c r="F671" s="144">
        <v>0</v>
      </c>
      <c r="G671" s="145">
        <v>0</v>
      </c>
      <c r="H671" s="145">
        <v>0</v>
      </c>
      <c r="I671" s="145">
        <v>9.81235</v>
      </c>
      <c r="J671" s="145">
        <v>0</v>
      </c>
      <c r="K671" s="145">
        <v>9.81235</v>
      </c>
      <c r="L671" s="145">
        <v>116.70439999999999</v>
      </c>
      <c r="M671" s="145">
        <v>0</v>
      </c>
      <c r="N671" s="145">
        <v>116.70439999999999</v>
      </c>
      <c r="O671" s="145">
        <v>126.51675</v>
      </c>
      <c r="P671" s="145">
        <v>4325.85429</v>
      </c>
      <c r="Q671" s="145">
        <v>0</v>
      </c>
      <c r="R671" s="146">
        <v>4325.85429</v>
      </c>
    </row>
    <row r="672" spans="1:18" ht="13.5">
      <c r="A672" s="147"/>
      <c r="B672" s="147"/>
      <c r="C672" s="143" t="s">
        <v>140</v>
      </c>
      <c r="D672" s="143" t="s">
        <v>140</v>
      </c>
      <c r="E672" s="143">
        <v>26</v>
      </c>
      <c r="F672" s="144">
        <v>0</v>
      </c>
      <c r="G672" s="145">
        <v>0</v>
      </c>
      <c r="H672" s="145">
        <v>0</v>
      </c>
      <c r="I672" s="145">
        <v>56.92517</v>
      </c>
      <c r="J672" s="145">
        <v>0.36751</v>
      </c>
      <c r="K672" s="145">
        <v>57.29268</v>
      </c>
      <c r="L672" s="145">
        <v>4095.6931600000003</v>
      </c>
      <c r="M672" s="145">
        <v>0</v>
      </c>
      <c r="N672" s="145">
        <v>4095.6931600000003</v>
      </c>
      <c r="O672" s="145">
        <v>4152.98584</v>
      </c>
      <c r="P672" s="145">
        <v>6755.451349999999</v>
      </c>
      <c r="Q672" s="145">
        <v>0</v>
      </c>
      <c r="R672" s="146">
        <v>6755.451349999999</v>
      </c>
    </row>
    <row r="673" spans="1:18" ht="13.5">
      <c r="A673" s="147"/>
      <c r="B673" s="147"/>
      <c r="C673" s="143" t="s">
        <v>142</v>
      </c>
      <c r="D673" s="143" t="s">
        <v>142</v>
      </c>
      <c r="E673" s="143">
        <v>57</v>
      </c>
      <c r="F673" s="144">
        <v>0</v>
      </c>
      <c r="G673" s="145">
        <v>0</v>
      </c>
      <c r="H673" s="145">
        <v>0</v>
      </c>
      <c r="I673" s="145">
        <v>0</v>
      </c>
      <c r="J673" s="145">
        <v>0</v>
      </c>
      <c r="K673" s="145">
        <v>0</v>
      </c>
      <c r="L673" s="145">
        <v>0</v>
      </c>
      <c r="M673" s="145">
        <v>0</v>
      </c>
      <c r="N673" s="145">
        <v>0</v>
      </c>
      <c r="O673" s="145">
        <v>0</v>
      </c>
      <c r="P673" s="145">
        <v>3682.89174</v>
      </c>
      <c r="Q673" s="145">
        <v>0</v>
      </c>
      <c r="R673" s="146">
        <v>3682.89174</v>
      </c>
    </row>
    <row r="674" spans="1:18" ht="13.5">
      <c r="A674" s="147"/>
      <c r="B674" s="143" t="s">
        <v>16</v>
      </c>
      <c r="C674" s="143" t="s">
        <v>16</v>
      </c>
      <c r="D674" s="143" t="s">
        <v>154</v>
      </c>
      <c r="E674" s="143">
        <v>15</v>
      </c>
      <c r="F674" s="144">
        <v>0</v>
      </c>
      <c r="G674" s="145">
        <v>0</v>
      </c>
      <c r="H674" s="145">
        <v>0</v>
      </c>
      <c r="I674" s="145">
        <v>1258.33535</v>
      </c>
      <c r="J674" s="145">
        <v>0.5194</v>
      </c>
      <c r="K674" s="145">
        <v>1258.85475</v>
      </c>
      <c r="L674" s="145">
        <v>2705.68656</v>
      </c>
      <c r="M674" s="145">
        <v>0</v>
      </c>
      <c r="N674" s="145">
        <v>2705.68656</v>
      </c>
      <c r="O674" s="145">
        <v>3964.54131</v>
      </c>
      <c r="P674" s="145">
        <v>25804.112559999998</v>
      </c>
      <c r="Q674" s="145">
        <v>0</v>
      </c>
      <c r="R674" s="146">
        <v>25804.112559999998</v>
      </c>
    </row>
    <row r="675" spans="1:18" ht="13.5">
      <c r="A675" s="147"/>
      <c r="B675" s="147"/>
      <c r="C675" s="147"/>
      <c r="D675" s="147"/>
      <c r="E675" s="148">
        <v>24</v>
      </c>
      <c r="F675" s="149">
        <v>0</v>
      </c>
      <c r="G675" s="150">
        <v>0</v>
      </c>
      <c r="H675" s="150">
        <v>0</v>
      </c>
      <c r="I675" s="150">
        <v>748.87419</v>
      </c>
      <c r="J675" s="150">
        <v>0.06406</v>
      </c>
      <c r="K675" s="150">
        <v>748.93825</v>
      </c>
      <c r="L675" s="150">
        <v>5469.49811</v>
      </c>
      <c r="M675" s="150">
        <v>59.10268</v>
      </c>
      <c r="N675" s="150">
        <v>5528.60079</v>
      </c>
      <c r="O675" s="150">
        <v>6277.53904</v>
      </c>
      <c r="P675" s="150">
        <v>18355.28084</v>
      </c>
      <c r="Q675" s="150">
        <v>45.498870000000004</v>
      </c>
      <c r="R675" s="151">
        <v>18400.779710000003</v>
      </c>
    </row>
    <row r="676" spans="1:18" ht="13.5">
      <c r="A676" s="147"/>
      <c r="B676" s="147"/>
      <c r="C676" s="147"/>
      <c r="D676" s="147"/>
      <c r="E676" s="148">
        <v>52</v>
      </c>
      <c r="F676" s="149">
        <v>0</v>
      </c>
      <c r="G676" s="150">
        <v>0</v>
      </c>
      <c r="H676" s="150">
        <v>0</v>
      </c>
      <c r="I676" s="150">
        <v>327.93874</v>
      </c>
      <c r="J676" s="150">
        <v>7.21393</v>
      </c>
      <c r="K676" s="150">
        <v>335.15267</v>
      </c>
      <c r="L676" s="150">
        <v>1124.1894499999999</v>
      </c>
      <c r="M676" s="150">
        <v>0</v>
      </c>
      <c r="N676" s="150">
        <v>1124.1894499999999</v>
      </c>
      <c r="O676" s="150">
        <v>1459.34212</v>
      </c>
      <c r="P676" s="150">
        <v>11356.55267</v>
      </c>
      <c r="Q676" s="150">
        <v>0</v>
      </c>
      <c r="R676" s="151">
        <v>11356.55267</v>
      </c>
    </row>
    <row r="677" spans="1:18" ht="13.5">
      <c r="A677" s="147"/>
      <c r="B677" s="147"/>
      <c r="C677" s="147"/>
      <c r="D677" s="143" t="s">
        <v>155</v>
      </c>
      <c r="E677" s="143">
        <v>12</v>
      </c>
      <c r="F677" s="144">
        <v>0</v>
      </c>
      <c r="G677" s="145">
        <v>0</v>
      </c>
      <c r="H677" s="145">
        <v>0</v>
      </c>
      <c r="I677" s="145">
        <v>498.91342</v>
      </c>
      <c r="J677" s="145">
        <v>23.48461</v>
      </c>
      <c r="K677" s="145">
        <v>522.3980300000001</v>
      </c>
      <c r="L677" s="145">
        <v>2587.69978</v>
      </c>
      <c r="M677" s="145">
        <v>0</v>
      </c>
      <c r="N677" s="145">
        <v>2587.69978</v>
      </c>
      <c r="O677" s="145">
        <v>3110.09781</v>
      </c>
      <c r="P677" s="145">
        <v>11574.17335</v>
      </c>
      <c r="Q677" s="145">
        <v>0</v>
      </c>
      <c r="R677" s="146">
        <v>11574.17335</v>
      </c>
    </row>
    <row r="678" spans="1:18" ht="13.5">
      <c r="A678" s="147"/>
      <c r="B678" s="147"/>
      <c r="C678" s="147"/>
      <c r="D678" s="143" t="s">
        <v>156</v>
      </c>
      <c r="E678" s="143">
        <v>10</v>
      </c>
      <c r="F678" s="144">
        <v>0</v>
      </c>
      <c r="G678" s="145">
        <v>0</v>
      </c>
      <c r="H678" s="145">
        <v>0</v>
      </c>
      <c r="I678" s="145">
        <v>419.20322999999996</v>
      </c>
      <c r="J678" s="145">
        <v>7.27694</v>
      </c>
      <c r="K678" s="145">
        <v>426.48017</v>
      </c>
      <c r="L678" s="145">
        <v>5267.39209</v>
      </c>
      <c r="M678" s="145">
        <v>38.88647</v>
      </c>
      <c r="N678" s="145">
        <v>5306.27856</v>
      </c>
      <c r="O678" s="145">
        <v>5732.7587300000005</v>
      </c>
      <c r="P678" s="145">
        <v>9717.92511</v>
      </c>
      <c r="Q678" s="145">
        <v>0</v>
      </c>
      <c r="R678" s="146">
        <v>9717.92511</v>
      </c>
    </row>
    <row r="679" spans="1:18" ht="13.5">
      <c r="A679" s="147"/>
      <c r="B679" s="147"/>
      <c r="C679" s="147"/>
      <c r="D679" s="143" t="s">
        <v>16</v>
      </c>
      <c r="E679" s="143">
        <v>1</v>
      </c>
      <c r="F679" s="144">
        <v>0</v>
      </c>
      <c r="G679" s="145">
        <v>0</v>
      </c>
      <c r="H679" s="145">
        <v>0</v>
      </c>
      <c r="I679" s="145">
        <v>796.0414599999999</v>
      </c>
      <c r="J679" s="145">
        <v>8.04799</v>
      </c>
      <c r="K679" s="145">
        <v>804.0894499999999</v>
      </c>
      <c r="L679" s="145">
        <v>21769.91913</v>
      </c>
      <c r="M679" s="145">
        <v>119.8719</v>
      </c>
      <c r="N679" s="145">
        <v>21889.79103</v>
      </c>
      <c r="O679" s="145">
        <v>22693.88048</v>
      </c>
      <c r="P679" s="145">
        <v>7590.81892</v>
      </c>
      <c r="Q679" s="145">
        <v>0</v>
      </c>
      <c r="R679" s="146">
        <v>7590.81892</v>
      </c>
    </row>
    <row r="680" spans="1:18" ht="13.5">
      <c r="A680" s="147"/>
      <c r="B680" s="147"/>
      <c r="C680" s="147"/>
      <c r="D680" s="143" t="s">
        <v>160</v>
      </c>
      <c r="E680" s="143">
        <v>7</v>
      </c>
      <c r="F680" s="144">
        <v>0</v>
      </c>
      <c r="G680" s="145">
        <v>0</v>
      </c>
      <c r="H680" s="145">
        <v>0</v>
      </c>
      <c r="I680" s="145">
        <v>466.33896000000004</v>
      </c>
      <c r="J680" s="145">
        <v>54.324059999999996</v>
      </c>
      <c r="K680" s="145">
        <v>520.6630200000001</v>
      </c>
      <c r="L680" s="145">
        <v>13339.676230000001</v>
      </c>
      <c r="M680" s="145">
        <v>0</v>
      </c>
      <c r="N680" s="145">
        <v>13339.676230000001</v>
      </c>
      <c r="O680" s="145">
        <v>13860.33925</v>
      </c>
      <c r="P680" s="145">
        <v>10229.93529</v>
      </c>
      <c r="Q680" s="145">
        <v>0</v>
      </c>
      <c r="R680" s="146">
        <v>10229.93529</v>
      </c>
    </row>
    <row r="681" spans="1:18" ht="13.5">
      <c r="A681" s="147"/>
      <c r="B681" s="147"/>
      <c r="C681" s="147"/>
      <c r="D681" s="143" t="s">
        <v>161</v>
      </c>
      <c r="E681" s="143">
        <v>61</v>
      </c>
      <c r="F681" s="144">
        <v>0</v>
      </c>
      <c r="G681" s="145">
        <v>0</v>
      </c>
      <c r="H681" s="145">
        <v>0</v>
      </c>
      <c r="I681" s="145">
        <v>42.18313</v>
      </c>
      <c r="J681" s="145">
        <v>0.03602</v>
      </c>
      <c r="K681" s="145">
        <v>42.21915</v>
      </c>
      <c r="L681" s="145">
        <v>135.76028</v>
      </c>
      <c r="M681" s="145">
        <v>0</v>
      </c>
      <c r="N681" s="145">
        <v>135.76028</v>
      </c>
      <c r="O681" s="145">
        <v>177.97942999999998</v>
      </c>
      <c r="P681" s="145">
        <v>2980.86957</v>
      </c>
      <c r="Q681" s="145">
        <v>0</v>
      </c>
      <c r="R681" s="146">
        <v>2980.86957</v>
      </c>
    </row>
    <row r="682" spans="1:18" ht="13.5">
      <c r="A682" s="147"/>
      <c r="B682" s="147"/>
      <c r="C682" s="147"/>
      <c r="D682" s="143" t="s">
        <v>164</v>
      </c>
      <c r="E682" s="143">
        <v>13</v>
      </c>
      <c r="F682" s="144">
        <v>0</v>
      </c>
      <c r="G682" s="145">
        <v>0</v>
      </c>
      <c r="H682" s="145">
        <v>0</v>
      </c>
      <c r="I682" s="145">
        <v>289.6608</v>
      </c>
      <c r="J682" s="145">
        <v>0.32336000000000004</v>
      </c>
      <c r="K682" s="145">
        <v>289.98416</v>
      </c>
      <c r="L682" s="145">
        <v>1575.6283500000002</v>
      </c>
      <c r="M682" s="145">
        <v>5.43579</v>
      </c>
      <c r="N682" s="145">
        <v>1581.06414</v>
      </c>
      <c r="O682" s="145">
        <v>1871.0483000000002</v>
      </c>
      <c r="P682" s="145">
        <v>10694.671849999999</v>
      </c>
      <c r="Q682" s="145">
        <v>84.06775</v>
      </c>
      <c r="R682" s="146">
        <v>10778.739599999999</v>
      </c>
    </row>
    <row r="683" spans="1:18" ht="13.5">
      <c r="A683" s="147"/>
      <c r="B683" s="147"/>
      <c r="C683" s="147"/>
      <c r="D683" s="143" t="s">
        <v>165</v>
      </c>
      <c r="E683" s="143">
        <v>4</v>
      </c>
      <c r="F683" s="144">
        <v>0</v>
      </c>
      <c r="G683" s="145">
        <v>0</v>
      </c>
      <c r="H683" s="145">
        <v>0</v>
      </c>
      <c r="I683" s="145">
        <v>7667.9957</v>
      </c>
      <c r="J683" s="145">
        <v>1625.57619</v>
      </c>
      <c r="K683" s="145">
        <v>9293.571890000001</v>
      </c>
      <c r="L683" s="145">
        <v>275138.53583</v>
      </c>
      <c r="M683" s="145">
        <v>1552.25356</v>
      </c>
      <c r="N683" s="145">
        <v>276690.78939</v>
      </c>
      <c r="O683" s="145">
        <v>285984.36127999995</v>
      </c>
      <c r="P683" s="145">
        <v>94663.20368</v>
      </c>
      <c r="Q683" s="145">
        <v>5206.8276</v>
      </c>
      <c r="R683" s="146">
        <v>99870.03128</v>
      </c>
    </row>
    <row r="684" spans="1:18" ht="13.5">
      <c r="A684" s="147"/>
      <c r="B684" s="147"/>
      <c r="C684" s="147"/>
      <c r="D684" s="143" t="s">
        <v>167</v>
      </c>
      <c r="E684" s="143">
        <v>5</v>
      </c>
      <c r="F684" s="144">
        <v>0</v>
      </c>
      <c r="G684" s="145">
        <v>0</v>
      </c>
      <c r="H684" s="145">
        <v>0</v>
      </c>
      <c r="I684" s="145">
        <v>412.07524</v>
      </c>
      <c r="J684" s="145">
        <v>0.08852</v>
      </c>
      <c r="K684" s="145">
        <v>412.16376</v>
      </c>
      <c r="L684" s="145">
        <v>5812.35828</v>
      </c>
      <c r="M684" s="145">
        <v>5.62038</v>
      </c>
      <c r="N684" s="145">
        <v>5817.97866</v>
      </c>
      <c r="O684" s="145">
        <v>6230.14242</v>
      </c>
      <c r="P684" s="145">
        <v>9865.42605</v>
      </c>
      <c r="Q684" s="145">
        <v>0</v>
      </c>
      <c r="R684" s="146">
        <v>9865.42605</v>
      </c>
    </row>
    <row r="685" spans="1:18" ht="13.5">
      <c r="A685" s="147"/>
      <c r="B685" s="147"/>
      <c r="C685" s="147"/>
      <c r="D685" s="147"/>
      <c r="E685" s="148">
        <v>22</v>
      </c>
      <c r="F685" s="149">
        <v>0</v>
      </c>
      <c r="G685" s="150">
        <v>0</v>
      </c>
      <c r="H685" s="150">
        <v>0</v>
      </c>
      <c r="I685" s="150">
        <v>440.27431</v>
      </c>
      <c r="J685" s="150">
        <v>4.3935900000000006</v>
      </c>
      <c r="K685" s="150">
        <v>444.66790000000003</v>
      </c>
      <c r="L685" s="150">
        <v>4535.44071</v>
      </c>
      <c r="M685" s="150">
        <v>18.065</v>
      </c>
      <c r="N685" s="150">
        <v>4553.50571</v>
      </c>
      <c r="O685" s="150">
        <v>4998.173610000001</v>
      </c>
      <c r="P685" s="150">
        <v>13431.22329</v>
      </c>
      <c r="Q685" s="150">
        <v>0</v>
      </c>
      <c r="R685" s="151">
        <v>13431.22329</v>
      </c>
    </row>
    <row r="686" spans="1:18" ht="13.5">
      <c r="A686" s="147"/>
      <c r="B686" s="147"/>
      <c r="C686" s="147"/>
      <c r="D686" s="147"/>
      <c r="E686" s="148">
        <v>60</v>
      </c>
      <c r="F686" s="149">
        <v>0</v>
      </c>
      <c r="G686" s="150">
        <v>0</v>
      </c>
      <c r="H686" s="150">
        <v>0</v>
      </c>
      <c r="I686" s="150">
        <v>141.00181</v>
      </c>
      <c r="J686" s="150">
        <v>0.08194</v>
      </c>
      <c r="K686" s="150">
        <v>141.08375</v>
      </c>
      <c r="L686" s="150">
        <v>1899.6432399999999</v>
      </c>
      <c r="M686" s="150">
        <v>0</v>
      </c>
      <c r="N686" s="150">
        <v>1899.6432399999999</v>
      </c>
      <c r="O686" s="150">
        <v>2040.72699</v>
      </c>
      <c r="P686" s="150">
        <v>5252.051780000001</v>
      </c>
      <c r="Q686" s="150">
        <v>0</v>
      </c>
      <c r="R686" s="151">
        <v>5252.051780000001</v>
      </c>
    </row>
    <row r="687" spans="1:18" ht="13.5">
      <c r="A687" s="147"/>
      <c r="B687" s="147"/>
      <c r="C687" s="147"/>
      <c r="D687" s="143" t="s">
        <v>168</v>
      </c>
      <c r="E687" s="143">
        <v>6</v>
      </c>
      <c r="F687" s="144">
        <v>0</v>
      </c>
      <c r="G687" s="145">
        <v>0</v>
      </c>
      <c r="H687" s="145">
        <v>0</v>
      </c>
      <c r="I687" s="145">
        <v>300.82202</v>
      </c>
      <c r="J687" s="145">
        <v>10.58324</v>
      </c>
      <c r="K687" s="145">
        <v>311.40526</v>
      </c>
      <c r="L687" s="145">
        <v>7692.94699</v>
      </c>
      <c r="M687" s="145">
        <v>6.26523</v>
      </c>
      <c r="N687" s="145">
        <v>7699.212219999999</v>
      </c>
      <c r="O687" s="145">
        <v>8010.617480000001</v>
      </c>
      <c r="P687" s="145">
        <v>16996.460329999998</v>
      </c>
      <c r="Q687" s="145">
        <v>0</v>
      </c>
      <c r="R687" s="146">
        <v>16996.460329999998</v>
      </c>
    </row>
    <row r="688" spans="1:18" ht="13.5">
      <c r="A688" s="147"/>
      <c r="B688" s="147"/>
      <c r="C688" s="147"/>
      <c r="D688" s="147"/>
      <c r="E688" s="148">
        <v>58</v>
      </c>
      <c r="F688" s="149">
        <v>0</v>
      </c>
      <c r="G688" s="150">
        <v>0</v>
      </c>
      <c r="H688" s="150">
        <v>0</v>
      </c>
      <c r="I688" s="150">
        <v>589.55098</v>
      </c>
      <c r="J688" s="150">
        <v>38.9586</v>
      </c>
      <c r="K688" s="150">
        <v>628.5095799999999</v>
      </c>
      <c r="L688" s="150">
        <v>1489.0439099999999</v>
      </c>
      <c r="M688" s="150">
        <v>0</v>
      </c>
      <c r="N688" s="150">
        <v>1489.0439099999999</v>
      </c>
      <c r="O688" s="150">
        <v>2117.5534900000002</v>
      </c>
      <c r="P688" s="150">
        <v>11121.21522</v>
      </c>
      <c r="Q688" s="150">
        <v>61.37876</v>
      </c>
      <c r="R688" s="151">
        <v>11182.59398</v>
      </c>
    </row>
    <row r="689" spans="1:18" ht="13.5">
      <c r="A689" s="147"/>
      <c r="B689" s="147"/>
      <c r="C689" s="147"/>
      <c r="D689" s="143" t="s">
        <v>173</v>
      </c>
      <c r="E689" s="143">
        <v>29</v>
      </c>
      <c r="F689" s="144">
        <v>0</v>
      </c>
      <c r="G689" s="145">
        <v>0</v>
      </c>
      <c r="H689" s="145">
        <v>0</v>
      </c>
      <c r="I689" s="145">
        <v>387.27411</v>
      </c>
      <c r="J689" s="145">
        <v>1.6668900000000002</v>
      </c>
      <c r="K689" s="145">
        <v>388.941</v>
      </c>
      <c r="L689" s="145">
        <v>3158.79658</v>
      </c>
      <c r="M689" s="145">
        <v>20.1174</v>
      </c>
      <c r="N689" s="145">
        <v>3178.91398</v>
      </c>
      <c r="O689" s="145">
        <v>3567.85498</v>
      </c>
      <c r="P689" s="145">
        <v>14065.273650000001</v>
      </c>
      <c r="Q689" s="145">
        <v>0</v>
      </c>
      <c r="R689" s="146">
        <v>14065.273650000001</v>
      </c>
    </row>
    <row r="690" spans="1:18" ht="13.5">
      <c r="A690" s="147"/>
      <c r="B690" s="147"/>
      <c r="C690" s="147"/>
      <c r="D690" s="143" t="s">
        <v>174</v>
      </c>
      <c r="E690" s="143">
        <v>28</v>
      </c>
      <c r="F690" s="144">
        <v>0</v>
      </c>
      <c r="G690" s="145">
        <v>0</v>
      </c>
      <c r="H690" s="145">
        <v>0</v>
      </c>
      <c r="I690" s="145">
        <v>435.03846999999996</v>
      </c>
      <c r="J690" s="145">
        <v>51.68884</v>
      </c>
      <c r="K690" s="145">
        <v>486.72731</v>
      </c>
      <c r="L690" s="145">
        <v>4213.82964</v>
      </c>
      <c r="M690" s="145">
        <v>0</v>
      </c>
      <c r="N690" s="145">
        <v>4213.82964</v>
      </c>
      <c r="O690" s="145">
        <v>4700.55695</v>
      </c>
      <c r="P690" s="145">
        <v>13696.60447</v>
      </c>
      <c r="Q690" s="145">
        <v>0</v>
      </c>
      <c r="R690" s="146">
        <v>13696.60447</v>
      </c>
    </row>
    <row r="691" spans="1:18" ht="13.5">
      <c r="A691" s="147"/>
      <c r="B691" s="147"/>
      <c r="C691" s="147"/>
      <c r="D691" s="147"/>
      <c r="E691" s="148">
        <v>53</v>
      </c>
      <c r="F691" s="149">
        <v>0</v>
      </c>
      <c r="G691" s="150">
        <v>0</v>
      </c>
      <c r="H691" s="150">
        <v>0</v>
      </c>
      <c r="I691" s="150">
        <v>255.26169000000002</v>
      </c>
      <c r="J691" s="150">
        <v>0.44216</v>
      </c>
      <c r="K691" s="150">
        <v>255.70385000000002</v>
      </c>
      <c r="L691" s="150">
        <v>1442.9201799999998</v>
      </c>
      <c r="M691" s="150">
        <v>87.34713</v>
      </c>
      <c r="N691" s="150">
        <v>1530.26731</v>
      </c>
      <c r="O691" s="150">
        <v>1785.9711599999998</v>
      </c>
      <c r="P691" s="150">
        <v>5924.39635</v>
      </c>
      <c r="Q691" s="150">
        <v>0</v>
      </c>
      <c r="R691" s="151">
        <v>5924.39635</v>
      </c>
    </row>
    <row r="692" spans="1:18" ht="13.5">
      <c r="A692" s="147"/>
      <c r="B692" s="147"/>
      <c r="C692" s="147"/>
      <c r="D692" s="143" t="s">
        <v>222</v>
      </c>
      <c r="E692" s="143">
        <v>42</v>
      </c>
      <c r="F692" s="144">
        <v>0</v>
      </c>
      <c r="G692" s="145">
        <v>0</v>
      </c>
      <c r="H692" s="145">
        <v>0</v>
      </c>
      <c r="I692" s="145">
        <v>438.32105</v>
      </c>
      <c r="J692" s="145">
        <v>5.58653</v>
      </c>
      <c r="K692" s="145">
        <v>443.90758</v>
      </c>
      <c r="L692" s="145">
        <v>831.63563</v>
      </c>
      <c r="M692" s="145">
        <v>82.85014</v>
      </c>
      <c r="N692" s="145">
        <v>914.48577</v>
      </c>
      <c r="O692" s="145">
        <v>1358.39335</v>
      </c>
      <c r="P692" s="145">
        <v>14345.970599999999</v>
      </c>
      <c r="Q692" s="145">
        <v>0</v>
      </c>
      <c r="R692" s="146">
        <v>14345.970599999999</v>
      </c>
    </row>
    <row r="693" spans="1:18" ht="13.5">
      <c r="A693" s="147"/>
      <c r="B693" s="147"/>
      <c r="C693" s="143" t="s">
        <v>269</v>
      </c>
      <c r="D693" s="143" t="s">
        <v>269</v>
      </c>
      <c r="E693" s="143">
        <v>43</v>
      </c>
      <c r="F693" s="144">
        <v>0</v>
      </c>
      <c r="G693" s="145">
        <v>0</v>
      </c>
      <c r="H693" s="145">
        <v>0</v>
      </c>
      <c r="I693" s="145">
        <v>0</v>
      </c>
      <c r="J693" s="145">
        <v>0</v>
      </c>
      <c r="K693" s="145">
        <v>0</v>
      </c>
      <c r="L693" s="145">
        <v>0</v>
      </c>
      <c r="M693" s="145">
        <v>0</v>
      </c>
      <c r="N693" s="145">
        <v>0</v>
      </c>
      <c r="O693" s="145">
        <v>0</v>
      </c>
      <c r="P693" s="145">
        <v>1141.74856</v>
      </c>
      <c r="Q693" s="145">
        <v>0</v>
      </c>
      <c r="R693" s="146">
        <v>1141.74856</v>
      </c>
    </row>
    <row r="694" spans="1:18" ht="13.5">
      <c r="A694" s="143" t="s">
        <v>316</v>
      </c>
      <c r="B694" s="143" t="s">
        <v>3</v>
      </c>
      <c r="C694" s="143" t="s">
        <v>102</v>
      </c>
      <c r="D694" s="143" t="s">
        <v>103</v>
      </c>
      <c r="E694" s="143">
        <v>50</v>
      </c>
      <c r="F694" s="144">
        <v>0</v>
      </c>
      <c r="G694" s="145">
        <v>0</v>
      </c>
      <c r="H694" s="145">
        <v>0</v>
      </c>
      <c r="I694" s="145">
        <v>310.76409</v>
      </c>
      <c r="J694" s="145">
        <v>6.048229999999999</v>
      </c>
      <c r="K694" s="145">
        <v>316.81232</v>
      </c>
      <c r="L694" s="145">
        <v>5188.83609</v>
      </c>
      <c r="M694" s="145">
        <v>220.7724</v>
      </c>
      <c r="N694" s="145">
        <v>5409.6084900000005</v>
      </c>
      <c r="O694" s="145">
        <v>5726.42081</v>
      </c>
      <c r="P694" s="145">
        <v>7045.134150000001</v>
      </c>
      <c r="Q694" s="145">
        <v>0</v>
      </c>
      <c r="R694" s="146">
        <v>7045.134150000001</v>
      </c>
    </row>
    <row r="695" spans="1:18" ht="13.5">
      <c r="A695" s="147"/>
      <c r="B695" s="143" t="s">
        <v>65</v>
      </c>
      <c r="C695" s="143" t="s">
        <v>104</v>
      </c>
      <c r="D695" s="143" t="s">
        <v>104</v>
      </c>
      <c r="E695" s="143">
        <v>61</v>
      </c>
      <c r="F695" s="144">
        <v>0</v>
      </c>
      <c r="G695" s="145">
        <v>0</v>
      </c>
      <c r="H695" s="145">
        <v>0</v>
      </c>
      <c r="I695" s="145">
        <v>10051.01905</v>
      </c>
      <c r="J695" s="145">
        <v>299.84326</v>
      </c>
      <c r="K695" s="145">
        <v>10350.86231</v>
      </c>
      <c r="L695" s="145">
        <v>31754.06318</v>
      </c>
      <c r="M695" s="145">
        <v>671.34759</v>
      </c>
      <c r="N695" s="145">
        <v>32425.41077</v>
      </c>
      <c r="O695" s="145">
        <v>42776.27308</v>
      </c>
      <c r="P695" s="145">
        <v>28142.482010000003</v>
      </c>
      <c r="Q695" s="145">
        <v>0</v>
      </c>
      <c r="R695" s="146">
        <v>28142.482010000003</v>
      </c>
    </row>
    <row r="696" spans="1:18" ht="13.5">
      <c r="A696" s="147"/>
      <c r="B696" s="147"/>
      <c r="C696" s="147"/>
      <c r="D696" s="143" t="s">
        <v>317</v>
      </c>
      <c r="E696" s="143">
        <v>44</v>
      </c>
      <c r="F696" s="144">
        <v>0</v>
      </c>
      <c r="G696" s="145">
        <v>0</v>
      </c>
      <c r="H696" s="145">
        <v>0</v>
      </c>
      <c r="I696" s="145">
        <v>596.84478</v>
      </c>
      <c r="J696" s="145">
        <v>9.415799999999999</v>
      </c>
      <c r="K696" s="145">
        <v>606.26058</v>
      </c>
      <c r="L696" s="145">
        <v>619.56372</v>
      </c>
      <c r="M696" s="145">
        <v>0.0034300000000000003</v>
      </c>
      <c r="N696" s="145">
        <v>619.56715</v>
      </c>
      <c r="O696" s="145">
        <v>1225.82773</v>
      </c>
      <c r="P696" s="145">
        <v>5951.25</v>
      </c>
      <c r="Q696" s="145">
        <v>0</v>
      </c>
      <c r="R696" s="146">
        <v>5951.25</v>
      </c>
    </row>
    <row r="697" spans="1:18" ht="13.5">
      <c r="A697" s="147"/>
      <c r="B697" s="147"/>
      <c r="C697" s="143" t="s">
        <v>105</v>
      </c>
      <c r="D697" s="143" t="s">
        <v>105</v>
      </c>
      <c r="E697" s="143">
        <v>53</v>
      </c>
      <c r="F697" s="144">
        <v>0</v>
      </c>
      <c r="G697" s="145">
        <v>0</v>
      </c>
      <c r="H697" s="145">
        <v>0</v>
      </c>
      <c r="I697" s="145">
        <v>2060.7303500000003</v>
      </c>
      <c r="J697" s="145">
        <v>35.63946</v>
      </c>
      <c r="K697" s="145">
        <v>2096.36981</v>
      </c>
      <c r="L697" s="145">
        <v>1915.07991</v>
      </c>
      <c r="M697" s="145">
        <v>0.004730000000000001</v>
      </c>
      <c r="N697" s="145">
        <v>1915.0846399999998</v>
      </c>
      <c r="O697" s="145">
        <v>4011.45445</v>
      </c>
      <c r="P697" s="145">
        <v>14780.72263</v>
      </c>
      <c r="Q697" s="145">
        <v>0</v>
      </c>
      <c r="R697" s="146">
        <v>14780.72263</v>
      </c>
    </row>
    <row r="698" spans="1:18" ht="13.5">
      <c r="A698" s="147"/>
      <c r="B698" s="147"/>
      <c r="C698" s="143" t="s">
        <v>318</v>
      </c>
      <c r="D698" s="143" t="s">
        <v>319</v>
      </c>
      <c r="E698" s="143">
        <v>48</v>
      </c>
      <c r="F698" s="144">
        <v>0</v>
      </c>
      <c r="G698" s="145">
        <v>0</v>
      </c>
      <c r="H698" s="145">
        <v>0</v>
      </c>
      <c r="I698" s="145">
        <v>966.28079</v>
      </c>
      <c r="J698" s="145">
        <v>93.76266</v>
      </c>
      <c r="K698" s="145">
        <v>1060.04345</v>
      </c>
      <c r="L698" s="145">
        <v>8213.90785</v>
      </c>
      <c r="M698" s="145">
        <v>7.000000000000001E-05</v>
      </c>
      <c r="N698" s="145">
        <v>8213.90792</v>
      </c>
      <c r="O698" s="145">
        <v>9273.951369999999</v>
      </c>
      <c r="P698" s="145">
        <v>13336.94557</v>
      </c>
      <c r="Q698" s="145">
        <v>0</v>
      </c>
      <c r="R698" s="146">
        <v>13336.94557</v>
      </c>
    </row>
    <row r="699" spans="1:18" ht="13.5">
      <c r="A699" s="147"/>
      <c r="B699" s="143" t="s">
        <v>5</v>
      </c>
      <c r="C699" s="143" t="s">
        <v>5</v>
      </c>
      <c r="D699" s="143" t="s">
        <v>5</v>
      </c>
      <c r="E699" s="143">
        <v>2</v>
      </c>
      <c r="F699" s="144">
        <v>0</v>
      </c>
      <c r="G699" s="145">
        <v>0</v>
      </c>
      <c r="H699" s="145">
        <v>0</v>
      </c>
      <c r="I699" s="145">
        <v>621.66089</v>
      </c>
      <c r="J699" s="145">
        <v>7.355989999999999</v>
      </c>
      <c r="K699" s="145">
        <v>629.01688</v>
      </c>
      <c r="L699" s="145">
        <v>3951.2837799999998</v>
      </c>
      <c r="M699" s="145">
        <v>0.00455</v>
      </c>
      <c r="N699" s="145">
        <v>3951.28833</v>
      </c>
      <c r="O699" s="145">
        <v>4580.3052099999995</v>
      </c>
      <c r="P699" s="145">
        <v>14805.93506</v>
      </c>
      <c r="Q699" s="145">
        <v>0</v>
      </c>
      <c r="R699" s="146">
        <v>14805.93506</v>
      </c>
    </row>
    <row r="700" spans="1:18" ht="13.5">
      <c r="A700" s="147"/>
      <c r="B700" s="147"/>
      <c r="C700" s="147"/>
      <c r="D700" s="143" t="s">
        <v>106</v>
      </c>
      <c r="E700" s="143">
        <v>8</v>
      </c>
      <c r="F700" s="144">
        <v>0</v>
      </c>
      <c r="G700" s="145">
        <v>0</v>
      </c>
      <c r="H700" s="145">
        <v>0</v>
      </c>
      <c r="I700" s="145">
        <v>489.38336</v>
      </c>
      <c r="J700" s="145">
        <v>1.07595</v>
      </c>
      <c r="K700" s="145">
        <v>490.45931</v>
      </c>
      <c r="L700" s="145">
        <v>25456.31675</v>
      </c>
      <c r="M700" s="145">
        <v>27.95637</v>
      </c>
      <c r="N700" s="145">
        <v>25484.27312</v>
      </c>
      <c r="O700" s="145">
        <v>25974.73243</v>
      </c>
      <c r="P700" s="145">
        <v>8341.248230000001</v>
      </c>
      <c r="Q700" s="145">
        <v>53.63101</v>
      </c>
      <c r="R700" s="146">
        <v>8394.87924</v>
      </c>
    </row>
    <row r="701" spans="1:18" ht="13.5">
      <c r="A701" s="147"/>
      <c r="B701" s="147"/>
      <c r="C701" s="147"/>
      <c r="D701" s="147"/>
      <c r="E701" s="148">
        <v>95</v>
      </c>
      <c r="F701" s="149">
        <v>0</v>
      </c>
      <c r="G701" s="150">
        <v>0</v>
      </c>
      <c r="H701" s="150">
        <v>0</v>
      </c>
      <c r="I701" s="150">
        <v>211.2812</v>
      </c>
      <c r="J701" s="150">
        <v>0</v>
      </c>
      <c r="K701" s="150">
        <v>211.2812</v>
      </c>
      <c r="L701" s="150">
        <v>555.0184</v>
      </c>
      <c r="M701" s="150">
        <v>0</v>
      </c>
      <c r="N701" s="150">
        <v>555.0184</v>
      </c>
      <c r="O701" s="150">
        <v>766.2995999999999</v>
      </c>
      <c r="P701" s="150">
        <v>6020.23754</v>
      </c>
      <c r="Q701" s="150">
        <v>0</v>
      </c>
      <c r="R701" s="151">
        <v>6020.23754</v>
      </c>
    </row>
    <row r="702" spans="1:18" ht="13.5">
      <c r="A702" s="147"/>
      <c r="B702" s="147"/>
      <c r="C702" s="147"/>
      <c r="D702" s="143" t="s">
        <v>107</v>
      </c>
      <c r="E702" s="143">
        <v>3</v>
      </c>
      <c r="F702" s="144">
        <v>0</v>
      </c>
      <c r="G702" s="145">
        <v>0</v>
      </c>
      <c r="H702" s="145">
        <v>0</v>
      </c>
      <c r="I702" s="145">
        <v>1566.67718</v>
      </c>
      <c r="J702" s="145">
        <v>117.52734</v>
      </c>
      <c r="K702" s="145">
        <v>1684.20452</v>
      </c>
      <c r="L702" s="145">
        <v>16116.05503</v>
      </c>
      <c r="M702" s="145">
        <v>11.257700000000002</v>
      </c>
      <c r="N702" s="145">
        <v>16127.31273</v>
      </c>
      <c r="O702" s="145">
        <v>17811.51725</v>
      </c>
      <c r="P702" s="145">
        <v>15675.66426</v>
      </c>
      <c r="Q702" s="145">
        <v>315.03719</v>
      </c>
      <c r="R702" s="146">
        <v>15990.701449999999</v>
      </c>
    </row>
    <row r="703" spans="1:18" ht="13.5">
      <c r="A703" s="147"/>
      <c r="B703" s="147"/>
      <c r="C703" s="147"/>
      <c r="D703" s="143" t="s">
        <v>231</v>
      </c>
      <c r="E703" s="143">
        <v>10</v>
      </c>
      <c r="F703" s="144">
        <v>0</v>
      </c>
      <c r="G703" s="145">
        <v>0</v>
      </c>
      <c r="H703" s="145">
        <v>0</v>
      </c>
      <c r="I703" s="145">
        <v>332.63796</v>
      </c>
      <c r="J703" s="145">
        <v>0.44266</v>
      </c>
      <c r="K703" s="145">
        <v>333.08062</v>
      </c>
      <c r="L703" s="145">
        <v>128.97162</v>
      </c>
      <c r="M703" s="145">
        <v>0</v>
      </c>
      <c r="N703" s="145">
        <v>128.97162</v>
      </c>
      <c r="O703" s="145">
        <v>462.05224</v>
      </c>
      <c r="P703" s="145">
        <v>8870.69551</v>
      </c>
      <c r="Q703" s="145">
        <v>0</v>
      </c>
      <c r="R703" s="146">
        <v>8870.69551</v>
      </c>
    </row>
    <row r="704" spans="1:18" ht="13.5">
      <c r="A704" s="147"/>
      <c r="B704" s="147"/>
      <c r="C704" s="147"/>
      <c r="D704" s="143" t="s">
        <v>304</v>
      </c>
      <c r="E704" s="143">
        <v>57</v>
      </c>
      <c r="F704" s="144">
        <v>0</v>
      </c>
      <c r="G704" s="145">
        <v>0</v>
      </c>
      <c r="H704" s="145">
        <v>0</v>
      </c>
      <c r="I704" s="145">
        <v>240.37026</v>
      </c>
      <c r="J704" s="145">
        <v>3.63319</v>
      </c>
      <c r="K704" s="145">
        <v>244.00345000000002</v>
      </c>
      <c r="L704" s="145">
        <v>409.31016</v>
      </c>
      <c r="M704" s="145">
        <v>0.00838</v>
      </c>
      <c r="N704" s="145">
        <v>409.31854</v>
      </c>
      <c r="O704" s="145">
        <v>653.32199</v>
      </c>
      <c r="P704" s="145">
        <v>7040.69668</v>
      </c>
      <c r="Q704" s="145">
        <v>0</v>
      </c>
      <c r="R704" s="146">
        <v>7040.69668</v>
      </c>
    </row>
    <row r="705" spans="1:18" ht="13.5">
      <c r="A705" s="147"/>
      <c r="B705" s="147"/>
      <c r="C705" s="143" t="s">
        <v>108</v>
      </c>
      <c r="D705" s="143" t="s">
        <v>108</v>
      </c>
      <c r="E705" s="143">
        <v>19</v>
      </c>
      <c r="F705" s="144">
        <v>0</v>
      </c>
      <c r="G705" s="145">
        <v>0</v>
      </c>
      <c r="H705" s="145">
        <v>0</v>
      </c>
      <c r="I705" s="145">
        <v>419.28446</v>
      </c>
      <c r="J705" s="145">
        <v>58.39402</v>
      </c>
      <c r="K705" s="145">
        <v>477.67848</v>
      </c>
      <c r="L705" s="145">
        <v>147.65847</v>
      </c>
      <c r="M705" s="145">
        <v>0.01488</v>
      </c>
      <c r="N705" s="145">
        <v>147.67335</v>
      </c>
      <c r="O705" s="145">
        <v>625.35183</v>
      </c>
      <c r="P705" s="145">
        <v>5724.30586</v>
      </c>
      <c r="Q705" s="145">
        <v>0</v>
      </c>
      <c r="R705" s="146">
        <v>5724.30586</v>
      </c>
    </row>
    <row r="706" spans="1:18" ht="13.5">
      <c r="A706" s="147"/>
      <c r="B706" s="147"/>
      <c r="C706" s="143" t="s">
        <v>109</v>
      </c>
      <c r="D706" s="143" t="s">
        <v>110</v>
      </c>
      <c r="E706" s="143">
        <v>4</v>
      </c>
      <c r="F706" s="144">
        <v>0</v>
      </c>
      <c r="G706" s="145">
        <v>0</v>
      </c>
      <c r="H706" s="145">
        <v>0</v>
      </c>
      <c r="I706" s="145">
        <v>167.05158</v>
      </c>
      <c r="J706" s="145">
        <v>93.98157</v>
      </c>
      <c r="K706" s="145">
        <v>261.03315</v>
      </c>
      <c r="L706" s="145">
        <v>422.7806</v>
      </c>
      <c r="M706" s="145">
        <v>0</v>
      </c>
      <c r="N706" s="145">
        <v>422.7806</v>
      </c>
      <c r="O706" s="145">
        <v>683.81375</v>
      </c>
      <c r="P706" s="145">
        <v>7348.0028600000005</v>
      </c>
      <c r="Q706" s="145">
        <v>0</v>
      </c>
      <c r="R706" s="146">
        <v>7348.0028600000005</v>
      </c>
    </row>
    <row r="707" spans="1:18" ht="13.5">
      <c r="A707" s="147"/>
      <c r="B707" s="147"/>
      <c r="C707" s="143" t="s">
        <v>111</v>
      </c>
      <c r="D707" s="143" t="s">
        <v>217</v>
      </c>
      <c r="E707" s="143">
        <v>15</v>
      </c>
      <c r="F707" s="144">
        <v>0</v>
      </c>
      <c r="G707" s="145">
        <v>0</v>
      </c>
      <c r="H707" s="145">
        <v>0</v>
      </c>
      <c r="I707" s="145">
        <v>92.10125</v>
      </c>
      <c r="J707" s="145">
        <v>0</v>
      </c>
      <c r="K707" s="145">
        <v>92.10125</v>
      </c>
      <c r="L707" s="145">
        <v>349.41607</v>
      </c>
      <c r="M707" s="145">
        <v>0</v>
      </c>
      <c r="N707" s="145">
        <v>349.41607</v>
      </c>
      <c r="O707" s="145">
        <v>441.51732</v>
      </c>
      <c r="P707" s="145">
        <v>6217.90035</v>
      </c>
      <c r="Q707" s="145">
        <v>0</v>
      </c>
      <c r="R707" s="146">
        <v>6217.90035</v>
      </c>
    </row>
    <row r="708" spans="1:18" ht="13.5">
      <c r="A708" s="147"/>
      <c r="B708" s="143" t="s">
        <v>6</v>
      </c>
      <c r="C708" s="143" t="s">
        <v>113</v>
      </c>
      <c r="D708" s="143" t="s">
        <v>6</v>
      </c>
      <c r="E708" s="143">
        <v>90</v>
      </c>
      <c r="F708" s="144">
        <v>0</v>
      </c>
      <c r="G708" s="145">
        <v>0</v>
      </c>
      <c r="H708" s="145">
        <v>0</v>
      </c>
      <c r="I708" s="145">
        <v>352.30541</v>
      </c>
      <c r="J708" s="145">
        <v>0</v>
      </c>
      <c r="K708" s="145">
        <v>352.30541</v>
      </c>
      <c r="L708" s="145">
        <v>688.66777</v>
      </c>
      <c r="M708" s="145">
        <v>0.00115</v>
      </c>
      <c r="N708" s="145">
        <v>688.6689200000001</v>
      </c>
      <c r="O708" s="145">
        <v>1040.97433</v>
      </c>
      <c r="P708" s="145">
        <v>4804.47529</v>
      </c>
      <c r="Q708" s="145">
        <v>0</v>
      </c>
      <c r="R708" s="146">
        <v>4804.47529</v>
      </c>
    </row>
    <row r="709" spans="1:18" ht="13.5">
      <c r="A709" s="147"/>
      <c r="B709" s="147"/>
      <c r="C709" s="143" t="s">
        <v>114</v>
      </c>
      <c r="D709" s="143" t="s">
        <v>114</v>
      </c>
      <c r="E709" s="143">
        <v>97</v>
      </c>
      <c r="F709" s="144">
        <v>0</v>
      </c>
      <c r="G709" s="145">
        <v>0</v>
      </c>
      <c r="H709" s="145">
        <v>0</v>
      </c>
      <c r="I709" s="145">
        <v>167.28197</v>
      </c>
      <c r="J709" s="145">
        <v>0</v>
      </c>
      <c r="K709" s="145">
        <v>167.28197</v>
      </c>
      <c r="L709" s="145">
        <v>22.07393</v>
      </c>
      <c r="M709" s="145">
        <v>0</v>
      </c>
      <c r="N709" s="145">
        <v>22.07393</v>
      </c>
      <c r="O709" s="145">
        <v>189.3559</v>
      </c>
      <c r="P709" s="145">
        <v>5227.36575</v>
      </c>
      <c r="Q709" s="145">
        <v>0</v>
      </c>
      <c r="R709" s="146">
        <v>5227.36575</v>
      </c>
    </row>
    <row r="710" spans="1:18" ht="13.5">
      <c r="A710" s="147"/>
      <c r="B710" s="147"/>
      <c r="C710" s="143" t="s">
        <v>308</v>
      </c>
      <c r="D710" s="143" t="s">
        <v>309</v>
      </c>
      <c r="E710" s="143">
        <v>65</v>
      </c>
      <c r="F710" s="144">
        <v>0</v>
      </c>
      <c r="G710" s="145">
        <v>0</v>
      </c>
      <c r="H710" s="145">
        <v>0</v>
      </c>
      <c r="I710" s="145">
        <v>319.14687</v>
      </c>
      <c r="J710" s="145">
        <v>1.155</v>
      </c>
      <c r="K710" s="145">
        <v>320.30187</v>
      </c>
      <c r="L710" s="145">
        <v>868.59078</v>
      </c>
      <c r="M710" s="145">
        <v>0.00729</v>
      </c>
      <c r="N710" s="145">
        <v>868.5980699999999</v>
      </c>
      <c r="O710" s="145">
        <v>1188.89994</v>
      </c>
      <c r="P710" s="145">
        <v>4900.363719999999</v>
      </c>
      <c r="Q710" s="145">
        <v>0</v>
      </c>
      <c r="R710" s="146">
        <v>4900.363719999999</v>
      </c>
    </row>
    <row r="711" spans="1:18" ht="13.5">
      <c r="A711" s="147"/>
      <c r="B711" s="143" t="s">
        <v>7</v>
      </c>
      <c r="C711" s="143" t="s">
        <v>238</v>
      </c>
      <c r="D711" s="143" t="s">
        <v>238</v>
      </c>
      <c r="E711" s="143">
        <v>75</v>
      </c>
      <c r="F711" s="144">
        <v>0</v>
      </c>
      <c r="G711" s="145">
        <v>0</v>
      </c>
      <c r="H711" s="145">
        <v>0</v>
      </c>
      <c r="I711" s="145">
        <v>666.37404</v>
      </c>
      <c r="J711" s="145">
        <v>0</v>
      </c>
      <c r="K711" s="145">
        <v>666.37404</v>
      </c>
      <c r="L711" s="145">
        <v>414.53085</v>
      </c>
      <c r="M711" s="145">
        <v>4.7510900000000005</v>
      </c>
      <c r="N711" s="145">
        <v>419.28194</v>
      </c>
      <c r="O711" s="145">
        <v>1085.65598</v>
      </c>
      <c r="P711" s="145">
        <v>6838.73442</v>
      </c>
      <c r="Q711" s="145">
        <v>97.551</v>
      </c>
      <c r="R711" s="146">
        <v>6936.28542</v>
      </c>
    </row>
    <row r="712" spans="1:18" ht="13.5">
      <c r="A712" s="147"/>
      <c r="B712" s="147"/>
      <c r="C712" s="143" t="s">
        <v>7</v>
      </c>
      <c r="D712" s="143" t="s">
        <v>7</v>
      </c>
      <c r="E712" s="143">
        <v>76</v>
      </c>
      <c r="F712" s="144">
        <v>0</v>
      </c>
      <c r="G712" s="145">
        <v>0</v>
      </c>
      <c r="H712" s="145">
        <v>0</v>
      </c>
      <c r="I712" s="145">
        <v>10519.16459</v>
      </c>
      <c r="J712" s="145">
        <v>922.1341600000001</v>
      </c>
      <c r="K712" s="145">
        <v>11441.29875</v>
      </c>
      <c r="L712" s="145">
        <v>90676.6316</v>
      </c>
      <c r="M712" s="145">
        <v>1178.96361</v>
      </c>
      <c r="N712" s="145">
        <v>91855.59521</v>
      </c>
      <c r="O712" s="145">
        <v>103296.89395999999</v>
      </c>
      <c r="P712" s="145">
        <v>8189.492</v>
      </c>
      <c r="Q712" s="145">
        <v>0</v>
      </c>
      <c r="R712" s="146">
        <v>8189.492</v>
      </c>
    </row>
    <row r="713" spans="1:18" ht="13.5">
      <c r="A713" s="147"/>
      <c r="B713" s="147"/>
      <c r="C713" s="147"/>
      <c r="D713" s="147"/>
      <c r="E713" s="148">
        <v>80</v>
      </c>
      <c r="F713" s="149">
        <v>0</v>
      </c>
      <c r="G713" s="150">
        <v>0</v>
      </c>
      <c r="H713" s="150">
        <v>0</v>
      </c>
      <c r="I713" s="150">
        <v>642.4794899999999</v>
      </c>
      <c r="J713" s="150">
        <v>1.77214</v>
      </c>
      <c r="K713" s="150">
        <v>644.25163</v>
      </c>
      <c r="L713" s="150">
        <v>3932.90517</v>
      </c>
      <c r="M713" s="150">
        <v>42.189</v>
      </c>
      <c r="N713" s="150">
        <v>3975.09417</v>
      </c>
      <c r="O713" s="150">
        <v>4619.3458</v>
      </c>
      <c r="P713" s="150">
        <v>6421.489269999999</v>
      </c>
      <c r="Q713" s="150">
        <v>0</v>
      </c>
      <c r="R713" s="151">
        <v>6421.489269999999</v>
      </c>
    </row>
    <row r="714" spans="1:18" ht="13.5">
      <c r="A714" s="147"/>
      <c r="B714" s="147"/>
      <c r="C714" s="143" t="s">
        <v>239</v>
      </c>
      <c r="D714" s="143" t="s">
        <v>239</v>
      </c>
      <c r="E714" s="143">
        <v>82</v>
      </c>
      <c r="F714" s="144">
        <v>0</v>
      </c>
      <c r="G714" s="145">
        <v>0</v>
      </c>
      <c r="H714" s="145">
        <v>0</v>
      </c>
      <c r="I714" s="145">
        <v>475.59537</v>
      </c>
      <c r="J714" s="145">
        <v>0</v>
      </c>
      <c r="K714" s="145">
        <v>475.59537</v>
      </c>
      <c r="L714" s="145">
        <v>701.0092900000001</v>
      </c>
      <c r="M714" s="145">
        <v>0</v>
      </c>
      <c r="N714" s="145">
        <v>701.0092900000001</v>
      </c>
      <c r="O714" s="145">
        <v>1176.60466</v>
      </c>
      <c r="P714" s="145">
        <v>14558.3326</v>
      </c>
      <c r="Q714" s="145">
        <v>0</v>
      </c>
      <c r="R714" s="146">
        <v>14558.3326</v>
      </c>
    </row>
    <row r="715" spans="1:18" ht="13.5">
      <c r="A715" s="147"/>
      <c r="B715" s="147"/>
      <c r="C715" s="143" t="s">
        <v>218</v>
      </c>
      <c r="D715" s="143" t="s">
        <v>218</v>
      </c>
      <c r="E715" s="143">
        <v>81</v>
      </c>
      <c r="F715" s="144">
        <v>0</v>
      </c>
      <c r="G715" s="145">
        <v>0</v>
      </c>
      <c r="H715" s="145">
        <v>0</v>
      </c>
      <c r="I715" s="145">
        <v>181.4835</v>
      </c>
      <c r="J715" s="145">
        <v>0</v>
      </c>
      <c r="K715" s="145">
        <v>181.4835</v>
      </c>
      <c r="L715" s="145">
        <v>793.3054000000001</v>
      </c>
      <c r="M715" s="145">
        <v>0</v>
      </c>
      <c r="N715" s="145">
        <v>793.3054000000001</v>
      </c>
      <c r="O715" s="145">
        <v>974.7889</v>
      </c>
      <c r="P715" s="145">
        <v>13068.36288</v>
      </c>
      <c r="Q715" s="145">
        <v>0</v>
      </c>
      <c r="R715" s="146">
        <v>13068.36288</v>
      </c>
    </row>
    <row r="716" spans="1:18" ht="13.5">
      <c r="A716" s="147"/>
      <c r="B716" s="147"/>
      <c r="C716" s="143" t="s">
        <v>320</v>
      </c>
      <c r="D716" s="143" t="s">
        <v>321</v>
      </c>
      <c r="E716" s="143">
        <v>89</v>
      </c>
      <c r="F716" s="144">
        <v>0</v>
      </c>
      <c r="G716" s="145">
        <v>0</v>
      </c>
      <c r="H716" s="145">
        <v>0</v>
      </c>
      <c r="I716" s="145">
        <v>82.45294</v>
      </c>
      <c r="J716" s="145">
        <v>0</v>
      </c>
      <c r="K716" s="145">
        <v>82.45294</v>
      </c>
      <c r="L716" s="145">
        <v>112.85966</v>
      </c>
      <c r="M716" s="145">
        <v>0</v>
      </c>
      <c r="N716" s="145">
        <v>112.85966</v>
      </c>
      <c r="O716" s="145">
        <v>195.3126</v>
      </c>
      <c r="P716" s="145">
        <v>2574.0804399999997</v>
      </c>
      <c r="Q716" s="145">
        <v>0</v>
      </c>
      <c r="R716" s="146">
        <v>2574.0804399999997</v>
      </c>
    </row>
    <row r="717" spans="1:18" ht="13.5">
      <c r="A717" s="147"/>
      <c r="B717" s="147"/>
      <c r="C717" s="143" t="s">
        <v>322</v>
      </c>
      <c r="D717" s="143" t="s">
        <v>322</v>
      </c>
      <c r="E717" s="143">
        <v>78</v>
      </c>
      <c r="F717" s="144">
        <v>0</v>
      </c>
      <c r="G717" s="145">
        <v>0</v>
      </c>
      <c r="H717" s="145">
        <v>0</v>
      </c>
      <c r="I717" s="145">
        <v>27.797900000000002</v>
      </c>
      <c r="J717" s="145">
        <v>0</v>
      </c>
      <c r="K717" s="145">
        <v>27.797900000000002</v>
      </c>
      <c r="L717" s="145">
        <v>233.90847</v>
      </c>
      <c r="M717" s="145">
        <v>0</v>
      </c>
      <c r="N717" s="145">
        <v>233.90847</v>
      </c>
      <c r="O717" s="145">
        <v>261.70637</v>
      </c>
      <c r="P717" s="145">
        <v>7764.28263</v>
      </c>
      <c r="Q717" s="145">
        <v>0</v>
      </c>
      <c r="R717" s="146">
        <v>7764.28263</v>
      </c>
    </row>
    <row r="718" spans="1:18" ht="13.5">
      <c r="A718" s="147"/>
      <c r="B718" s="147"/>
      <c r="C718" s="143" t="s">
        <v>240</v>
      </c>
      <c r="D718" s="143" t="s">
        <v>241</v>
      </c>
      <c r="E718" s="143">
        <v>79</v>
      </c>
      <c r="F718" s="144">
        <v>0</v>
      </c>
      <c r="G718" s="145">
        <v>0</v>
      </c>
      <c r="H718" s="145">
        <v>0</v>
      </c>
      <c r="I718" s="145">
        <v>203.87759</v>
      </c>
      <c r="J718" s="145">
        <v>0</v>
      </c>
      <c r="K718" s="145">
        <v>203.87759</v>
      </c>
      <c r="L718" s="145">
        <v>183.76557</v>
      </c>
      <c r="M718" s="145">
        <v>0</v>
      </c>
      <c r="N718" s="145">
        <v>183.76557</v>
      </c>
      <c r="O718" s="145">
        <v>387.64315999999997</v>
      </c>
      <c r="P718" s="145">
        <v>8626.38295</v>
      </c>
      <c r="Q718" s="145">
        <v>0</v>
      </c>
      <c r="R718" s="146">
        <v>8626.38295</v>
      </c>
    </row>
    <row r="719" spans="1:18" ht="13.5">
      <c r="A719" s="147"/>
      <c r="B719" s="147"/>
      <c r="C719" s="143" t="s">
        <v>242</v>
      </c>
      <c r="D719" s="143" t="s">
        <v>243</v>
      </c>
      <c r="E719" s="143">
        <v>77</v>
      </c>
      <c r="F719" s="144">
        <v>0</v>
      </c>
      <c r="G719" s="145">
        <v>0</v>
      </c>
      <c r="H719" s="145">
        <v>0</v>
      </c>
      <c r="I719" s="145">
        <v>255.14914000000002</v>
      </c>
      <c r="J719" s="145">
        <v>0.13238</v>
      </c>
      <c r="K719" s="145">
        <v>255.28152</v>
      </c>
      <c r="L719" s="145">
        <v>577.43558</v>
      </c>
      <c r="M719" s="145">
        <v>252.91</v>
      </c>
      <c r="N719" s="145">
        <v>830.3455799999999</v>
      </c>
      <c r="O719" s="145">
        <v>1085.6271000000002</v>
      </c>
      <c r="P719" s="145">
        <v>7896.44613</v>
      </c>
      <c r="Q719" s="145">
        <v>0</v>
      </c>
      <c r="R719" s="146">
        <v>7896.44613</v>
      </c>
    </row>
    <row r="720" spans="1:18" ht="13.5">
      <c r="A720" s="147"/>
      <c r="B720" s="143" t="s">
        <v>9</v>
      </c>
      <c r="C720" s="143" t="s">
        <v>244</v>
      </c>
      <c r="D720" s="143" t="s">
        <v>244</v>
      </c>
      <c r="E720" s="143">
        <v>66</v>
      </c>
      <c r="F720" s="144">
        <v>0</v>
      </c>
      <c r="G720" s="145">
        <v>0</v>
      </c>
      <c r="H720" s="145">
        <v>0</v>
      </c>
      <c r="I720" s="145">
        <v>1394.39573</v>
      </c>
      <c r="J720" s="145">
        <v>29.28705</v>
      </c>
      <c r="K720" s="145">
        <v>1423.68278</v>
      </c>
      <c r="L720" s="145">
        <v>2589.07441</v>
      </c>
      <c r="M720" s="145">
        <v>12.66703</v>
      </c>
      <c r="N720" s="145">
        <v>2601.74144</v>
      </c>
      <c r="O720" s="145">
        <v>4025.4242200000003</v>
      </c>
      <c r="P720" s="145">
        <v>15422.734</v>
      </c>
      <c r="Q720" s="145">
        <v>0</v>
      </c>
      <c r="R720" s="146">
        <v>15422.734</v>
      </c>
    </row>
    <row r="721" spans="1:18" ht="13.5">
      <c r="A721" s="147"/>
      <c r="B721" s="147"/>
      <c r="C721" s="143" t="s">
        <v>245</v>
      </c>
      <c r="D721" s="143" t="s">
        <v>323</v>
      </c>
      <c r="E721" s="143">
        <v>51</v>
      </c>
      <c r="F721" s="144">
        <v>0</v>
      </c>
      <c r="G721" s="145">
        <v>0</v>
      </c>
      <c r="H721" s="145">
        <v>0</v>
      </c>
      <c r="I721" s="145">
        <v>686.08825</v>
      </c>
      <c r="J721" s="145">
        <v>0.06008</v>
      </c>
      <c r="K721" s="145">
        <v>686.14833</v>
      </c>
      <c r="L721" s="145">
        <v>699.93998</v>
      </c>
      <c r="M721" s="145">
        <v>0.0023799999999999997</v>
      </c>
      <c r="N721" s="145">
        <v>699.94236</v>
      </c>
      <c r="O721" s="145">
        <v>1386.09069</v>
      </c>
      <c r="P721" s="145">
        <v>4102.28907</v>
      </c>
      <c r="Q721" s="145">
        <v>0</v>
      </c>
      <c r="R721" s="146">
        <v>4102.28907</v>
      </c>
    </row>
    <row r="722" spans="1:18" ht="13.5">
      <c r="A722" s="147"/>
      <c r="B722" s="147"/>
      <c r="C722" s="143" t="s">
        <v>119</v>
      </c>
      <c r="D722" s="143" t="s">
        <v>120</v>
      </c>
      <c r="E722" s="143">
        <v>60</v>
      </c>
      <c r="F722" s="144">
        <v>0</v>
      </c>
      <c r="G722" s="145">
        <v>0</v>
      </c>
      <c r="H722" s="145">
        <v>0</v>
      </c>
      <c r="I722" s="145">
        <v>3264.57953</v>
      </c>
      <c r="J722" s="145">
        <v>175.53948</v>
      </c>
      <c r="K722" s="145">
        <v>3440.11901</v>
      </c>
      <c r="L722" s="145">
        <v>6794.44905</v>
      </c>
      <c r="M722" s="145">
        <v>39.58647</v>
      </c>
      <c r="N722" s="145">
        <v>6834.035519999999</v>
      </c>
      <c r="O722" s="145">
        <v>10274.15453</v>
      </c>
      <c r="P722" s="145">
        <v>20928.79089</v>
      </c>
      <c r="Q722" s="145">
        <v>0</v>
      </c>
      <c r="R722" s="146">
        <v>20928.79089</v>
      </c>
    </row>
    <row r="723" spans="1:18" ht="13.5">
      <c r="A723" s="147"/>
      <c r="B723" s="147"/>
      <c r="C723" s="143" t="s">
        <v>9</v>
      </c>
      <c r="D723" s="143" t="s">
        <v>9</v>
      </c>
      <c r="E723" s="143">
        <v>40</v>
      </c>
      <c r="F723" s="144">
        <v>0</v>
      </c>
      <c r="G723" s="145">
        <v>0</v>
      </c>
      <c r="H723" s="145">
        <v>0</v>
      </c>
      <c r="I723" s="145">
        <v>7116.30693</v>
      </c>
      <c r="J723" s="145">
        <v>886.3976899999999</v>
      </c>
      <c r="K723" s="145">
        <v>8002.70462</v>
      </c>
      <c r="L723" s="145">
        <v>34902.67314</v>
      </c>
      <c r="M723" s="145">
        <v>1052.29473</v>
      </c>
      <c r="N723" s="145">
        <v>35954.96787</v>
      </c>
      <c r="O723" s="145">
        <v>43957.672490000004</v>
      </c>
      <c r="P723" s="145">
        <v>33159.29703</v>
      </c>
      <c r="Q723" s="145">
        <v>22.079330000000002</v>
      </c>
      <c r="R723" s="146">
        <v>33181.37636</v>
      </c>
    </row>
    <row r="724" spans="1:18" ht="13.5">
      <c r="A724" s="147"/>
      <c r="B724" s="147"/>
      <c r="C724" s="147"/>
      <c r="D724" s="147"/>
      <c r="E724" s="148">
        <v>70</v>
      </c>
      <c r="F724" s="149">
        <v>0</v>
      </c>
      <c r="G724" s="150">
        <v>0</v>
      </c>
      <c r="H724" s="150">
        <v>0</v>
      </c>
      <c r="I724" s="150">
        <v>17214.64685</v>
      </c>
      <c r="J724" s="150">
        <v>3672.88456</v>
      </c>
      <c r="K724" s="150">
        <v>20887.53141</v>
      </c>
      <c r="L724" s="150">
        <v>76923.05993</v>
      </c>
      <c r="M724" s="150">
        <v>8845.87833</v>
      </c>
      <c r="N724" s="150">
        <v>85768.93826000001</v>
      </c>
      <c r="O724" s="150">
        <v>106656.46967</v>
      </c>
      <c r="P724" s="150">
        <v>45522.04927</v>
      </c>
      <c r="Q724" s="150">
        <v>69.64541</v>
      </c>
      <c r="R724" s="151">
        <v>45591.69468</v>
      </c>
    </row>
    <row r="725" spans="1:18" ht="13.5">
      <c r="A725" s="147"/>
      <c r="B725" s="147"/>
      <c r="C725" s="147"/>
      <c r="D725" s="143" t="s">
        <v>219</v>
      </c>
      <c r="E725" s="143">
        <v>42</v>
      </c>
      <c r="F725" s="144">
        <v>0</v>
      </c>
      <c r="G725" s="145">
        <v>0</v>
      </c>
      <c r="H725" s="145">
        <v>0</v>
      </c>
      <c r="I725" s="145">
        <v>1804.5110300000001</v>
      </c>
      <c r="J725" s="145">
        <v>93.23509</v>
      </c>
      <c r="K725" s="145">
        <v>1897.74612</v>
      </c>
      <c r="L725" s="145">
        <v>2549.3659900000002</v>
      </c>
      <c r="M725" s="145">
        <v>0.05293</v>
      </c>
      <c r="N725" s="145">
        <v>2549.41892</v>
      </c>
      <c r="O725" s="145">
        <v>4447.16504</v>
      </c>
      <c r="P725" s="145">
        <v>14362.62387</v>
      </c>
      <c r="Q725" s="145">
        <v>0</v>
      </c>
      <c r="R725" s="146">
        <v>14362.62387</v>
      </c>
    </row>
    <row r="726" spans="1:18" ht="13.5">
      <c r="A726" s="147"/>
      <c r="B726" s="147"/>
      <c r="C726" s="147"/>
      <c r="D726" s="143" t="s">
        <v>247</v>
      </c>
      <c r="E726" s="143">
        <v>46</v>
      </c>
      <c r="F726" s="144">
        <v>0</v>
      </c>
      <c r="G726" s="145">
        <v>0</v>
      </c>
      <c r="H726" s="145">
        <v>0</v>
      </c>
      <c r="I726" s="145">
        <v>7115.13673</v>
      </c>
      <c r="J726" s="145">
        <v>605.89106</v>
      </c>
      <c r="K726" s="145">
        <v>7721.02779</v>
      </c>
      <c r="L726" s="145">
        <v>12085.3929</v>
      </c>
      <c r="M726" s="145">
        <v>451.3965</v>
      </c>
      <c r="N726" s="145">
        <v>12536.7894</v>
      </c>
      <c r="O726" s="145">
        <v>20257.81719</v>
      </c>
      <c r="P726" s="145">
        <v>32482.099140000002</v>
      </c>
      <c r="Q726" s="145">
        <v>0</v>
      </c>
      <c r="R726" s="146">
        <v>32482.099140000002</v>
      </c>
    </row>
    <row r="727" spans="1:18" ht="13.5">
      <c r="A727" s="147"/>
      <c r="B727" s="147"/>
      <c r="C727" s="147"/>
      <c r="D727" s="143" t="s">
        <v>324</v>
      </c>
      <c r="E727" s="143">
        <v>86</v>
      </c>
      <c r="F727" s="144">
        <v>0</v>
      </c>
      <c r="G727" s="145">
        <v>0</v>
      </c>
      <c r="H727" s="145">
        <v>0</v>
      </c>
      <c r="I727" s="145">
        <v>817.93826</v>
      </c>
      <c r="J727" s="145">
        <v>220.7363</v>
      </c>
      <c r="K727" s="145">
        <v>1038.6745600000002</v>
      </c>
      <c r="L727" s="145">
        <v>2691.79007</v>
      </c>
      <c r="M727" s="145">
        <v>0.01549</v>
      </c>
      <c r="N727" s="145">
        <v>2691.8055600000002</v>
      </c>
      <c r="O727" s="145">
        <v>3730.48012</v>
      </c>
      <c r="P727" s="145">
        <v>26046.95765</v>
      </c>
      <c r="Q727" s="145">
        <v>0</v>
      </c>
      <c r="R727" s="146">
        <v>26046.95765</v>
      </c>
    </row>
    <row r="728" spans="1:18" ht="13.5">
      <c r="A728" s="147"/>
      <c r="B728" s="147"/>
      <c r="C728" s="143" t="s">
        <v>325</v>
      </c>
      <c r="D728" s="143" t="s">
        <v>325</v>
      </c>
      <c r="E728" s="143">
        <v>55</v>
      </c>
      <c r="F728" s="144">
        <v>0</v>
      </c>
      <c r="G728" s="145">
        <v>0</v>
      </c>
      <c r="H728" s="145">
        <v>0</v>
      </c>
      <c r="I728" s="145">
        <v>1500.9563600000001</v>
      </c>
      <c r="J728" s="145">
        <v>229.75995</v>
      </c>
      <c r="K728" s="145">
        <v>1730.71631</v>
      </c>
      <c r="L728" s="145">
        <v>2695.81379</v>
      </c>
      <c r="M728" s="145">
        <v>7.2318500000000006</v>
      </c>
      <c r="N728" s="145">
        <v>2703.0456400000003</v>
      </c>
      <c r="O728" s="145">
        <v>4433.76195</v>
      </c>
      <c r="P728" s="145">
        <v>11747.55719</v>
      </c>
      <c r="Q728" s="145">
        <v>0</v>
      </c>
      <c r="R728" s="146">
        <v>11747.55719</v>
      </c>
    </row>
    <row r="729" spans="1:18" ht="13.5">
      <c r="A729" s="147"/>
      <c r="B729" s="147"/>
      <c r="C729" s="143" t="s">
        <v>121</v>
      </c>
      <c r="D729" s="143" t="s">
        <v>122</v>
      </c>
      <c r="E729" s="143">
        <v>71</v>
      </c>
      <c r="F729" s="144">
        <v>0</v>
      </c>
      <c r="G729" s="145">
        <v>0</v>
      </c>
      <c r="H729" s="145">
        <v>0</v>
      </c>
      <c r="I729" s="145">
        <v>10256.26874</v>
      </c>
      <c r="J729" s="145">
        <v>740.95555</v>
      </c>
      <c r="K729" s="145">
        <v>10997.224289999998</v>
      </c>
      <c r="L729" s="145">
        <v>17174.981780000002</v>
      </c>
      <c r="M729" s="145">
        <v>82.61503</v>
      </c>
      <c r="N729" s="145">
        <v>17257.59681</v>
      </c>
      <c r="O729" s="145">
        <v>28254.8211</v>
      </c>
      <c r="P729" s="145">
        <v>12073.19128</v>
      </c>
      <c r="Q729" s="145">
        <v>4.25351</v>
      </c>
      <c r="R729" s="146">
        <v>12077.44479</v>
      </c>
    </row>
    <row r="730" spans="1:18" ht="13.5">
      <c r="A730" s="147"/>
      <c r="B730" s="147"/>
      <c r="C730" s="147"/>
      <c r="D730" s="143" t="s">
        <v>326</v>
      </c>
      <c r="E730" s="143">
        <v>72</v>
      </c>
      <c r="F730" s="144">
        <v>0</v>
      </c>
      <c r="G730" s="145">
        <v>0</v>
      </c>
      <c r="H730" s="145">
        <v>0</v>
      </c>
      <c r="I730" s="145">
        <v>1290.2735400000001</v>
      </c>
      <c r="J730" s="145">
        <v>7.15012</v>
      </c>
      <c r="K730" s="145">
        <v>1297.42366</v>
      </c>
      <c r="L730" s="145">
        <v>1172.0018</v>
      </c>
      <c r="M730" s="145">
        <v>0.011380000000000001</v>
      </c>
      <c r="N730" s="145">
        <v>1172.01318</v>
      </c>
      <c r="O730" s="145">
        <v>2469.43684</v>
      </c>
      <c r="P730" s="145">
        <v>4634.89824</v>
      </c>
      <c r="Q730" s="145">
        <v>0</v>
      </c>
      <c r="R730" s="146">
        <v>4634.89824</v>
      </c>
    </row>
    <row r="731" spans="1:18" ht="13.5">
      <c r="A731" s="147"/>
      <c r="B731" s="147"/>
      <c r="C731" s="143" t="s">
        <v>248</v>
      </c>
      <c r="D731" s="143" t="s">
        <v>249</v>
      </c>
      <c r="E731" s="143">
        <v>67</v>
      </c>
      <c r="F731" s="144">
        <v>0</v>
      </c>
      <c r="G731" s="145">
        <v>0</v>
      </c>
      <c r="H731" s="145">
        <v>0</v>
      </c>
      <c r="I731" s="145">
        <v>2341.0092</v>
      </c>
      <c r="J731" s="145">
        <v>110.6952</v>
      </c>
      <c r="K731" s="145">
        <v>2451.7044</v>
      </c>
      <c r="L731" s="145">
        <v>2279.16531</v>
      </c>
      <c r="M731" s="145">
        <v>0.0052</v>
      </c>
      <c r="N731" s="145">
        <v>2279.17051</v>
      </c>
      <c r="O731" s="145">
        <v>4730.87491</v>
      </c>
      <c r="P731" s="145">
        <v>8172.96446</v>
      </c>
      <c r="Q731" s="145">
        <v>0</v>
      </c>
      <c r="R731" s="146">
        <v>8172.96446</v>
      </c>
    </row>
    <row r="732" spans="1:18" ht="13.5">
      <c r="A732" s="147"/>
      <c r="B732" s="147"/>
      <c r="C732" s="143" t="s">
        <v>250</v>
      </c>
      <c r="D732" s="143" t="s">
        <v>250</v>
      </c>
      <c r="E732" s="143">
        <v>49</v>
      </c>
      <c r="F732" s="144">
        <v>0</v>
      </c>
      <c r="G732" s="145">
        <v>0</v>
      </c>
      <c r="H732" s="145">
        <v>0</v>
      </c>
      <c r="I732" s="145">
        <v>2434.6346200000003</v>
      </c>
      <c r="J732" s="145">
        <v>246.85344</v>
      </c>
      <c r="K732" s="145">
        <v>2681.48806</v>
      </c>
      <c r="L732" s="145">
        <v>7583.1614</v>
      </c>
      <c r="M732" s="145">
        <v>0.08981</v>
      </c>
      <c r="N732" s="145">
        <v>7583.25121</v>
      </c>
      <c r="O732" s="145">
        <v>10264.73927</v>
      </c>
      <c r="P732" s="145">
        <v>13298.13345</v>
      </c>
      <c r="Q732" s="145">
        <v>0</v>
      </c>
      <c r="R732" s="146">
        <v>13298.13345</v>
      </c>
    </row>
    <row r="733" spans="1:18" ht="13.5">
      <c r="A733" s="147"/>
      <c r="B733" s="147"/>
      <c r="C733" s="143" t="s">
        <v>327</v>
      </c>
      <c r="D733" s="143" t="s">
        <v>328</v>
      </c>
      <c r="E733" s="143">
        <v>68</v>
      </c>
      <c r="F733" s="144">
        <v>0</v>
      </c>
      <c r="G733" s="145">
        <v>0</v>
      </c>
      <c r="H733" s="145">
        <v>0</v>
      </c>
      <c r="I733" s="145">
        <v>638.0255400000001</v>
      </c>
      <c r="J733" s="145">
        <v>0.06864</v>
      </c>
      <c r="K733" s="145">
        <v>638.09418</v>
      </c>
      <c r="L733" s="145">
        <v>1288.25879</v>
      </c>
      <c r="M733" s="145">
        <v>0.01495</v>
      </c>
      <c r="N733" s="145">
        <v>1288.27374</v>
      </c>
      <c r="O733" s="145">
        <v>1926.36792</v>
      </c>
      <c r="P733" s="145">
        <v>14807.66375</v>
      </c>
      <c r="Q733" s="145">
        <v>0</v>
      </c>
      <c r="R733" s="146">
        <v>14807.66375</v>
      </c>
    </row>
    <row r="734" spans="1:18" ht="13.5">
      <c r="A734" s="147"/>
      <c r="B734" s="147"/>
      <c r="C734" s="143" t="s">
        <v>329</v>
      </c>
      <c r="D734" s="143" t="s">
        <v>329</v>
      </c>
      <c r="E734" s="143">
        <v>74</v>
      </c>
      <c r="F734" s="144">
        <v>0</v>
      </c>
      <c r="G734" s="145">
        <v>0</v>
      </c>
      <c r="H734" s="145">
        <v>0</v>
      </c>
      <c r="I734" s="145">
        <v>455.62732</v>
      </c>
      <c r="J734" s="145">
        <v>0</v>
      </c>
      <c r="K734" s="145">
        <v>455.62732</v>
      </c>
      <c r="L734" s="145">
        <v>671.24808</v>
      </c>
      <c r="M734" s="145">
        <v>0</v>
      </c>
      <c r="N734" s="145">
        <v>671.24808</v>
      </c>
      <c r="O734" s="145">
        <v>1126.8754</v>
      </c>
      <c r="P734" s="145">
        <v>10553.67693</v>
      </c>
      <c r="Q734" s="145">
        <v>0</v>
      </c>
      <c r="R734" s="146">
        <v>10553.67693</v>
      </c>
    </row>
    <row r="735" spans="1:18" ht="13.5">
      <c r="A735" s="147"/>
      <c r="B735" s="147"/>
      <c r="C735" s="143" t="s">
        <v>330</v>
      </c>
      <c r="D735" s="143" t="s">
        <v>330</v>
      </c>
      <c r="E735" s="143">
        <v>88</v>
      </c>
      <c r="F735" s="144">
        <v>0</v>
      </c>
      <c r="G735" s="145">
        <v>0</v>
      </c>
      <c r="H735" s="145">
        <v>0</v>
      </c>
      <c r="I735" s="145">
        <v>382.85919</v>
      </c>
      <c r="J735" s="145">
        <v>0</v>
      </c>
      <c r="K735" s="145">
        <v>382.85919</v>
      </c>
      <c r="L735" s="145">
        <v>292.37071999999995</v>
      </c>
      <c r="M735" s="145">
        <v>0.00028000000000000003</v>
      </c>
      <c r="N735" s="145">
        <v>292.371</v>
      </c>
      <c r="O735" s="145">
        <v>675.23019</v>
      </c>
      <c r="P735" s="145">
        <v>5530.86048</v>
      </c>
      <c r="Q735" s="145">
        <v>0</v>
      </c>
      <c r="R735" s="146">
        <v>5530.86048</v>
      </c>
    </row>
    <row r="736" spans="1:18" ht="13.5">
      <c r="A736" s="147"/>
      <c r="B736" s="147"/>
      <c r="C736" s="147"/>
      <c r="D736" s="143" t="s">
        <v>331</v>
      </c>
      <c r="E736" s="143">
        <v>100</v>
      </c>
      <c r="F736" s="144">
        <v>0</v>
      </c>
      <c r="G736" s="145">
        <v>0</v>
      </c>
      <c r="H736" s="145">
        <v>0</v>
      </c>
      <c r="I736" s="145">
        <v>33.094</v>
      </c>
      <c r="J736" s="145">
        <v>0</v>
      </c>
      <c r="K736" s="145">
        <v>33.094</v>
      </c>
      <c r="L736" s="145">
        <v>79.01028</v>
      </c>
      <c r="M736" s="145">
        <v>0</v>
      </c>
      <c r="N736" s="145">
        <v>79.01028</v>
      </c>
      <c r="O736" s="145">
        <v>112.10428</v>
      </c>
      <c r="P736" s="145">
        <v>2309.13629</v>
      </c>
      <c r="Q736" s="145">
        <v>0</v>
      </c>
      <c r="R736" s="146">
        <v>2309.13629</v>
      </c>
    </row>
    <row r="737" spans="1:18" ht="13.5">
      <c r="A737" s="147"/>
      <c r="B737" s="143" t="s">
        <v>10</v>
      </c>
      <c r="C737" s="143" t="s">
        <v>10</v>
      </c>
      <c r="D737" s="143" t="s">
        <v>10</v>
      </c>
      <c r="E737" s="143">
        <v>93</v>
      </c>
      <c r="F737" s="144">
        <v>0</v>
      </c>
      <c r="G737" s="145">
        <v>0</v>
      </c>
      <c r="H737" s="145">
        <v>0</v>
      </c>
      <c r="I737" s="145">
        <v>133.19164999999998</v>
      </c>
      <c r="J737" s="145">
        <v>0</v>
      </c>
      <c r="K737" s="145">
        <v>133.19164999999998</v>
      </c>
      <c r="L737" s="145">
        <v>176.21423000000001</v>
      </c>
      <c r="M737" s="145">
        <v>0</v>
      </c>
      <c r="N737" s="145">
        <v>176.21423000000001</v>
      </c>
      <c r="O737" s="145">
        <v>309.40588</v>
      </c>
      <c r="P737" s="145">
        <v>4051.09244</v>
      </c>
      <c r="Q737" s="145">
        <v>0</v>
      </c>
      <c r="R737" s="146">
        <v>4051.09244</v>
      </c>
    </row>
    <row r="738" spans="1:18" ht="13.5">
      <c r="A738" s="147"/>
      <c r="B738" s="143" t="s">
        <v>12</v>
      </c>
      <c r="C738" s="143" t="s">
        <v>126</v>
      </c>
      <c r="D738" s="143" t="s">
        <v>127</v>
      </c>
      <c r="E738" s="143">
        <v>98</v>
      </c>
      <c r="F738" s="144">
        <v>0</v>
      </c>
      <c r="G738" s="145">
        <v>0</v>
      </c>
      <c r="H738" s="145">
        <v>0</v>
      </c>
      <c r="I738" s="145">
        <v>21.617729999999998</v>
      </c>
      <c r="J738" s="145">
        <v>213.22235</v>
      </c>
      <c r="K738" s="145">
        <v>234.84008</v>
      </c>
      <c r="L738" s="145">
        <v>82.0269</v>
      </c>
      <c r="M738" s="145">
        <v>0</v>
      </c>
      <c r="N738" s="145">
        <v>82.0269</v>
      </c>
      <c r="O738" s="145">
        <v>316.86697999999996</v>
      </c>
      <c r="P738" s="145">
        <v>2416.51134</v>
      </c>
      <c r="Q738" s="145">
        <v>0</v>
      </c>
      <c r="R738" s="146">
        <v>2416.51134</v>
      </c>
    </row>
    <row r="739" spans="1:18" ht="13.5">
      <c r="A739" s="147"/>
      <c r="B739" s="147"/>
      <c r="C739" s="143" t="s">
        <v>12</v>
      </c>
      <c r="D739" s="143" t="s">
        <v>12</v>
      </c>
      <c r="E739" s="143">
        <v>96</v>
      </c>
      <c r="F739" s="144">
        <v>0</v>
      </c>
      <c r="G739" s="145">
        <v>0</v>
      </c>
      <c r="H739" s="145">
        <v>0</v>
      </c>
      <c r="I739" s="145">
        <v>138.32101</v>
      </c>
      <c r="J739" s="145">
        <v>0.13436</v>
      </c>
      <c r="K739" s="145">
        <v>138.45537</v>
      </c>
      <c r="L739" s="145">
        <v>1262.84203</v>
      </c>
      <c r="M739" s="145">
        <v>0</v>
      </c>
      <c r="N739" s="145">
        <v>1262.84203</v>
      </c>
      <c r="O739" s="145">
        <v>1401.2974</v>
      </c>
      <c r="P739" s="145">
        <v>4028.1928399999997</v>
      </c>
      <c r="Q739" s="145">
        <v>0</v>
      </c>
      <c r="R739" s="146">
        <v>4028.1928399999997</v>
      </c>
    </row>
    <row r="740" spans="1:18" ht="13.5">
      <c r="A740" s="147"/>
      <c r="B740" s="147"/>
      <c r="C740" s="143" t="s">
        <v>129</v>
      </c>
      <c r="D740" s="143" t="s">
        <v>129</v>
      </c>
      <c r="E740" s="143">
        <v>91</v>
      </c>
      <c r="F740" s="144">
        <v>0</v>
      </c>
      <c r="G740" s="145">
        <v>0</v>
      </c>
      <c r="H740" s="145">
        <v>0</v>
      </c>
      <c r="I740" s="145">
        <v>181.19951999999998</v>
      </c>
      <c r="J740" s="145">
        <v>139.04724</v>
      </c>
      <c r="K740" s="145">
        <v>320.24676</v>
      </c>
      <c r="L740" s="145">
        <v>449.23104</v>
      </c>
      <c r="M740" s="145">
        <v>0.0005</v>
      </c>
      <c r="N740" s="145">
        <v>449.23154</v>
      </c>
      <c r="O740" s="145">
        <v>769.4783</v>
      </c>
      <c r="P740" s="145">
        <v>3820.40402</v>
      </c>
      <c r="Q740" s="145">
        <v>0</v>
      </c>
      <c r="R740" s="146">
        <v>3820.40402</v>
      </c>
    </row>
    <row r="741" spans="1:18" ht="13.5">
      <c r="A741" s="147"/>
      <c r="B741" s="143" t="s">
        <v>131</v>
      </c>
      <c r="C741" s="143" t="s">
        <v>134</v>
      </c>
      <c r="D741" s="143" t="s">
        <v>135</v>
      </c>
      <c r="E741" s="143">
        <v>73</v>
      </c>
      <c r="F741" s="144">
        <v>0</v>
      </c>
      <c r="G741" s="145">
        <v>0</v>
      </c>
      <c r="H741" s="145">
        <v>0</v>
      </c>
      <c r="I741" s="145">
        <v>420.86526000000003</v>
      </c>
      <c r="J741" s="145">
        <v>0.48547</v>
      </c>
      <c r="K741" s="145">
        <v>421.35073</v>
      </c>
      <c r="L741" s="145">
        <v>3368.26589</v>
      </c>
      <c r="M741" s="145">
        <v>12.95303</v>
      </c>
      <c r="N741" s="145">
        <v>3381.21892</v>
      </c>
      <c r="O741" s="145">
        <v>3802.56965</v>
      </c>
      <c r="P741" s="145">
        <v>7497.02211</v>
      </c>
      <c r="Q741" s="145">
        <v>0</v>
      </c>
      <c r="R741" s="146">
        <v>7497.02211</v>
      </c>
    </row>
    <row r="742" spans="1:18" ht="13.5">
      <c r="A742" s="147"/>
      <c r="B742" s="143" t="s">
        <v>14</v>
      </c>
      <c r="C742" s="143" t="s">
        <v>263</v>
      </c>
      <c r="D742" s="143" t="s">
        <v>264</v>
      </c>
      <c r="E742" s="143">
        <v>83</v>
      </c>
      <c r="F742" s="144">
        <v>0</v>
      </c>
      <c r="G742" s="145">
        <v>0</v>
      </c>
      <c r="H742" s="145">
        <v>0</v>
      </c>
      <c r="I742" s="145">
        <v>125.12908</v>
      </c>
      <c r="J742" s="145">
        <v>0.0026</v>
      </c>
      <c r="K742" s="145">
        <v>125.13167999999999</v>
      </c>
      <c r="L742" s="145">
        <v>171.09888</v>
      </c>
      <c r="M742" s="145">
        <v>0.00361</v>
      </c>
      <c r="N742" s="145">
        <v>171.10249</v>
      </c>
      <c r="O742" s="145">
        <v>296.23417</v>
      </c>
      <c r="P742" s="145">
        <v>9022.43539</v>
      </c>
      <c r="Q742" s="145">
        <v>0</v>
      </c>
      <c r="R742" s="146">
        <v>9022.43539</v>
      </c>
    </row>
    <row r="743" spans="1:18" ht="13.5">
      <c r="A743" s="147"/>
      <c r="B743" s="147"/>
      <c r="C743" s="143" t="s">
        <v>140</v>
      </c>
      <c r="D743" s="143" t="s">
        <v>141</v>
      </c>
      <c r="E743" s="143">
        <v>84</v>
      </c>
      <c r="F743" s="144">
        <v>0</v>
      </c>
      <c r="G743" s="145">
        <v>0</v>
      </c>
      <c r="H743" s="145">
        <v>0</v>
      </c>
      <c r="I743" s="145">
        <v>165.43304999999998</v>
      </c>
      <c r="J743" s="145">
        <v>0.78315</v>
      </c>
      <c r="K743" s="145">
        <v>166.21620000000001</v>
      </c>
      <c r="L743" s="145">
        <v>614.73806</v>
      </c>
      <c r="M743" s="145">
        <v>0.0056</v>
      </c>
      <c r="N743" s="145">
        <v>614.74366</v>
      </c>
      <c r="O743" s="145">
        <v>780.9598599999999</v>
      </c>
      <c r="P743" s="145">
        <v>5403.90731</v>
      </c>
      <c r="Q743" s="145">
        <v>0</v>
      </c>
      <c r="R743" s="146">
        <v>5403.90731</v>
      </c>
    </row>
    <row r="744" spans="1:18" ht="13.5">
      <c r="A744" s="147"/>
      <c r="B744" s="143" t="s">
        <v>15</v>
      </c>
      <c r="C744" s="143" t="s">
        <v>144</v>
      </c>
      <c r="D744" s="143" t="s">
        <v>145</v>
      </c>
      <c r="E744" s="143">
        <v>85</v>
      </c>
      <c r="F744" s="144">
        <v>0</v>
      </c>
      <c r="G744" s="145">
        <v>0</v>
      </c>
      <c r="H744" s="145">
        <v>0</v>
      </c>
      <c r="I744" s="145">
        <v>46.34812</v>
      </c>
      <c r="J744" s="145">
        <v>0.00093</v>
      </c>
      <c r="K744" s="145">
        <v>46.349050000000005</v>
      </c>
      <c r="L744" s="145">
        <v>354.80131</v>
      </c>
      <c r="M744" s="145">
        <v>0</v>
      </c>
      <c r="N744" s="145">
        <v>354.80131</v>
      </c>
      <c r="O744" s="145">
        <v>401.15036</v>
      </c>
      <c r="P744" s="145">
        <v>3263.0779300000004</v>
      </c>
      <c r="Q744" s="145">
        <v>0</v>
      </c>
      <c r="R744" s="146">
        <v>3263.0779300000004</v>
      </c>
    </row>
    <row r="745" spans="1:18" ht="13.5">
      <c r="A745" s="147"/>
      <c r="B745" s="143" t="s">
        <v>16</v>
      </c>
      <c r="C745" s="143" t="s">
        <v>16</v>
      </c>
      <c r="D745" s="143" t="s">
        <v>166</v>
      </c>
      <c r="E745" s="143">
        <v>45</v>
      </c>
      <c r="F745" s="144">
        <v>0</v>
      </c>
      <c r="G745" s="145">
        <v>0</v>
      </c>
      <c r="H745" s="145">
        <v>0</v>
      </c>
      <c r="I745" s="145">
        <v>9514.55733</v>
      </c>
      <c r="J745" s="145">
        <v>1312.21645</v>
      </c>
      <c r="K745" s="145">
        <v>10826.77378</v>
      </c>
      <c r="L745" s="145">
        <v>212890.88931</v>
      </c>
      <c r="M745" s="145">
        <v>1424.61292</v>
      </c>
      <c r="N745" s="145">
        <v>214315.50222999998</v>
      </c>
      <c r="O745" s="145">
        <v>225142.27601</v>
      </c>
      <c r="P745" s="145">
        <v>85684.20715</v>
      </c>
      <c r="Q745" s="145">
        <v>36025.37272</v>
      </c>
      <c r="R745" s="146">
        <v>121709.57987</v>
      </c>
    </row>
    <row r="746" spans="1:18" ht="13.5">
      <c r="A746" s="147"/>
      <c r="B746" s="147"/>
      <c r="C746" s="147"/>
      <c r="D746" s="143" t="s">
        <v>177</v>
      </c>
      <c r="E746" s="143">
        <v>87</v>
      </c>
      <c r="F746" s="144">
        <v>0</v>
      </c>
      <c r="G746" s="145">
        <v>0</v>
      </c>
      <c r="H746" s="145">
        <v>0</v>
      </c>
      <c r="I746" s="145">
        <v>875.53107</v>
      </c>
      <c r="J746" s="145">
        <v>45.70607</v>
      </c>
      <c r="K746" s="145">
        <v>921.2371400000001</v>
      </c>
      <c r="L746" s="145">
        <v>32167.83462</v>
      </c>
      <c r="M746" s="145">
        <v>271.68053999999995</v>
      </c>
      <c r="N746" s="145">
        <v>32439.51516</v>
      </c>
      <c r="O746" s="145">
        <v>33360.7523</v>
      </c>
      <c r="P746" s="145">
        <v>7550.67027</v>
      </c>
      <c r="Q746" s="145">
        <v>0</v>
      </c>
      <c r="R746" s="146">
        <v>7550.67027</v>
      </c>
    </row>
    <row r="747" spans="1:18" ht="13.5">
      <c r="A747" s="147"/>
      <c r="B747" s="143" t="s">
        <v>19</v>
      </c>
      <c r="C747" s="143" t="s">
        <v>185</v>
      </c>
      <c r="D747" s="143" t="s">
        <v>185</v>
      </c>
      <c r="E747" s="143">
        <v>94</v>
      </c>
      <c r="F747" s="144">
        <v>0</v>
      </c>
      <c r="G747" s="145">
        <v>0</v>
      </c>
      <c r="H747" s="145">
        <v>0</v>
      </c>
      <c r="I747" s="145">
        <v>90.84225</v>
      </c>
      <c r="J747" s="145">
        <v>0</v>
      </c>
      <c r="K747" s="145">
        <v>90.84225</v>
      </c>
      <c r="L747" s="145">
        <v>254.29004</v>
      </c>
      <c r="M747" s="145">
        <v>0</v>
      </c>
      <c r="N747" s="145">
        <v>254.29004</v>
      </c>
      <c r="O747" s="145">
        <v>345.13228999999995</v>
      </c>
      <c r="P747" s="145">
        <v>3704.79239</v>
      </c>
      <c r="Q747" s="145">
        <v>0</v>
      </c>
      <c r="R747" s="146">
        <v>3704.79239</v>
      </c>
    </row>
    <row r="748" spans="1:18" ht="13.5">
      <c r="A748" s="147"/>
      <c r="B748" s="147"/>
      <c r="C748" s="143" t="s">
        <v>186</v>
      </c>
      <c r="D748" s="143" t="s">
        <v>19</v>
      </c>
      <c r="E748" s="143">
        <v>13</v>
      </c>
      <c r="F748" s="144">
        <v>0</v>
      </c>
      <c r="G748" s="145">
        <v>0</v>
      </c>
      <c r="H748" s="145">
        <v>0</v>
      </c>
      <c r="I748" s="145">
        <v>309.87685</v>
      </c>
      <c r="J748" s="145">
        <v>36.46304</v>
      </c>
      <c r="K748" s="145">
        <v>346.33989</v>
      </c>
      <c r="L748" s="145">
        <v>940.99772</v>
      </c>
      <c r="M748" s="145">
        <v>0.00639</v>
      </c>
      <c r="N748" s="145">
        <v>941.00411</v>
      </c>
      <c r="O748" s="145">
        <v>1287.344</v>
      </c>
      <c r="P748" s="145">
        <v>9470.318080000001</v>
      </c>
      <c r="Q748" s="145">
        <v>0</v>
      </c>
      <c r="R748" s="146">
        <v>9470.318080000001</v>
      </c>
    </row>
    <row r="749" spans="1:18" ht="13.5">
      <c r="A749" s="147"/>
      <c r="B749" s="143" t="s">
        <v>22</v>
      </c>
      <c r="C749" s="143" t="s">
        <v>332</v>
      </c>
      <c r="D749" s="143" t="s">
        <v>333</v>
      </c>
      <c r="E749" s="143">
        <v>27</v>
      </c>
      <c r="F749" s="144">
        <v>0</v>
      </c>
      <c r="G749" s="145">
        <v>0</v>
      </c>
      <c r="H749" s="145">
        <v>0</v>
      </c>
      <c r="I749" s="145">
        <v>97.19333999999999</v>
      </c>
      <c r="J749" s="145">
        <v>60.95279</v>
      </c>
      <c r="K749" s="145">
        <v>158.14613</v>
      </c>
      <c r="L749" s="145">
        <v>52.7875</v>
      </c>
      <c r="M749" s="145">
        <v>0.00155</v>
      </c>
      <c r="N749" s="145">
        <v>52.78905</v>
      </c>
      <c r="O749" s="145">
        <v>210.93518</v>
      </c>
      <c r="P749" s="145">
        <v>4890.293610000001</v>
      </c>
      <c r="Q749" s="145">
        <v>0</v>
      </c>
      <c r="R749" s="146">
        <v>4890.293610000001</v>
      </c>
    </row>
    <row r="750" spans="1:18" ht="13.5">
      <c r="A750" s="147"/>
      <c r="B750" s="147"/>
      <c r="C750" s="147"/>
      <c r="D750" s="143" t="s">
        <v>334</v>
      </c>
      <c r="E750" s="143">
        <v>28</v>
      </c>
      <c r="F750" s="144">
        <v>0</v>
      </c>
      <c r="G750" s="145">
        <v>0</v>
      </c>
      <c r="H750" s="145">
        <v>0</v>
      </c>
      <c r="I750" s="145">
        <v>101.98405</v>
      </c>
      <c r="J750" s="145">
        <v>14.39</v>
      </c>
      <c r="K750" s="145">
        <v>116.37405</v>
      </c>
      <c r="L750" s="145">
        <v>272.43194</v>
      </c>
      <c r="M750" s="145">
        <v>0.00256</v>
      </c>
      <c r="N750" s="145">
        <v>272.4345</v>
      </c>
      <c r="O750" s="145">
        <v>388.80854999999997</v>
      </c>
      <c r="P750" s="145">
        <v>6515.98204</v>
      </c>
      <c r="Q750" s="145">
        <v>0</v>
      </c>
      <c r="R750" s="146">
        <v>6515.98204</v>
      </c>
    </row>
    <row r="751" spans="1:18" ht="13.5">
      <c r="A751" s="147"/>
      <c r="B751" s="147"/>
      <c r="C751" s="143" t="s">
        <v>196</v>
      </c>
      <c r="D751" s="143" t="s">
        <v>197</v>
      </c>
      <c r="E751" s="143">
        <v>26</v>
      </c>
      <c r="F751" s="144">
        <v>0</v>
      </c>
      <c r="G751" s="145">
        <v>0</v>
      </c>
      <c r="H751" s="145">
        <v>0</v>
      </c>
      <c r="I751" s="145">
        <v>102.40792</v>
      </c>
      <c r="J751" s="145">
        <v>0.0224</v>
      </c>
      <c r="K751" s="145">
        <v>102.43032000000001</v>
      </c>
      <c r="L751" s="145">
        <v>186.07085</v>
      </c>
      <c r="M751" s="145">
        <v>0.00505</v>
      </c>
      <c r="N751" s="145">
        <v>186.0759</v>
      </c>
      <c r="O751" s="145">
        <v>288.50622</v>
      </c>
      <c r="P751" s="145">
        <v>13407.03623</v>
      </c>
      <c r="Q751" s="145">
        <v>0</v>
      </c>
      <c r="R751" s="146">
        <v>13407.03623</v>
      </c>
    </row>
    <row r="752" spans="1:18" ht="13.5">
      <c r="A752" s="147"/>
      <c r="B752" s="147"/>
      <c r="C752" s="143" t="s">
        <v>335</v>
      </c>
      <c r="D752" s="143" t="s">
        <v>336</v>
      </c>
      <c r="E752" s="143">
        <v>59</v>
      </c>
      <c r="F752" s="144">
        <v>0</v>
      </c>
      <c r="G752" s="145">
        <v>0</v>
      </c>
      <c r="H752" s="145">
        <v>0</v>
      </c>
      <c r="I752" s="145">
        <v>354.41215</v>
      </c>
      <c r="J752" s="145">
        <v>0.46918</v>
      </c>
      <c r="K752" s="145">
        <v>354.88133</v>
      </c>
      <c r="L752" s="145">
        <v>491.76673</v>
      </c>
      <c r="M752" s="145">
        <v>0.00028000000000000003</v>
      </c>
      <c r="N752" s="145">
        <v>491.76701</v>
      </c>
      <c r="O752" s="145">
        <v>846.64834</v>
      </c>
      <c r="P752" s="145">
        <v>18299.57029</v>
      </c>
      <c r="Q752" s="145">
        <v>0</v>
      </c>
      <c r="R752" s="146">
        <v>18299.57029</v>
      </c>
    </row>
    <row r="753" spans="1:18" ht="13.5">
      <c r="A753" s="147"/>
      <c r="B753" s="147"/>
      <c r="C753" s="143" t="s">
        <v>22</v>
      </c>
      <c r="D753" s="143" t="s">
        <v>22</v>
      </c>
      <c r="E753" s="143">
        <v>58</v>
      </c>
      <c r="F753" s="144">
        <v>0</v>
      </c>
      <c r="G753" s="145">
        <v>0</v>
      </c>
      <c r="H753" s="145">
        <v>0</v>
      </c>
      <c r="I753" s="145">
        <v>214.51035000000002</v>
      </c>
      <c r="J753" s="145">
        <v>10.05479</v>
      </c>
      <c r="K753" s="145">
        <v>224.56514</v>
      </c>
      <c r="L753" s="145">
        <v>1660.77327</v>
      </c>
      <c r="M753" s="145">
        <v>18.35153</v>
      </c>
      <c r="N753" s="145">
        <v>1679.1248</v>
      </c>
      <c r="O753" s="145">
        <v>1903.68994</v>
      </c>
      <c r="P753" s="145">
        <v>13042.4511</v>
      </c>
      <c r="Q753" s="145">
        <v>0</v>
      </c>
      <c r="R753" s="146">
        <v>13042.4511</v>
      </c>
    </row>
    <row r="754" spans="1:18" ht="13.5">
      <c r="A754" s="147"/>
      <c r="B754" s="147"/>
      <c r="C754" s="143" t="s">
        <v>198</v>
      </c>
      <c r="D754" s="143" t="s">
        <v>199</v>
      </c>
      <c r="E754" s="143">
        <v>7</v>
      </c>
      <c r="F754" s="144">
        <v>0</v>
      </c>
      <c r="G754" s="145">
        <v>0</v>
      </c>
      <c r="H754" s="145">
        <v>0</v>
      </c>
      <c r="I754" s="145">
        <v>430.90306</v>
      </c>
      <c r="J754" s="145">
        <v>151.23009</v>
      </c>
      <c r="K754" s="145">
        <v>582.13315</v>
      </c>
      <c r="L754" s="145">
        <v>716.7575400000001</v>
      </c>
      <c r="M754" s="145">
        <v>2.9284</v>
      </c>
      <c r="N754" s="145">
        <v>719.68594</v>
      </c>
      <c r="O754" s="145">
        <v>1301.8190900000002</v>
      </c>
      <c r="P754" s="145">
        <v>19444.71705</v>
      </c>
      <c r="Q754" s="145">
        <v>0</v>
      </c>
      <c r="R754" s="146">
        <v>19444.71705</v>
      </c>
    </row>
    <row r="755" spans="1:18" ht="13.5">
      <c r="A755" s="147"/>
      <c r="B755" s="147"/>
      <c r="C755" s="147"/>
      <c r="D755" s="147"/>
      <c r="E755" s="148">
        <v>29</v>
      </c>
      <c r="F755" s="149">
        <v>0</v>
      </c>
      <c r="G755" s="150">
        <v>0</v>
      </c>
      <c r="H755" s="150">
        <v>0</v>
      </c>
      <c r="I755" s="150">
        <v>228.50338</v>
      </c>
      <c r="J755" s="150">
        <v>0.09686</v>
      </c>
      <c r="K755" s="150">
        <v>228.60023999999999</v>
      </c>
      <c r="L755" s="150">
        <v>333.99699</v>
      </c>
      <c r="M755" s="150">
        <v>0.00361</v>
      </c>
      <c r="N755" s="150">
        <v>334.00059999999996</v>
      </c>
      <c r="O755" s="150">
        <v>562.60084</v>
      </c>
      <c r="P755" s="150">
        <v>16123.37035</v>
      </c>
      <c r="Q755" s="150">
        <v>0</v>
      </c>
      <c r="R755" s="151">
        <v>16123.37035</v>
      </c>
    </row>
    <row r="756" spans="1:18" ht="13.5">
      <c r="A756" s="147"/>
      <c r="B756" s="147"/>
      <c r="C756" s="143" t="s">
        <v>337</v>
      </c>
      <c r="D756" s="143" t="s">
        <v>337</v>
      </c>
      <c r="E756" s="143">
        <v>31</v>
      </c>
      <c r="F756" s="144">
        <v>0</v>
      </c>
      <c r="G756" s="145">
        <v>0</v>
      </c>
      <c r="H756" s="145">
        <v>0</v>
      </c>
      <c r="I756" s="145">
        <v>42.24514</v>
      </c>
      <c r="J756" s="145">
        <v>0</v>
      </c>
      <c r="K756" s="145">
        <v>42.24514</v>
      </c>
      <c r="L756" s="145">
        <v>91.0321</v>
      </c>
      <c r="M756" s="145">
        <v>0</v>
      </c>
      <c r="N756" s="145">
        <v>91.0321</v>
      </c>
      <c r="O756" s="145">
        <v>133.27723999999998</v>
      </c>
      <c r="P756" s="145">
        <v>6531.947230000001</v>
      </c>
      <c r="Q756" s="145">
        <v>0</v>
      </c>
      <c r="R756" s="146">
        <v>6531.947230000001</v>
      </c>
    </row>
    <row r="757" spans="1:18" ht="13.5">
      <c r="A757" s="147"/>
      <c r="B757" s="147"/>
      <c r="C757" s="143" t="s">
        <v>338</v>
      </c>
      <c r="D757" s="143" t="s">
        <v>338</v>
      </c>
      <c r="E757" s="143">
        <v>56</v>
      </c>
      <c r="F757" s="144">
        <v>0</v>
      </c>
      <c r="G757" s="145">
        <v>0</v>
      </c>
      <c r="H757" s="145">
        <v>0</v>
      </c>
      <c r="I757" s="145">
        <v>129.74956</v>
      </c>
      <c r="J757" s="145">
        <v>0</v>
      </c>
      <c r="K757" s="145">
        <v>129.74956</v>
      </c>
      <c r="L757" s="145">
        <v>115.55036</v>
      </c>
      <c r="M757" s="145">
        <v>0.00393</v>
      </c>
      <c r="N757" s="145">
        <v>115.55429</v>
      </c>
      <c r="O757" s="145">
        <v>245.30385</v>
      </c>
      <c r="P757" s="145">
        <v>10775.40934</v>
      </c>
      <c r="Q757" s="145">
        <v>0</v>
      </c>
      <c r="R757" s="146">
        <v>10775.40934</v>
      </c>
    </row>
    <row r="758" spans="1:18" ht="13.5">
      <c r="A758" s="147"/>
      <c r="B758" s="147"/>
      <c r="C758" s="143" t="s">
        <v>339</v>
      </c>
      <c r="D758" s="143" t="s">
        <v>340</v>
      </c>
      <c r="E758" s="143">
        <v>32</v>
      </c>
      <c r="F758" s="144">
        <v>0</v>
      </c>
      <c r="G758" s="145">
        <v>0</v>
      </c>
      <c r="H758" s="145">
        <v>0</v>
      </c>
      <c r="I758" s="145">
        <v>153.90383</v>
      </c>
      <c r="J758" s="145">
        <v>0</v>
      </c>
      <c r="K758" s="145">
        <v>153.90383</v>
      </c>
      <c r="L758" s="145">
        <v>50.781800000000004</v>
      </c>
      <c r="M758" s="145">
        <v>0</v>
      </c>
      <c r="N758" s="145">
        <v>50.781800000000004</v>
      </c>
      <c r="O758" s="145">
        <v>204.68563</v>
      </c>
      <c r="P758" s="145">
        <v>6806.149219999999</v>
      </c>
      <c r="Q758" s="145">
        <v>0</v>
      </c>
      <c r="R758" s="146">
        <v>6806.149219999999</v>
      </c>
    </row>
    <row r="759" spans="1:18" ht="13.5">
      <c r="A759" s="147"/>
      <c r="B759" s="147"/>
      <c r="C759" s="143" t="s">
        <v>341</v>
      </c>
      <c r="D759" s="143" t="s">
        <v>341</v>
      </c>
      <c r="E759" s="143">
        <v>30</v>
      </c>
      <c r="F759" s="144">
        <v>0</v>
      </c>
      <c r="G759" s="145">
        <v>0</v>
      </c>
      <c r="H759" s="145">
        <v>0</v>
      </c>
      <c r="I759" s="145">
        <v>45.57047</v>
      </c>
      <c r="J759" s="145">
        <v>0</v>
      </c>
      <c r="K759" s="145">
        <v>45.57047</v>
      </c>
      <c r="L759" s="145">
        <v>80.2891</v>
      </c>
      <c r="M759" s="145">
        <v>0</v>
      </c>
      <c r="N759" s="145">
        <v>80.2891</v>
      </c>
      <c r="O759" s="145">
        <v>125.85957</v>
      </c>
      <c r="P759" s="145">
        <v>11742.69104</v>
      </c>
      <c r="Q759" s="145">
        <v>0</v>
      </c>
      <c r="R759" s="146">
        <v>11742.69104</v>
      </c>
    </row>
    <row r="760" spans="1:18" ht="13.5">
      <c r="A760" s="147"/>
      <c r="B760" s="143" t="s">
        <v>24</v>
      </c>
      <c r="C760" s="143" t="s">
        <v>24</v>
      </c>
      <c r="D760" s="143" t="s">
        <v>205</v>
      </c>
      <c r="E760" s="143">
        <v>20</v>
      </c>
      <c r="F760" s="144">
        <v>0</v>
      </c>
      <c r="G760" s="145">
        <v>0</v>
      </c>
      <c r="H760" s="145">
        <v>0</v>
      </c>
      <c r="I760" s="145">
        <v>355.35708</v>
      </c>
      <c r="J760" s="145">
        <v>0</v>
      </c>
      <c r="K760" s="145">
        <v>355.35708</v>
      </c>
      <c r="L760" s="145">
        <v>709.9104100000001</v>
      </c>
      <c r="M760" s="145">
        <v>0.01824</v>
      </c>
      <c r="N760" s="145">
        <v>709.9286500000001</v>
      </c>
      <c r="O760" s="145">
        <v>1065.28573</v>
      </c>
      <c r="P760" s="145">
        <v>13162.96039</v>
      </c>
      <c r="Q760" s="145">
        <v>0</v>
      </c>
      <c r="R760" s="146">
        <v>13162.96039</v>
      </c>
    </row>
    <row r="761" spans="1:18" ht="13.5">
      <c r="A761" s="147"/>
      <c r="B761" s="147"/>
      <c r="C761" s="147"/>
      <c r="D761" s="143" t="s">
        <v>24</v>
      </c>
      <c r="E761" s="143">
        <v>6</v>
      </c>
      <c r="F761" s="144">
        <v>0</v>
      </c>
      <c r="G761" s="145">
        <v>0</v>
      </c>
      <c r="H761" s="145">
        <v>0</v>
      </c>
      <c r="I761" s="145">
        <v>244.71005</v>
      </c>
      <c r="J761" s="145">
        <v>4.48886</v>
      </c>
      <c r="K761" s="145">
        <v>249.19891</v>
      </c>
      <c r="L761" s="145">
        <v>2537.27598</v>
      </c>
      <c r="M761" s="145">
        <v>0.0023799999999999997</v>
      </c>
      <c r="N761" s="145">
        <v>2537.27836</v>
      </c>
      <c r="O761" s="145">
        <v>2786.47727</v>
      </c>
      <c r="P761" s="145">
        <v>10996.4071</v>
      </c>
      <c r="Q761" s="145">
        <v>9.65791</v>
      </c>
      <c r="R761" s="146">
        <v>11006.06501</v>
      </c>
    </row>
    <row r="762" spans="1:18" ht="13.5">
      <c r="A762" s="147"/>
      <c r="B762" s="147"/>
      <c r="C762" s="147"/>
      <c r="D762" s="143" t="s">
        <v>342</v>
      </c>
      <c r="E762" s="143">
        <v>92</v>
      </c>
      <c r="F762" s="144">
        <v>0</v>
      </c>
      <c r="G762" s="145">
        <v>0</v>
      </c>
      <c r="H762" s="145">
        <v>0</v>
      </c>
      <c r="I762" s="145">
        <v>187.72732000000002</v>
      </c>
      <c r="J762" s="145">
        <v>0</v>
      </c>
      <c r="K762" s="145">
        <v>187.72732000000002</v>
      </c>
      <c r="L762" s="145">
        <v>72.06365</v>
      </c>
      <c r="M762" s="145">
        <v>0.01235</v>
      </c>
      <c r="N762" s="145">
        <v>72.076</v>
      </c>
      <c r="O762" s="145">
        <v>259.80332</v>
      </c>
      <c r="P762" s="145">
        <v>4919.213610000001</v>
      </c>
      <c r="Q762" s="145">
        <v>0</v>
      </c>
      <c r="R762" s="146">
        <v>4919.213610000001</v>
      </c>
    </row>
    <row r="763" spans="1:18" ht="13.5">
      <c r="A763" s="143" t="s">
        <v>343</v>
      </c>
      <c r="B763" s="143" t="s">
        <v>16</v>
      </c>
      <c r="C763" s="143" t="s">
        <v>16</v>
      </c>
      <c r="D763" s="143" t="s">
        <v>166</v>
      </c>
      <c r="E763" s="143">
        <v>1</v>
      </c>
      <c r="F763" s="144">
        <v>0</v>
      </c>
      <c r="G763" s="145">
        <v>0</v>
      </c>
      <c r="H763" s="145">
        <v>0</v>
      </c>
      <c r="I763" s="145">
        <v>0</v>
      </c>
      <c r="J763" s="145">
        <v>0</v>
      </c>
      <c r="K763" s="145">
        <v>0</v>
      </c>
      <c r="L763" s="145">
        <v>0</v>
      </c>
      <c r="M763" s="145">
        <v>0</v>
      </c>
      <c r="N763" s="145">
        <v>0</v>
      </c>
      <c r="O763" s="145">
        <v>0</v>
      </c>
      <c r="P763" s="145">
        <v>542095.07618</v>
      </c>
      <c r="Q763" s="145">
        <v>364023.09888</v>
      </c>
      <c r="R763" s="146">
        <v>906118.1750599999</v>
      </c>
    </row>
    <row r="764" spans="1:18" ht="13.5">
      <c r="A764" s="143" t="s">
        <v>344</v>
      </c>
      <c r="B764" s="143" t="s">
        <v>3</v>
      </c>
      <c r="C764" s="143" t="s">
        <v>102</v>
      </c>
      <c r="D764" s="143" t="s">
        <v>103</v>
      </c>
      <c r="E764" s="143">
        <v>33</v>
      </c>
      <c r="F764" s="144">
        <v>0</v>
      </c>
      <c r="G764" s="145">
        <v>0</v>
      </c>
      <c r="H764" s="145">
        <v>0</v>
      </c>
      <c r="I764" s="145">
        <v>0</v>
      </c>
      <c r="J764" s="145">
        <v>0</v>
      </c>
      <c r="K764" s="145">
        <v>0</v>
      </c>
      <c r="L764" s="145">
        <v>0</v>
      </c>
      <c r="M764" s="145">
        <v>0</v>
      </c>
      <c r="N764" s="145">
        <v>0</v>
      </c>
      <c r="O764" s="145">
        <v>0</v>
      </c>
      <c r="P764" s="145">
        <v>26157.24207</v>
      </c>
      <c r="Q764" s="145">
        <v>0</v>
      </c>
      <c r="R764" s="146">
        <v>26157.24207</v>
      </c>
    </row>
    <row r="765" spans="1:18" ht="13.5">
      <c r="A765" s="147"/>
      <c r="B765" s="143" t="s">
        <v>5</v>
      </c>
      <c r="C765" s="143" t="s">
        <v>5</v>
      </c>
      <c r="D765" s="143" t="s">
        <v>5</v>
      </c>
      <c r="E765" s="143">
        <v>38</v>
      </c>
      <c r="F765" s="144">
        <v>0</v>
      </c>
      <c r="G765" s="145">
        <v>0</v>
      </c>
      <c r="H765" s="145">
        <v>0</v>
      </c>
      <c r="I765" s="145">
        <v>0</v>
      </c>
      <c r="J765" s="145">
        <v>0</v>
      </c>
      <c r="K765" s="145">
        <v>0</v>
      </c>
      <c r="L765" s="145">
        <v>0</v>
      </c>
      <c r="M765" s="145">
        <v>0</v>
      </c>
      <c r="N765" s="145">
        <v>0</v>
      </c>
      <c r="O765" s="145">
        <v>0</v>
      </c>
      <c r="P765" s="145">
        <v>17692.71442</v>
      </c>
      <c r="Q765" s="145">
        <v>0</v>
      </c>
      <c r="R765" s="146">
        <v>17692.71442</v>
      </c>
    </row>
    <row r="766" spans="1:18" ht="13.5">
      <c r="A766" s="147"/>
      <c r="B766" s="147"/>
      <c r="C766" s="147"/>
      <c r="D766" s="143" t="s">
        <v>106</v>
      </c>
      <c r="E766" s="143">
        <v>6</v>
      </c>
      <c r="F766" s="144">
        <v>0</v>
      </c>
      <c r="G766" s="145">
        <v>0</v>
      </c>
      <c r="H766" s="145">
        <v>0</v>
      </c>
      <c r="I766" s="145">
        <v>0</v>
      </c>
      <c r="J766" s="145">
        <v>0</v>
      </c>
      <c r="K766" s="145">
        <v>0</v>
      </c>
      <c r="L766" s="145">
        <v>0</v>
      </c>
      <c r="M766" s="145">
        <v>0</v>
      </c>
      <c r="N766" s="145">
        <v>0</v>
      </c>
      <c r="O766" s="145">
        <v>0</v>
      </c>
      <c r="P766" s="145">
        <v>25878.01486</v>
      </c>
      <c r="Q766" s="145">
        <v>0</v>
      </c>
      <c r="R766" s="146">
        <v>25878.01486</v>
      </c>
    </row>
    <row r="767" spans="1:18" ht="13.5">
      <c r="A767" s="147"/>
      <c r="B767" s="147"/>
      <c r="C767" s="147"/>
      <c r="D767" s="147"/>
      <c r="E767" s="148">
        <v>122</v>
      </c>
      <c r="F767" s="149">
        <v>0</v>
      </c>
      <c r="G767" s="150">
        <v>0</v>
      </c>
      <c r="H767" s="150">
        <v>0</v>
      </c>
      <c r="I767" s="150">
        <v>0</v>
      </c>
      <c r="J767" s="150">
        <v>0</v>
      </c>
      <c r="K767" s="150">
        <v>0</v>
      </c>
      <c r="L767" s="150">
        <v>0</v>
      </c>
      <c r="M767" s="150">
        <v>0</v>
      </c>
      <c r="N767" s="150">
        <v>0</v>
      </c>
      <c r="O767" s="150">
        <v>0</v>
      </c>
      <c r="P767" s="150">
        <v>1172.68507</v>
      </c>
      <c r="Q767" s="150">
        <v>0</v>
      </c>
      <c r="R767" s="151">
        <v>1172.68507</v>
      </c>
    </row>
    <row r="768" spans="1:18" ht="13.5">
      <c r="A768" s="147"/>
      <c r="B768" s="147"/>
      <c r="C768" s="147"/>
      <c r="D768" s="143" t="s">
        <v>213</v>
      </c>
      <c r="E768" s="143">
        <v>129</v>
      </c>
      <c r="F768" s="144">
        <v>0</v>
      </c>
      <c r="G768" s="145">
        <v>0</v>
      </c>
      <c r="H768" s="145">
        <v>0</v>
      </c>
      <c r="I768" s="145">
        <v>0</v>
      </c>
      <c r="J768" s="145">
        <v>0</v>
      </c>
      <c r="K768" s="145">
        <v>0</v>
      </c>
      <c r="L768" s="145">
        <v>0</v>
      </c>
      <c r="M768" s="145">
        <v>0</v>
      </c>
      <c r="N768" s="145">
        <v>0</v>
      </c>
      <c r="O768" s="145">
        <v>0</v>
      </c>
      <c r="P768" s="145">
        <v>1062.5466000000001</v>
      </c>
      <c r="Q768" s="145">
        <v>0</v>
      </c>
      <c r="R768" s="146">
        <v>1062.5466000000001</v>
      </c>
    </row>
    <row r="769" spans="1:18" ht="13.5">
      <c r="A769" s="147"/>
      <c r="B769" s="147"/>
      <c r="C769" s="147"/>
      <c r="D769" s="143" t="s">
        <v>214</v>
      </c>
      <c r="E769" s="143">
        <v>134</v>
      </c>
      <c r="F769" s="144">
        <v>0</v>
      </c>
      <c r="G769" s="145">
        <v>0</v>
      </c>
      <c r="H769" s="145">
        <v>0</v>
      </c>
      <c r="I769" s="145">
        <v>0</v>
      </c>
      <c r="J769" s="145">
        <v>0</v>
      </c>
      <c r="K769" s="145">
        <v>0</v>
      </c>
      <c r="L769" s="145">
        <v>0</v>
      </c>
      <c r="M769" s="145">
        <v>0</v>
      </c>
      <c r="N769" s="145">
        <v>0</v>
      </c>
      <c r="O769" s="145">
        <v>0</v>
      </c>
      <c r="P769" s="145">
        <v>195.99017</v>
      </c>
      <c r="Q769" s="145">
        <v>0</v>
      </c>
      <c r="R769" s="146">
        <v>195.99017</v>
      </c>
    </row>
    <row r="770" spans="1:18" ht="13.5">
      <c r="A770" s="147"/>
      <c r="B770" s="147"/>
      <c r="C770" s="147"/>
      <c r="D770" s="143" t="s">
        <v>232</v>
      </c>
      <c r="E770" s="143">
        <v>132</v>
      </c>
      <c r="F770" s="144">
        <v>0</v>
      </c>
      <c r="G770" s="145">
        <v>0</v>
      </c>
      <c r="H770" s="145">
        <v>0</v>
      </c>
      <c r="I770" s="145">
        <v>0</v>
      </c>
      <c r="J770" s="145">
        <v>0</v>
      </c>
      <c r="K770" s="145">
        <v>0</v>
      </c>
      <c r="L770" s="145">
        <v>0</v>
      </c>
      <c r="M770" s="145">
        <v>0</v>
      </c>
      <c r="N770" s="145">
        <v>0</v>
      </c>
      <c r="O770" s="145">
        <v>0</v>
      </c>
      <c r="P770" s="145">
        <v>926.34191</v>
      </c>
      <c r="Q770" s="145">
        <v>0</v>
      </c>
      <c r="R770" s="146">
        <v>926.34191</v>
      </c>
    </row>
    <row r="771" spans="1:18" ht="13.5">
      <c r="A771" s="147"/>
      <c r="B771" s="143" t="s">
        <v>7</v>
      </c>
      <c r="C771" s="143" t="s">
        <v>7</v>
      </c>
      <c r="D771" s="143" t="s">
        <v>7</v>
      </c>
      <c r="E771" s="143">
        <v>80</v>
      </c>
      <c r="F771" s="144">
        <v>0</v>
      </c>
      <c r="G771" s="145">
        <v>0</v>
      </c>
      <c r="H771" s="145">
        <v>0</v>
      </c>
      <c r="I771" s="145">
        <v>0</v>
      </c>
      <c r="J771" s="145">
        <v>0</v>
      </c>
      <c r="K771" s="145">
        <v>0</v>
      </c>
      <c r="L771" s="145">
        <v>0</v>
      </c>
      <c r="M771" s="145">
        <v>0</v>
      </c>
      <c r="N771" s="145">
        <v>0</v>
      </c>
      <c r="O771" s="145">
        <v>0</v>
      </c>
      <c r="P771" s="145">
        <v>11492.479589999999</v>
      </c>
      <c r="Q771" s="145">
        <v>0</v>
      </c>
      <c r="R771" s="146">
        <v>11492.479589999999</v>
      </c>
    </row>
    <row r="772" spans="1:18" ht="13.5">
      <c r="A772" s="147"/>
      <c r="B772" s="147"/>
      <c r="C772" s="147"/>
      <c r="D772" s="147"/>
      <c r="E772" s="148">
        <v>85</v>
      </c>
      <c r="F772" s="149">
        <v>0</v>
      </c>
      <c r="G772" s="150">
        <v>0</v>
      </c>
      <c r="H772" s="150">
        <v>0</v>
      </c>
      <c r="I772" s="150">
        <v>0</v>
      </c>
      <c r="J772" s="150">
        <v>0</v>
      </c>
      <c r="K772" s="150">
        <v>0</v>
      </c>
      <c r="L772" s="150">
        <v>0</v>
      </c>
      <c r="M772" s="150">
        <v>0</v>
      </c>
      <c r="N772" s="150">
        <v>0</v>
      </c>
      <c r="O772" s="150">
        <v>0</v>
      </c>
      <c r="P772" s="150">
        <v>10114.63313</v>
      </c>
      <c r="Q772" s="150">
        <v>0</v>
      </c>
      <c r="R772" s="151">
        <v>10114.63313</v>
      </c>
    </row>
    <row r="773" spans="1:18" ht="13.5">
      <c r="A773" s="147"/>
      <c r="B773" s="147"/>
      <c r="C773" s="143" t="s">
        <v>115</v>
      </c>
      <c r="D773" s="143" t="s">
        <v>115</v>
      </c>
      <c r="E773" s="143">
        <v>96</v>
      </c>
      <c r="F773" s="144">
        <v>0</v>
      </c>
      <c r="G773" s="145">
        <v>0</v>
      </c>
      <c r="H773" s="145">
        <v>0</v>
      </c>
      <c r="I773" s="145">
        <v>0</v>
      </c>
      <c r="J773" s="145">
        <v>0</v>
      </c>
      <c r="K773" s="145">
        <v>0</v>
      </c>
      <c r="L773" s="145">
        <v>0</v>
      </c>
      <c r="M773" s="145">
        <v>0</v>
      </c>
      <c r="N773" s="145">
        <v>0</v>
      </c>
      <c r="O773" s="145">
        <v>0</v>
      </c>
      <c r="P773" s="145">
        <v>11082.245570000001</v>
      </c>
      <c r="Q773" s="145">
        <v>0</v>
      </c>
      <c r="R773" s="146">
        <v>11082.245570000001</v>
      </c>
    </row>
    <row r="774" spans="1:18" ht="13.5">
      <c r="A774" s="147"/>
      <c r="B774" s="143" t="s">
        <v>8</v>
      </c>
      <c r="C774" s="143" t="s">
        <v>116</v>
      </c>
      <c r="D774" s="143" t="s">
        <v>117</v>
      </c>
      <c r="E774" s="143">
        <v>58</v>
      </c>
      <c r="F774" s="144">
        <v>0</v>
      </c>
      <c r="G774" s="145">
        <v>0</v>
      </c>
      <c r="H774" s="145">
        <v>0</v>
      </c>
      <c r="I774" s="145">
        <v>0</v>
      </c>
      <c r="J774" s="145">
        <v>0</v>
      </c>
      <c r="K774" s="145">
        <v>0</v>
      </c>
      <c r="L774" s="145">
        <v>0</v>
      </c>
      <c r="M774" s="145">
        <v>0</v>
      </c>
      <c r="N774" s="145">
        <v>0</v>
      </c>
      <c r="O774" s="145">
        <v>0</v>
      </c>
      <c r="P774" s="145">
        <v>14430.45515</v>
      </c>
      <c r="Q774" s="145">
        <v>0</v>
      </c>
      <c r="R774" s="146">
        <v>14430.45515</v>
      </c>
    </row>
    <row r="775" spans="1:18" ht="13.5">
      <c r="A775" s="147"/>
      <c r="B775" s="147"/>
      <c r="C775" s="147"/>
      <c r="D775" s="147"/>
      <c r="E775" s="148">
        <v>62</v>
      </c>
      <c r="F775" s="149">
        <v>0</v>
      </c>
      <c r="G775" s="150">
        <v>0</v>
      </c>
      <c r="H775" s="150">
        <v>0</v>
      </c>
      <c r="I775" s="150">
        <v>0</v>
      </c>
      <c r="J775" s="150">
        <v>0</v>
      </c>
      <c r="K775" s="150">
        <v>0</v>
      </c>
      <c r="L775" s="150">
        <v>0</v>
      </c>
      <c r="M775" s="150">
        <v>0</v>
      </c>
      <c r="N775" s="150">
        <v>0</v>
      </c>
      <c r="O775" s="150">
        <v>0</v>
      </c>
      <c r="P775" s="150">
        <v>11192.5832</v>
      </c>
      <c r="Q775" s="150">
        <v>0</v>
      </c>
      <c r="R775" s="151">
        <v>11192.5832</v>
      </c>
    </row>
    <row r="776" spans="1:18" ht="13.5">
      <c r="A776" s="147"/>
      <c r="B776" s="147"/>
      <c r="C776" s="147"/>
      <c r="D776" s="143" t="s">
        <v>8</v>
      </c>
      <c r="E776" s="143">
        <v>94</v>
      </c>
      <c r="F776" s="144">
        <v>0</v>
      </c>
      <c r="G776" s="145">
        <v>0</v>
      </c>
      <c r="H776" s="145">
        <v>0</v>
      </c>
      <c r="I776" s="145">
        <v>0</v>
      </c>
      <c r="J776" s="145">
        <v>0</v>
      </c>
      <c r="K776" s="145">
        <v>0</v>
      </c>
      <c r="L776" s="145">
        <v>0</v>
      </c>
      <c r="M776" s="145">
        <v>0</v>
      </c>
      <c r="N776" s="145">
        <v>0</v>
      </c>
      <c r="O776" s="145">
        <v>0</v>
      </c>
      <c r="P776" s="145">
        <v>11062.18322</v>
      </c>
      <c r="Q776" s="145">
        <v>0</v>
      </c>
      <c r="R776" s="146">
        <v>11062.18322</v>
      </c>
    </row>
    <row r="777" spans="1:18" ht="13.5">
      <c r="A777" s="147"/>
      <c r="B777" s="143" t="s">
        <v>9</v>
      </c>
      <c r="C777" s="143" t="s">
        <v>9</v>
      </c>
      <c r="D777" s="143" t="s">
        <v>9</v>
      </c>
      <c r="E777" s="143">
        <v>81</v>
      </c>
      <c r="F777" s="144">
        <v>0</v>
      </c>
      <c r="G777" s="145">
        <v>0</v>
      </c>
      <c r="H777" s="145">
        <v>0</v>
      </c>
      <c r="I777" s="145">
        <v>0</v>
      </c>
      <c r="J777" s="145">
        <v>0</v>
      </c>
      <c r="K777" s="145">
        <v>0</v>
      </c>
      <c r="L777" s="145">
        <v>0</v>
      </c>
      <c r="M777" s="145">
        <v>0</v>
      </c>
      <c r="N777" s="145">
        <v>0</v>
      </c>
      <c r="O777" s="145">
        <v>0</v>
      </c>
      <c r="P777" s="145">
        <v>14594.40156</v>
      </c>
      <c r="Q777" s="145">
        <v>0</v>
      </c>
      <c r="R777" s="146">
        <v>14594.40156</v>
      </c>
    </row>
    <row r="778" spans="1:18" ht="13.5">
      <c r="A778" s="147"/>
      <c r="B778" s="147"/>
      <c r="C778" s="147"/>
      <c r="D778" s="147"/>
      <c r="E778" s="148">
        <v>75</v>
      </c>
      <c r="F778" s="149">
        <v>0</v>
      </c>
      <c r="G778" s="150">
        <v>0</v>
      </c>
      <c r="H778" s="150">
        <v>0</v>
      </c>
      <c r="I778" s="150">
        <v>0</v>
      </c>
      <c r="J778" s="150">
        <v>0</v>
      </c>
      <c r="K778" s="150">
        <v>0</v>
      </c>
      <c r="L778" s="150">
        <v>0</v>
      </c>
      <c r="M778" s="150">
        <v>0</v>
      </c>
      <c r="N778" s="150">
        <v>0</v>
      </c>
      <c r="O778" s="150">
        <v>0</v>
      </c>
      <c r="P778" s="150">
        <v>18733.792899999997</v>
      </c>
      <c r="Q778" s="150">
        <v>0</v>
      </c>
      <c r="R778" s="151">
        <v>18733.792899999997</v>
      </c>
    </row>
    <row r="779" spans="1:18" ht="13.5">
      <c r="A779" s="147"/>
      <c r="B779" s="147"/>
      <c r="C779" s="147"/>
      <c r="D779" s="147"/>
      <c r="E779" s="148">
        <v>136</v>
      </c>
      <c r="F779" s="149">
        <v>0</v>
      </c>
      <c r="G779" s="150">
        <v>0</v>
      </c>
      <c r="H779" s="150">
        <v>0</v>
      </c>
      <c r="I779" s="150">
        <v>0</v>
      </c>
      <c r="J779" s="150">
        <v>0</v>
      </c>
      <c r="K779" s="150">
        <v>0</v>
      </c>
      <c r="L779" s="150">
        <v>0</v>
      </c>
      <c r="M779" s="150">
        <v>0</v>
      </c>
      <c r="N779" s="150">
        <v>0</v>
      </c>
      <c r="O779" s="150">
        <v>0</v>
      </c>
      <c r="P779" s="150">
        <v>150.34399</v>
      </c>
      <c r="Q779" s="150">
        <v>0</v>
      </c>
      <c r="R779" s="151">
        <v>150.34399</v>
      </c>
    </row>
    <row r="780" spans="1:18" ht="13.5">
      <c r="A780" s="147"/>
      <c r="B780" s="147"/>
      <c r="C780" s="147"/>
      <c r="D780" s="143" t="s">
        <v>219</v>
      </c>
      <c r="E780" s="143">
        <v>125</v>
      </c>
      <c r="F780" s="144">
        <v>0</v>
      </c>
      <c r="G780" s="145">
        <v>0</v>
      </c>
      <c r="H780" s="145">
        <v>0</v>
      </c>
      <c r="I780" s="145">
        <v>0</v>
      </c>
      <c r="J780" s="145">
        <v>0</v>
      </c>
      <c r="K780" s="145">
        <v>0</v>
      </c>
      <c r="L780" s="145">
        <v>0</v>
      </c>
      <c r="M780" s="145">
        <v>0</v>
      </c>
      <c r="N780" s="145">
        <v>0</v>
      </c>
      <c r="O780" s="145">
        <v>0</v>
      </c>
      <c r="P780" s="145">
        <v>334.1514</v>
      </c>
      <c r="Q780" s="145">
        <v>0</v>
      </c>
      <c r="R780" s="146">
        <v>334.1514</v>
      </c>
    </row>
    <row r="781" spans="1:18" ht="13.5">
      <c r="A781" s="147"/>
      <c r="B781" s="143" t="s">
        <v>123</v>
      </c>
      <c r="C781" s="143" t="s">
        <v>123</v>
      </c>
      <c r="D781" s="143" t="s">
        <v>123</v>
      </c>
      <c r="E781" s="143">
        <v>19</v>
      </c>
      <c r="F781" s="144">
        <v>0</v>
      </c>
      <c r="G781" s="145">
        <v>0</v>
      </c>
      <c r="H781" s="145">
        <v>0</v>
      </c>
      <c r="I781" s="145">
        <v>0</v>
      </c>
      <c r="J781" s="145">
        <v>0</v>
      </c>
      <c r="K781" s="145">
        <v>0</v>
      </c>
      <c r="L781" s="145">
        <v>0</v>
      </c>
      <c r="M781" s="145">
        <v>0</v>
      </c>
      <c r="N781" s="145">
        <v>0</v>
      </c>
      <c r="O781" s="145">
        <v>0</v>
      </c>
      <c r="P781" s="145">
        <v>18576.01391</v>
      </c>
      <c r="Q781" s="145">
        <v>0</v>
      </c>
      <c r="R781" s="146">
        <v>18576.01391</v>
      </c>
    </row>
    <row r="782" spans="1:18" ht="13.5">
      <c r="A782" s="147"/>
      <c r="B782" s="147"/>
      <c r="C782" s="147"/>
      <c r="D782" s="147"/>
      <c r="E782" s="148">
        <v>67</v>
      </c>
      <c r="F782" s="149">
        <v>0</v>
      </c>
      <c r="G782" s="150">
        <v>0</v>
      </c>
      <c r="H782" s="150">
        <v>0</v>
      </c>
      <c r="I782" s="150">
        <v>0</v>
      </c>
      <c r="J782" s="150">
        <v>0</v>
      </c>
      <c r="K782" s="150">
        <v>0</v>
      </c>
      <c r="L782" s="150">
        <v>0</v>
      </c>
      <c r="M782" s="150">
        <v>0</v>
      </c>
      <c r="N782" s="150">
        <v>0</v>
      </c>
      <c r="O782" s="150">
        <v>0</v>
      </c>
      <c r="P782" s="150">
        <v>10537.55567</v>
      </c>
      <c r="Q782" s="150">
        <v>0</v>
      </c>
      <c r="R782" s="151">
        <v>10537.55567</v>
      </c>
    </row>
    <row r="783" spans="1:18" ht="13.5">
      <c r="A783" s="147"/>
      <c r="B783" s="143" t="s">
        <v>12</v>
      </c>
      <c r="C783" s="143" t="s">
        <v>126</v>
      </c>
      <c r="D783" s="143" t="s">
        <v>127</v>
      </c>
      <c r="E783" s="143">
        <v>37</v>
      </c>
      <c r="F783" s="144">
        <v>0</v>
      </c>
      <c r="G783" s="145">
        <v>0</v>
      </c>
      <c r="H783" s="145">
        <v>0</v>
      </c>
      <c r="I783" s="145">
        <v>0</v>
      </c>
      <c r="J783" s="145">
        <v>0</v>
      </c>
      <c r="K783" s="145">
        <v>0</v>
      </c>
      <c r="L783" s="145">
        <v>0</v>
      </c>
      <c r="M783" s="145">
        <v>0</v>
      </c>
      <c r="N783" s="145">
        <v>0</v>
      </c>
      <c r="O783" s="145">
        <v>0</v>
      </c>
      <c r="P783" s="145">
        <v>11733.43281</v>
      </c>
      <c r="Q783" s="145">
        <v>0</v>
      </c>
      <c r="R783" s="146">
        <v>11733.43281</v>
      </c>
    </row>
    <row r="784" spans="1:18" ht="13.5">
      <c r="A784" s="147"/>
      <c r="B784" s="147"/>
      <c r="C784" s="143" t="s">
        <v>12</v>
      </c>
      <c r="D784" s="143" t="s">
        <v>12</v>
      </c>
      <c r="E784" s="143">
        <v>5</v>
      </c>
      <c r="F784" s="144">
        <v>0</v>
      </c>
      <c r="G784" s="145">
        <v>0</v>
      </c>
      <c r="H784" s="145">
        <v>0</v>
      </c>
      <c r="I784" s="145">
        <v>0</v>
      </c>
      <c r="J784" s="145">
        <v>0</v>
      </c>
      <c r="K784" s="145">
        <v>0</v>
      </c>
      <c r="L784" s="145">
        <v>0</v>
      </c>
      <c r="M784" s="145">
        <v>0</v>
      </c>
      <c r="N784" s="145">
        <v>0</v>
      </c>
      <c r="O784" s="145">
        <v>0</v>
      </c>
      <c r="P784" s="145">
        <v>18524.340989999997</v>
      </c>
      <c r="Q784" s="145">
        <v>0</v>
      </c>
      <c r="R784" s="146">
        <v>18524.340989999997</v>
      </c>
    </row>
    <row r="785" spans="1:18" ht="13.5">
      <c r="A785" s="147"/>
      <c r="B785" s="147"/>
      <c r="C785" s="147"/>
      <c r="D785" s="147"/>
      <c r="E785" s="148">
        <v>36</v>
      </c>
      <c r="F785" s="149">
        <v>0</v>
      </c>
      <c r="G785" s="150">
        <v>0</v>
      </c>
      <c r="H785" s="150">
        <v>0</v>
      </c>
      <c r="I785" s="150">
        <v>0</v>
      </c>
      <c r="J785" s="150">
        <v>0</v>
      </c>
      <c r="K785" s="150">
        <v>0</v>
      </c>
      <c r="L785" s="150">
        <v>0</v>
      </c>
      <c r="M785" s="150">
        <v>0</v>
      </c>
      <c r="N785" s="150">
        <v>0</v>
      </c>
      <c r="O785" s="150">
        <v>0</v>
      </c>
      <c r="P785" s="150">
        <v>13921.60068</v>
      </c>
      <c r="Q785" s="150">
        <v>0</v>
      </c>
      <c r="R785" s="151">
        <v>13921.60068</v>
      </c>
    </row>
    <row r="786" spans="1:18" ht="13.5">
      <c r="A786" s="147"/>
      <c r="B786" s="143" t="s">
        <v>131</v>
      </c>
      <c r="C786" s="143" t="s">
        <v>134</v>
      </c>
      <c r="D786" s="143" t="s">
        <v>134</v>
      </c>
      <c r="E786" s="143">
        <v>2</v>
      </c>
      <c r="F786" s="144">
        <v>0</v>
      </c>
      <c r="G786" s="145">
        <v>0</v>
      </c>
      <c r="H786" s="145">
        <v>0</v>
      </c>
      <c r="I786" s="145">
        <v>0</v>
      </c>
      <c r="J786" s="145">
        <v>0</v>
      </c>
      <c r="K786" s="145">
        <v>0</v>
      </c>
      <c r="L786" s="145">
        <v>0</v>
      </c>
      <c r="M786" s="145">
        <v>0</v>
      </c>
      <c r="N786" s="145">
        <v>0</v>
      </c>
      <c r="O786" s="145">
        <v>0</v>
      </c>
      <c r="P786" s="145">
        <v>30045.851059999997</v>
      </c>
      <c r="Q786" s="145">
        <v>0</v>
      </c>
      <c r="R786" s="146">
        <v>30045.851059999997</v>
      </c>
    </row>
    <row r="787" spans="1:18" ht="13.5">
      <c r="A787" s="147"/>
      <c r="B787" s="147"/>
      <c r="C787" s="147"/>
      <c r="D787" s="147"/>
      <c r="E787" s="148">
        <v>52</v>
      </c>
      <c r="F787" s="149">
        <v>0</v>
      </c>
      <c r="G787" s="150">
        <v>0</v>
      </c>
      <c r="H787" s="150">
        <v>0</v>
      </c>
      <c r="I787" s="150">
        <v>0</v>
      </c>
      <c r="J787" s="150">
        <v>0</v>
      </c>
      <c r="K787" s="150">
        <v>0</v>
      </c>
      <c r="L787" s="150">
        <v>0</v>
      </c>
      <c r="M787" s="150">
        <v>0</v>
      </c>
      <c r="N787" s="150">
        <v>0</v>
      </c>
      <c r="O787" s="150">
        <v>0</v>
      </c>
      <c r="P787" s="150">
        <v>16857.97282</v>
      </c>
      <c r="Q787" s="150">
        <v>0</v>
      </c>
      <c r="R787" s="151">
        <v>16857.97282</v>
      </c>
    </row>
    <row r="788" spans="1:18" ht="13.5">
      <c r="A788" s="147"/>
      <c r="B788" s="143" t="s">
        <v>14</v>
      </c>
      <c r="C788" s="143" t="s">
        <v>140</v>
      </c>
      <c r="D788" s="143" t="s">
        <v>140</v>
      </c>
      <c r="E788" s="143">
        <v>3</v>
      </c>
      <c r="F788" s="144">
        <v>0</v>
      </c>
      <c r="G788" s="145">
        <v>0</v>
      </c>
      <c r="H788" s="145">
        <v>0</v>
      </c>
      <c r="I788" s="145">
        <v>0</v>
      </c>
      <c r="J788" s="145">
        <v>0</v>
      </c>
      <c r="K788" s="145">
        <v>0</v>
      </c>
      <c r="L788" s="145">
        <v>0</v>
      </c>
      <c r="M788" s="145">
        <v>0</v>
      </c>
      <c r="N788" s="145">
        <v>0</v>
      </c>
      <c r="O788" s="145">
        <v>0</v>
      </c>
      <c r="P788" s="145">
        <v>42528.540049999996</v>
      </c>
      <c r="Q788" s="145">
        <v>0</v>
      </c>
      <c r="R788" s="146">
        <v>42528.540049999996</v>
      </c>
    </row>
    <row r="789" spans="1:18" ht="13.5">
      <c r="A789" s="147"/>
      <c r="B789" s="147"/>
      <c r="C789" s="147"/>
      <c r="D789" s="147"/>
      <c r="E789" s="148">
        <v>30</v>
      </c>
      <c r="F789" s="149">
        <v>0</v>
      </c>
      <c r="G789" s="150">
        <v>0</v>
      </c>
      <c r="H789" s="150">
        <v>0</v>
      </c>
      <c r="I789" s="150">
        <v>0</v>
      </c>
      <c r="J789" s="150">
        <v>0</v>
      </c>
      <c r="K789" s="150">
        <v>0</v>
      </c>
      <c r="L789" s="150">
        <v>0</v>
      </c>
      <c r="M789" s="150">
        <v>0</v>
      </c>
      <c r="N789" s="150">
        <v>0</v>
      </c>
      <c r="O789" s="150">
        <v>0</v>
      </c>
      <c r="P789" s="150">
        <v>30676.68063</v>
      </c>
      <c r="Q789" s="150">
        <v>0</v>
      </c>
      <c r="R789" s="151">
        <v>30676.68063</v>
      </c>
    </row>
    <row r="790" spans="1:18" ht="13.5">
      <c r="A790" s="147"/>
      <c r="B790" s="147"/>
      <c r="C790" s="147"/>
      <c r="D790" s="147"/>
      <c r="E790" s="148">
        <v>108</v>
      </c>
      <c r="F790" s="149">
        <v>0</v>
      </c>
      <c r="G790" s="150">
        <v>0</v>
      </c>
      <c r="H790" s="150">
        <v>0</v>
      </c>
      <c r="I790" s="150">
        <v>0</v>
      </c>
      <c r="J790" s="150">
        <v>0</v>
      </c>
      <c r="K790" s="150">
        <v>0</v>
      </c>
      <c r="L790" s="150">
        <v>0</v>
      </c>
      <c r="M790" s="150">
        <v>0</v>
      </c>
      <c r="N790" s="150">
        <v>0</v>
      </c>
      <c r="O790" s="150">
        <v>0</v>
      </c>
      <c r="P790" s="150">
        <v>2291.45257</v>
      </c>
      <c r="Q790" s="150">
        <v>0</v>
      </c>
      <c r="R790" s="151">
        <v>2291.45257</v>
      </c>
    </row>
    <row r="791" spans="1:18" ht="13.5">
      <c r="A791" s="147"/>
      <c r="B791" s="143" t="s">
        <v>15</v>
      </c>
      <c r="C791" s="143" t="s">
        <v>144</v>
      </c>
      <c r="D791" s="143" t="s">
        <v>144</v>
      </c>
      <c r="E791" s="143">
        <v>34</v>
      </c>
      <c r="F791" s="144">
        <v>0</v>
      </c>
      <c r="G791" s="145">
        <v>0</v>
      </c>
      <c r="H791" s="145">
        <v>0</v>
      </c>
      <c r="I791" s="145">
        <v>0</v>
      </c>
      <c r="J791" s="145">
        <v>0</v>
      </c>
      <c r="K791" s="145">
        <v>0</v>
      </c>
      <c r="L791" s="145">
        <v>0</v>
      </c>
      <c r="M791" s="145">
        <v>0</v>
      </c>
      <c r="N791" s="145">
        <v>0</v>
      </c>
      <c r="O791" s="145">
        <v>0</v>
      </c>
      <c r="P791" s="145">
        <v>29322.579</v>
      </c>
      <c r="Q791" s="145">
        <v>0</v>
      </c>
      <c r="R791" s="146">
        <v>29322.579</v>
      </c>
    </row>
    <row r="792" spans="1:18" ht="13.5">
      <c r="A792" s="147"/>
      <c r="B792" s="147"/>
      <c r="C792" s="147"/>
      <c r="D792" s="147"/>
      <c r="E792" s="148">
        <v>77</v>
      </c>
      <c r="F792" s="149">
        <v>0</v>
      </c>
      <c r="G792" s="150">
        <v>0</v>
      </c>
      <c r="H792" s="150">
        <v>0</v>
      </c>
      <c r="I792" s="150">
        <v>0</v>
      </c>
      <c r="J792" s="150">
        <v>0</v>
      </c>
      <c r="K792" s="150">
        <v>0</v>
      </c>
      <c r="L792" s="150">
        <v>0</v>
      </c>
      <c r="M792" s="150">
        <v>0</v>
      </c>
      <c r="N792" s="150">
        <v>0</v>
      </c>
      <c r="O792" s="150">
        <v>0</v>
      </c>
      <c r="P792" s="150">
        <v>34204.60978</v>
      </c>
      <c r="Q792" s="150">
        <v>0</v>
      </c>
      <c r="R792" s="151">
        <v>34204.60978</v>
      </c>
    </row>
    <row r="793" spans="1:18" ht="13.5">
      <c r="A793" s="147"/>
      <c r="B793" s="143" t="s">
        <v>16</v>
      </c>
      <c r="C793" s="143" t="s">
        <v>148</v>
      </c>
      <c r="D793" s="143" t="s">
        <v>148</v>
      </c>
      <c r="E793" s="143">
        <v>79</v>
      </c>
      <c r="F793" s="144">
        <v>0</v>
      </c>
      <c r="G793" s="145">
        <v>0</v>
      </c>
      <c r="H793" s="145">
        <v>0</v>
      </c>
      <c r="I793" s="145">
        <v>0</v>
      </c>
      <c r="J793" s="145">
        <v>0</v>
      </c>
      <c r="K793" s="145">
        <v>0</v>
      </c>
      <c r="L793" s="145">
        <v>0</v>
      </c>
      <c r="M793" s="145">
        <v>0</v>
      </c>
      <c r="N793" s="145">
        <v>0</v>
      </c>
      <c r="O793" s="145">
        <v>0</v>
      </c>
      <c r="P793" s="145">
        <v>13651.64142</v>
      </c>
      <c r="Q793" s="145">
        <v>0</v>
      </c>
      <c r="R793" s="146">
        <v>13651.64142</v>
      </c>
    </row>
    <row r="794" spans="1:18" ht="13.5">
      <c r="A794" s="147"/>
      <c r="B794" s="147"/>
      <c r="C794" s="143" t="s">
        <v>151</v>
      </c>
      <c r="D794" s="143" t="s">
        <v>151</v>
      </c>
      <c r="E794" s="143">
        <v>112</v>
      </c>
      <c r="F794" s="144">
        <v>0</v>
      </c>
      <c r="G794" s="145">
        <v>0</v>
      </c>
      <c r="H794" s="145">
        <v>0</v>
      </c>
      <c r="I794" s="145">
        <v>0</v>
      </c>
      <c r="J794" s="145">
        <v>0</v>
      </c>
      <c r="K794" s="145">
        <v>0</v>
      </c>
      <c r="L794" s="145">
        <v>0</v>
      </c>
      <c r="M794" s="145">
        <v>0</v>
      </c>
      <c r="N794" s="145">
        <v>0</v>
      </c>
      <c r="O794" s="145">
        <v>0</v>
      </c>
      <c r="P794" s="145">
        <v>1890.46601</v>
      </c>
      <c r="Q794" s="145">
        <v>0</v>
      </c>
      <c r="R794" s="146">
        <v>1890.46601</v>
      </c>
    </row>
    <row r="795" spans="1:18" ht="13.5">
      <c r="A795" s="147"/>
      <c r="B795" s="147"/>
      <c r="C795" s="143" t="s">
        <v>152</v>
      </c>
      <c r="D795" s="143" t="s">
        <v>153</v>
      </c>
      <c r="E795" s="143">
        <v>49</v>
      </c>
      <c r="F795" s="144">
        <v>0</v>
      </c>
      <c r="G795" s="145">
        <v>0</v>
      </c>
      <c r="H795" s="145">
        <v>0</v>
      </c>
      <c r="I795" s="145">
        <v>0</v>
      </c>
      <c r="J795" s="145">
        <v>0</v>
      </c>
      <c r="K795" s="145">
        <v>0</v>
      </c>
      <c r="L795" s="145">
        <v>0</v>
      </c>
      <c r="M795" s="145">
        <v>0</v>
      </c>
      <c r="N795" s="145">
        <v>0</v>
      </c>
      <c r="O795" s="145">
        <v>0</v>
      </c>
      <c r="P795" s="145">
        <v>16609.317789999997</v>
      </c>
      <c r="Q795" s="145">
        <v>0</v>
      </c>
      <c r="R795" s="146">
        <v>16609.317789999997</v>
      </c>
    </row>
    <row r="796" spans="1:18" ht="13.5">
      <c r="A796" s="147"/>
      <c r="B796" s="147"/>
      <c r="C796" s="143" t="s">
        <v>16</v>
      </c>
      <c r="D796" s="143" t="s">
        <v>154</v>
      </c>
      <c r="E796" s="143">
        <v>24</v>
      </c>
      <c r="F796" s="144">
        <v>0</v>
      </c>
      <c r="G796" s="145">
        <v>0</v>
      </c>
      <c r="H796" s="145">
        <v>0</v>
      </c>
      <c r="I796" s="145">
        <v>0</v>
      </c>
      <c r="J796" s="145">
        <v>0</v>
      </c>
      <c r="K796" s="145">
        <v>0</v>
      </c>
      <c r="L796" s="145">
        <v>0</v>
      </c>
      <c r="M796" s="145">
        <v>0</v>
      </c>
      <c r="N796" s="145">
        <v>0</v>
      </c>
      <c r="O796" s="145">
        <v>0</v>
      </c>
      <c r="P796" s="145">
        <v>22657.60435</v>
      </c>
      <c r="Q796" s="145">
        <v>0</v>
      </c>
      <c r="R796" s="146">
        <v>22657.60435</v>
      </c>
    </row>
    <row r="797" spans="1:18" ht="13.5">
      <c r="A797" s="147"/>
      <c r="B797" s="147"/>
      <c r="C797" s="147"/>
      <c r="D797" s="147"/>
      <c r="E797" s="148">
        <v>25</v>
      </c>
      <c r="F797" s="149">
        <v>0</v>
      </c>
      <c r="G797" s="150">
        <v>0</v>
      </c>
      <c r="H797" s="150">
        <v>0</v>
      </c>
      <c r="I797" s="150">
        <v>0</v>
      </c>
      <c r="J797" s="150">
        <v>0</v>
      </c>
      <c r="K797" s="150">
        <v>0</v>
      </c>
      <c r="L797" s="150">
        <v>0</v>
      </c>
      <c r="M797" s="150">
        <v>0</v>
      </c>
      <c r="N797" s="150">
        <v>0</v>
      </c>
      <c r="O797" s="150">
        <v>0</v>
      </c>
      <c r="P797" s="150">
        <v>30076.84621</v>
      </c>
      <c r="Q797" s="150">
        <v>0</v>
      </c>
      <c r="R797" s="151">
        <v>30076.84621</v>
      </c>
    </row>
    <row r="798" spans="1:18" ht="13.5">
      <c r="A798" s="147"/>
      <c r="B798" s="147"/>
      <c r="C798" s="147"/>
      <c r="D798" s="147"/>
      <c r="E798" s="148">
        <v>90</v>
      </c>
      <c r="F798" s="149">
        <v>0</v>
      </c>
      <c r="G798" s="150">
        <v>0</v>
      </c>
      <c r="H798" s="150">
        <v>0</v>
      </c>
      <c r="I798" s="150">
        <v>0</v>
      </c>
      <c r="J798" s="150">
        <v>0</v>
      </c>
      <c r="K798" s="150">
        <v>0</v>
      </c>
      <c r="L798" s="150">
        <v>0</v>
      </c>
      <c r="M798" s="150">
        <v>0</v>
      </c>
      <c r="N798" s="150">
        <v>0</v>
      </c>
      <c r="O798" s="150">
        <v>0</v>
      </c>
      <c r="P798" s="150">
        <v>10245.891710000002</v>
      </c>
      <c r="Q798" s="150">
        <v>0</v>
      </c>
      <c r="R798" s="151">
        <v>10245.891710000002</v>
      </c>
    </row>
    <row r="799" spans="1:18" ht="13.5">
      <c r="A799" s="147"/>
      <c r="B799" s="147"/>
      <c r="C799" s="147"/>
      <c r="D799" s="147"/>
      <c r="E799" s="148">
        <v>95</v>
      </c>
      <c r="F799" s="149">
        <v>0</v>
      </c>
      <c r="G799" s="150">
        <v>0</v>
      </c>
      <c r="H799" s="150">
        <v>0</v>
      </c>
      <c r="I799" s="150">
        <v>0</v>
      </c>
      <c r="J799" s="150">
        <v>0</v>
      </c>
      <c r="K799" s="150">
        <v>0</v>
      </c>
      <c r="L799" s="150">
        <v>0</v>
      </c>
      <c r="M799" s="150">
        <v>0</v>
      </c>
      <c r="N799" s="150">
        <v>0</v>
      </c>
      <c r="O799" s="150">
        <v>0</v>
      </c>
      <c r="P799" s="150">
        <v>11871.41334</v>
      </c>
      <c r="Q799" s="150">
        <v>0</v>
      </c>
      <c r="R799" s="151">
        <v>11871.41334</v>
      </c>
    </row>
    <row r="800" spans="1:18" ht="13.5">
      <c r="A800" s="147"/>
      <c r="B800" s="147"/>
      <c r="C800" s="147"/>
      <c r="D800" s="147"/>
      <c r="E800" s="148">
        <v>138</v>
      </c>
      <c r="F800" s="149">
        <v>0</v>
      </c>
      <c r="G800" s="150">
        <v>0</v>
      </c>
      <c r="H800" s="150">
        <v>0</v>
      </c>
      <c r="I800" s="150">
        <v>0</v>
      </c>
      <c r="J800" s="150">
        <v>0</v>
      </c>
      <c r="K800" s="150">
        <v>0</v>
      </c>
      <c r="L800" s="150">
        <v>0</v>
      </c>
      <c r="M800" s="150">
        <v>0</v>
      </c>
      <c r="N800" s="150">
        <v>0</v>
      </c>
      <c r="O800" s="150">
        <v>0</v>
      </c>
      <c r="P800" s="150">
        <v>216.49507</v>
      </c>
      <c r="Q800" s="150">
        <v>0</v>
      </c>
      <c r="R800" s="151">
        <v>216.49507</v>
      </c>
    </row>
    <row r="801" spans="1:18" ht="13.5">
      <c r="A801" s="147"/>
      <c r="B801" s="147"/>
      <c r="C801" s="147"/>
      <c r="D801" s="147"/>
      <c r="E801" s="148">
        <v>141</v>
      </c>
      <c r="F801" s="149">
        <v>0</v>
      </c>
      <c r="G801" s="150">
        <v>0</v>
      </c>
      <c r="H801" s="150">
        <v>0</v>
      </c>
      <c r="I801" s="150">
        <v>0</v>
      </c>
      <c r="J801" s="150">
        <v>0</v>
      </c>
      <c r="K801" s="150">
        <v>0</v>
      </c>
      <c r="L801" s="150">
        <v>0</v>
      </c>
      <c r="M801" s="150">
        <v>0</v>
      </c>
      <c r="N801" s="150">
        <v>0</v>
      </c>
      <c r="O801" s="150">
        <v>0</v>
      </c>
      <c r="P801" s="150">
        <v>287.9835</v>
      </c>
      <c r="Q801" s="150">
        <v>0</v>
      </c>
      <c r="R801" s="151">
        <v>287.9835</v>
      </c>
    </row>
    <row r="802" spans="1:18" ht="13.5">
      <c r="A802" s="147"/>
      <c r="B802" s="147"/>
      <c r="C802" s="147"/>
      <c r="D802" s="147"/>
      <c r="E802" s="148">
        <v>142</v>
      </c>
      <c r="F802" s="149">
        <v>0</v>
      </c>
      <c r="G802" s="150">
        <v>0</v>
      </c>
      <c r="H802" s="150">
        <v>0</v>
      </c>
      <c r="I802" s="150">
        <v>0</v>
      </c>
      <c r="J802" s="150">
        <v>0</v>
      </c>
      <c r="K802" s="150">
        <v>0</v>
      </c>
      <c r="L802" s="150">
        <v>0</v>
      </c>
      <c r="M802" s="150">
        <v>0</v>
      </c>
      <c r="N802" s="150">
        <v>0</v>
      </c>
      <c r="O802" s="150">
        <v>0</v>
      </c>
      <c r="P802" s="150">
        <v>360.2491</v>
      </c>
      <c r="Q802" s="150">
        <v>0</v>
      </c>
      <c r="R802" s="151">
        <v>360.2491</v>
      </c>
    </row>
    <row r="803" spans="1:18" ht="13.5">
      <c r="A803" s="147"/>
      <c r="B803" s="147"/>
      <c r="C803" s="147"/>
      <c r="D803" s="147"/>
      <c r="E803" s="148">
        <v>140</v>
      </c>
      <c r="F803" s="149">
        <v>0</v>
      </c>
      <c r="G803" s="150">
        <v>0</v>
      </c>
      <c r="H803" s="150">
        <v>0</v>
      </c>
      <c r="I803" s="150">
        <v>0</v>
      </c>
      <c r="J803" s="150">
        <v>0</v>
      </c>
      <c r="K803" s="150">
        <v>0</v>
      </c>
      <c r="L803" s="150">
        <v>0</v>
      </c>
      <c r="M803" s="150">
        <v>0</v>
      </c>
      <c r="N803" s="150">
        <v>0</v>
      </c>
      <c r="O803" s="150">
        <v>0</v>
      </c>
      <c r="P803" s="150">
        <v>1015.8295</v>
      </c>
      <c r="Q803" s="150">
        <v>0</v>
      </c>
      <c r="R803" s="151">
        <v>1015.8295</v>
      </c>
    </row>
    <row r="804" spans="1:18" ht="13.5">
      <c r="A804" s="147"/>
      <c r="B804" s="147"/>
      <c r="C804" s="147"/>
      <c r="D804" s="143" t="s">
        <v>156</v>
      </c>
      <c r="E804" s="143">
        <v>46</v>
      </c>
      <c r="F804" s="144">
        <v>0</v>
      </c>
      <c r="G804" s="145">
        <v>0</v>
      </c>
      <c r="H804" s="145">
        <v>0</v>
      </c>
      <c r="I804" s="145">
        <v>0</v>
      </c>
      <c r="J804" s="145">
        <v>0</v>
      </c>
      <c r="K804" s="145">
        <v>0</v>
      </c>
      <c r="L804" s="145">
        <v>0</v>
      </c>
      <c r="M804" s="145">
        <v>0</v>
      </c>
      <c r="N804" s="145">
        <v>0</v>
      </c>
      <c r="O804" s="145">
        <v>0</v>
      </c>
      <c r="P804" s="145">
        <v>25512.699800000002</v>
      </c>
      <c r="Q804" s="145">
        <v>0</v>
      </c>
      <c r="R804" s="146">
        <v>25512.699800000002</v>
      </c>
    </row>
    <row r="805" spans="1:18" ht="13.5">
      <c r="A805" s="147"/>
      <c r="B805" s="147"/>
      <c r="C805" s="147"/>
      <c r="D805" s="143" t="s">
        <v>157</v>
      </c>
      <c r="E805" s="143">
        <v>84</v>
      </c>
      <c r="F805" s="144">
        <v>0</v>
      </c>
      <c r="G805" s="145">
        <v>0</v>
      </c>
      <c r="H805" s="145">
        <v>0</v>
      </c>
      <c r="I805" s="145">
        <v>0</v>
      </c>
      <c r="J805" s="145">
        <v>0</v>
      </c>
      <c r="K805" s="145">
        <v>0</v>
      </c>
      <c r="L805" s="145">
        <v>0</v>
      </c>
      <c r="M805" s="145">
        <v>0</v>
      </c>
      <c r="N805" s="145">
        <v>0</v>
      </c>
      <c r="O805" s="145">
        <v>0</v>
      </c>
      <c r="P805" s="145">
        <v>16607.42979</v>
      </c>
      <c r="Q805" s="145">
        <v>0</v>
      </c>
      <c r="R805" s="146">
        <v>16607.42979</v>
      </c>
    </row>
    <row r="806" spans="1:18" ht="13.5">
      <c r="A806" s="147"/>
      <c r="B806" s="147"/>
      <c r="C806" s="147"/>
      <c r="D806" s="147"/>
      <c r="E806" s="148">
        <v>86</v>
      </c>
      <c r="F806" s="149">
        <v>0</v>
      </c>
      <c r="G806" s="150">
        <v>0</v>
      </c>
      <c r="H806" s="150">
        <v>0</v>
      </c>
      <c r="I806" s="150">
        <v>0</v>
      </c>
      <c r="J806" s="150">
        <v>0</v>
      </c>
      <c r="K806" s="150">
        <v>0</v>
      </c>
      <c r="L806" s="150">
        <v>0</v>
      </c>
      <c r="M806" s="150">
        <v>0</v>
      </c>
      <c r="N806" s="150">
        <v>0</v>
      </c>
      <c r="O806" s="150">
        <v>0</v>
      </c>
      <c r="P806" s="150">
        <v>61283.66307</v>
      </c>
      <c r="Q806" s="150">
        <v>0</v>
      </c>
      <c r="R806" s="151">
        <v>61283.66307</v>
      </c>
    </row>
    <row r="807" spans="1:18" ht="13.5">
      <c r="A807" s="147"/>
      <c r="B807" s="147"/>
      <c r="C807" s="147"/>
      <c r="D807" s="147"/>
      <c r="E807" s="148">
        <v>116</v>
      </c>
      <c r="F807" s="149">
        <v>0</v>
      </c>
      <c r="G807" s="150">
        <v>0</v>
      </c>
      <c r="H807" s="150">
        <v>0</v>
      </c>
      <c r="I807" s="150">
        <v>0</v>
      </c>
      <c r="J807" s="150">
        <v>0</v>
      </c>
      <c r="K807" s="150">
        <v>0</v>
      </c>
      <c r="L807" s="150">
        <v>0</v>
      </c>
      <c r="M807" s="150">
        <v>0</v>
      </c>
      <c r="N807" s="150">
        <v>0</v>
      </c>
      <c r="O807" s="150">
        <v>0</v>
      </c>
      <c r="P807" s="150">
        <v>1439.98201</v>
      </c>
      <c r="Q807" s="150">
        <v>0</v>
      </c>
      <c r="R807" s="151">
        <v>1439.98201</v>
      </c>
    </row>
    <row r="808" spans="1:18" ht="13.5">
      <c r="A808" s="147"/>
      <c r="B808" s="147"/>
      <c r="C808" s="147"/>
      <c r="D808" s="143" t="s">
        <v>158</v>
      </c>
      <c r="E808" s="143">
        <v>103</v>
      </c>
      <c r="F808" s="144">
        <v>0</v>
      </c>
      <c r="G808" s="145">
        <v>0</v>
      </c>
      <c r="H808" s="145">
        <v>0</v>
      </c>
      <c r="I808" s="145">
        <v>0</v>
      </c>
      <c r="J808" s="145">
        <v>0</v>
      </c>
      <c r="K808" s="145">
        <v>0</v>
      </c>
      <c r="L808" s="145">
        <v>0</v>
      </c>
      <c r="M808" s="145">
        <v>0</v>
      </c>
      <c r="N808" s="145">
        <v>0</v>
      </c>
      <c r="O808" s="145">
        <v>0</v>
      </c>
      <c r="P808" s="145">
        <v>5523.75638</v>
      </c>
      <c r="Q808" s="145">
        <v>0</v>
      </c>
      <c r="R808" s="146">
        <v>5523.75638</v>
      </c>
    </row>
    <row r="809" spans="1:18" ht="13.5">
      <c r="A809" s="147"/>
      <c r="B809" s="147"/>
      <c r="C809" s="147"/>
      <c r="D809" s="143" t="s">
        <v>16</v>
      </c>
      <c r="E809" s="143">
        <v>4</v>
      </c>
      <c r="F809" s="144">
        <v>0</v>
      </c>
      <c r="G809" s="145">
        <v>0</v>
      </c>
      <c r="H809" s="145">
        <v>0</v>
      </c>
      <c r="I809" s="145">
        <v>0</v>
      </c>
      <c r="J809" s="145">
        <v>0</v>
      </c>
      <c r="K809" s="145">
        <v>0</v>
      </c>
      <c r="L809" s="145">
        <v>0</v>
      </c>
      <c r="M809" s="145">
        <v>0</v>
      </c>
      <c r="N809" s="145">
        <v>0</v>
      </c>
      <c r="O809" s="145">
        <v>0</v>
      </c>
      <c r="P809" s="145">
        <v>65391.27195</v>
      </c>
      <c r="Q809" s="145">
        <v>0</v>
      </c>
      <c r="R809" s="146">
        <v>65391.27195</v>
      </c>
    </row>
    <row r="810" spans="1:18" ht="13.5">
      <c r="A810" s="147"/>
      <c r="B810" s="147"/>
      <c r="C810" s="147"/>
      <c r="D810" s="147"/>
      <c r="E810" s="148">
        <v>7</v>
      </c>
      <c r="F810" s="149">
        <v>0</v>
      </c>
      <c r="G810" s="150">
        <v>0</v>
      </c>
      <c r="H810" s="150">
        <v>0</v>
      </c>
      <c r="I810" s="150">
        <v>0</v>
      </c>
      <c r="J810" s="150">
        <v>0</v>
      </c>
      <c r="K810" s="150">
        <v>0</v>
      </c>
      <c r="L810" s="150">
        <v>0</v>
      </c>
      <c r="M810" s="150">
        <v>0</v>
      </c>
      <c r="N810" s="150">
        <v>0</v>
      </c>
      <c r="O810" s="150">
        <v>0</v>
      </c>
      <c r="P810" s="150">
        <v>35247.47711</v>
      </c>
      <c r="Q810" s="150">
        <v>0</v>
      </c>
      <c r="R810" s="151">
        <v>35247.47711</v>
      </c>
    </row>
    <row r="811" spans="1:18" ht="13.5">
      <c r="A811" s="147"/>
      <c r="B811" s="147"/>
      <c r="C811" s="147"/>
      <c r="D811" s="147"/>
      <c r="E811" s="148">
        <v>21</v>
      </c>
      <c r="F811" s="149">
        <v>0</v>
      </c>
      <c r="G811" s="150">
        <v>0</v>
      </c>
      <c r="H811" s="150">
        <v>0</v>
      </c>
      <c r="I811" s="150">
        <v>0</v>
      </c>
      <c r="J811" s="150">
        <v>0</v>
      </c>
      <c r="K811" s="150">
        <v>0</v>
      </c>
      <c r="L811" s="150">
        <v>0</v>
      </c>
      <c r="M811" s="150">
        <v>0</v>
      </c>
      <c r="N811" s="150">
        <v>0</v>
      </c>
      <c r="O811" s="150">
        <v>0</v>
      </c>
      <c r="P811" s="150">
        <v>16466.26333</v>
      </c>
      <c r="Q811" s="150">
        <v>0</v>
      </c>
      <c r="R811" s="151">
        <v>16466.26333</v>
      </c>
    </row>
    <row r="812" spans="1:18" ht="13.5">
      <c r="A812" s="147"/>
      <c r="B812" s="147"/>
      <c r="C812" s="147"/>
      <c r="D812" s="147"/>
      <c r="E812" s="148">
        <v>41</v>
      </c>
      <c r="F812" s="149">
        <v>0</v>
      </c>
      <c r="G812" s="150">
        <v>0</v>
      </c>
      <c r="H812" s="150">
        <v>0</v>
      </c>
      <c r="I812" s="150">
        <v>0</v>
      </c>
      <c r="J812" s="150">
        <v>0</v>
      </c>
      <c r="K812" s="150">
        <v>0</v>
      </c>
      <c r="L812" s="150">
        <v>0</v>
      </c>
      <c r="M812" s="150">
        <v>0</v>
      </c>
      <c r="N812" s="150">
        <v>0</v>
      </c>
      <c r="O812" s="150">
        <v>0</v>
      </c>
      <c r="P812" s="150">
        <v>17074.91052</v>
      </c>
      <c r="Q812" s="150">
        <v>0</v>
      </c>
      <c r="R812" s="151">
        <v>17074.91052</v>
      </c>
    </row>
    <row r="813" spans="1:18" ht="13.5">
      <c r="A813" s="147"/>
      <c r="B813" s="147"/>
      <c r="C813" s="147"/>
      <c r="D813" s="143" t="s">
        <v>345</v>
      </c>
      <c r="E813" s="143">
        <v>66</v>
      </c>
      <c r="F813" s="144">
        <v>0</v>
      </c>
      <c r="G813" s="145">
        <v>0</v>
      </c>
      <c r="H813" s="145">
        <v>0</v>
      </c>
      <c r="I813" s="145">
        <v>0</v>
      </c>
      <c r="J813" s="145">
        <v>0</v>
      </c>
      <c r="K813" s="145">
        <v>0</v>
      </c>
      <c r="L813" s="145">
        <v>0</v>
      </c>
      <c r="M813" s="145">
        <v>0</v>
      </c>
      <c r="N813" s="145">
        <v>0</v>
      </c>
      <c r="O813" s="145">
        <v>0</v>
      </c>
      <c r="P813" s="145">
        <v>11551.036810000001</v>
      </c>
      <c r="Q813" s="145">
        <v>0</v>
      </c>
      <c r="R813" s="146">
        <v>11551.036810000001</v>
      </c>
    </row>
    <row r="814" spans="1:18" ht="13.5">
      <c r="A814" s="147"/>
      <c r="B814" s="147"/>
      <c r="C814" s="147"/>
      <c r="D814" s="143" t="s">
        <v>160</v>
      </c>
      <c r="E814" s="143">
        <v>56</v>
      </c>
      <c r="F814" s="144">
        <v>0</v>
      </c>
      <c r="G814" s="145">
        <v>0</v>
      </c>
      <c r="H814" s="145">
        <v>0</v>
      </c>
      <c r="I814" s="145">
        <v>0</v>
      </c>
      <c r="J814" s="145">
        <v>0</v>
      </c>
      <c r="K814" s="145">
        <v>0</v>
      </c>
      <c r="L814" s="145">
        <v>0</v>
      </c>
      <c r="M814" s="145">
        <v>0</v>
      </c>
      <c r="N814" s="145">
        <v>0</v>
      </c>
      <c r="O814" s="145">
        <v>0</v>
      </c>
      <c r="P814" s="145">
        <v>15932.54058</v>
      </c>
      <c r="Q814" s="145">
        <v>0</v>
      </c>
      <c r="R814" s="146">
        <v>15932.54058</v>
      </c>
    </row>
    <row r="815" spans="1:18" ht="13.5">
      <c r="A815" s="147"/>
      <c r="B815" s="147"/>
      <c r="C815" s="147"/>
      <c r="D815" s="147"/>
      <c r="E815" s="148">
        <v>92</v>
      </c>
      <c r="F815" s="149">
        <v>0</v>
      </c>
      <c r="G815" s="150">
        <v>0</v>
      </c>
      <c r="H815" s="150">
        <v>0</v>
      </c>
      <c r="I815" s="150">
        <v>0</v>
      </c>
      <c r="J815" s="150">
        <v>0</v>
      </c>
      <c r="K815" s="150">
        <v>0</v>
      </c>
      <c r="L815" s="150">
        <v>0</v>
      </c>
      <c r="M815" s="150">
        <v>0</v>
      </c>
      <c r="N815" s="150">
        <v>0</v>
      </c>
      <c r="O815" s="150">
        <v>0</v>
      </c>
      <c r="P815" s="150">
        <v>10472.10214</v>
      </c>
      <c r="Q815" s="150">
        <v>0</v>
      </c>
      <c r="R815" s="151">
        <v>10472.10214</v>
      </c>
    </row>
    <row r="816" spans="1:18" ht="13.5">
      <c r="A816" s="147"/>
      <c r="B816" s="147"/>
      <c r="C816" s="147"/>
      <c r="D816" s="143" t="s">
        <v>161</v>
      </c>
      <c r="E816" s="143">
        <v>53</v>
      </c>
      <c r="F816" s="144">
        <v>0</v>
      </c>
      <c r="G816" s="145">
        <v>0</v>
      </c>
      <c r="H816" s="145">
        <v>0</v>
      </c>
      <c r="I816" s="145">
        <v>0</v>
      </c>
      <c r="J816" s="145">
        <v>0</v>
      </c>
      <c r="K816" s="145">
        <v>0</v>
      </c>
      <c r="L816" s="145">
        <v>0</v>
      </c>
      <c r="M816" s="145">
        <v>0</v>
      </c>
      <c r="N816" s="145">
        <v>0</v>
      </c>
      <c r="O816" s="145">
        <v>0</v>
      </c>
      <c r="P816" s="145">
        <v>11168.75111</v>
      </c>
      <c r="Q816" s="145">
        <v>0</v>
      </c>
      <c r="R816" s="146">
        <v>11168.75111</v>
      </c>
    </row>
    <row r="817" spans="1:18" ht="13.5">
      <c r="A817" s="147"/>
      <c r="B817" s="147"/>
      <c r="C817" s="147"/>
      <c r="D817" s="143" t="s">
        <v>163</v>
      </c>
      <c r="E817" s="143">
        <v>76</v>
      </c>
      <c r="F817" s="144">
        <v>0</v>
      </c>
      <c r="G817" s="145">
        <v>0</v>
      </c>
      <c r="H817" s="145">
        <v>0</v>
      </c>
      <c r="I817" s="145">
        <v>0</v>
      </c>
      <c r="J817" s="145">
        <v>0</v>
      </c>
      <c r="K817" s="145">
        <v>0</v>
      </c>
      <c r="L817" s="145">
        <v>0</v>
      </c>
      <c r="M817" s="145">
        <v>0</v>
      </c>
      <c r="N817" s="145">
        <v>0</v>
      </c>
      <c r="O817" s="145">
        <v>0</v>
      </c>
      <c r="P817" s="145">
        <v>21103.11343</v>
      </c>
      <c r="Q817" s="145">
        <v>0</v>
      </c>
      <c r="R817" s="146">
        <v>21103.11343</v>
      </c>
    </row>
    <row r="818" spans="1:18" ht="13.5">
      <c r="A818" s="147"/>
      <c r="B818" s="147"/>
      <c r="C818" s="147"/>
      <c r="D818" s="143" t="s">
        <v>164</v>
      </c>
      <c r="E818" s="143">
        <v>29</v>
      </c>
      <c r="F818" s="144">
        <v>0</v>
      </c>
      <c r="G818" s="145">
        <v>0</v>
      </c>
      <c r="H818" s="145">
        <v>0</v>
      </c>
      <c r="I818" s="145">
        <v>0</v>
      </c>
      <c r="J818" s="145">
        <v>0</v>
      </c>
      <c r="K818" s="145">
        <v>0</v>
      </c>
      <c r="L818" s="145">
        <v>0</v>
      </c>
      <c r="M818" s="145">
        <v>0</v>
      </c>
      <c r="N818" s="145">
        <v>0</v>
      </c>
      <c r="O818" s="145">
        <v>0</v>
      </c>
      <c r="P818" s="145">
        <v>16022.6731</v>
      </c>
      <c r="Q818" s="145">
        <v>0</v>
      </c>
      <c r="R818" s="146">
        <v>16022.6731</v>
      </c>
    </row>
    <row r="819" spans="1:18" ht="13.5">
      <c r="A819" s="147"/>
      <c r="B819" s="147"/>
      <c r="C819" s="147"/>
      <c r="D819" s="143" t="s">
        <v>165</v>
      </c>
      <c r="E819" s="143">
        <v>1</v>
      </c>
      <c r="F819" s="144">
        <v>0</v>
      </c>
      <c r="G819" s="145">
        <v>0</v>
      </c>
      <c r="H819" s="145">
        <v>0</v>
      </c>
      <c r="I819" s="145">
        <v>0</v>
      </c>
      <c r="J819" s="145">
        <v>0</v>
      </c>
      <c r="K819" s="145">
        <v>0</v>
      </c>
      <c r="L819" s="145">
        <v>559563.2580700001</v>
      </c>
      <c r="M819" s="145">
        <v>0</v>
      </c>
      <c r="N819" s="145">
        <v>559563.2580700001</v>
      </c>
      <c r="O819" s="145">
        <v>559563.2580700001</v>
      </c>
      <c r="P819" s="145">
        <v>28421.441260000003</v>
      </c>
      <c r="Q819" s="145">
        <v>0</v>
      </c>
      <c r="R819" s="146">
        <v>28421.441260000003</v>
      </c>
    </row>
    <row r="820" spans="1:18" ht="13.5">
      <c r="A820" s="147"/>
      <c r="B820" s="147"/>
      <c r="C820" s="147"/>
      <c r="D820" s="147"/>
      <c r="E820" s="148">
        <v>8</v>
      </c>
      <c r="F820" s="149">
        <v>0</v>
      </c>
      <c r="G820" s="150">
        <v>0</v>
      </c>
      <c r="H820" s="150">
        <v>0</v>
      </c>
      <c r="I820" s="150">
        <v>0</v>
      </c>
      <c r="J820" s="150">
        <v>0</v>
      </c>
      <c r="K820" s="150">
        <v>0</v>
      </c>
      <c r="L820" s="150">
        <v>0</v>
      </c>
      <c r="M820" s="150">
        <v>0</v>
      </c>
      <c r="N820" s="150">
        <v>0</v>
      </c>
      <c r="O820" s="150">
        <v>0</v>
      </c>
      <c r="P820" s="150">
        <v>28808.529010000002</v>
      </c>
      <c r="Q820" s="150">
        <v>0</v>
      </c>
      <c r="R820" s="151">
        <v>28808.529010000002</v>
      </c>
    </row>
    <row r="821" spans="1:18" ht="13.5">
      <c r="A821" s="147"/>
      <c r="B821" s="147"/>
      <c r="C821" s="147"/>
      <c r="D821" s="147"/>
      <c r="E821" s="148">
        <v>17</v>
      </c>
      <c r="F821" s="149">
        <v>0</v>
      </c>
      <c r="G821" s="150">
        <v>0</v>
      </c>
      <c r="H821" s="150">
        <v>0</v>
      </c>
      <c r="I821" s="150">
        <v>0</v>
      </c>
      <c r="J821" s="150">
        <v>0</v>
      </c>
      <c r="K821" s="150">
        <v>0</v>
      </c>
      <c r="L821" s="150">
        <v>0</v>
      </c>
      <c r="M821" s="150">
        <v>0</v>
      </c>
      <c r="N821" s="150">
        <v>0</v>
      </c>
      <c r="O821" s="150">
        <v>0</v>
      </c>
      <c r="P821" s="150">
        <v>16572.04525</v>
      </c>
      <c r="Q821" s="150">
        <v>0</v>
      </c>
      <c r="R821" s="151">
        <v>16572.04525</v>
      </c>
    </row>
    <row r="822" spans="1:18" ht="13.5">
      <c r="A822" s="147"/>
      <c r="B822" s="147"/>
      <c r="C822" s="147"/>
      <c r="D822" s="147"/>
      <c r="E822" s="148">
        <v>22</v>
      </c>
      <c r="F822" s="149">
        <v>0</v>
      </c>
      <c r="G822" s="150">
        <v>0</v>
      </c>
      <c r="H822" s="150">
        <v>0</v>
      </c>
      <c r="I822" s="150">
        <v>0</v>
      </c>
      <c r="J822" s="150">
        <v>0</v>
      </c>
      <c r="K822" s="150">
        <v>0</v>
      </c>
      <c r="L822" s="150">
        <v>0</v>
      </c>
      <c r="M822" s="150">
        <v>0</v>
      </c>
      <c r="N822" s="150">
        <v>0</v>
      </c>
      <c r="O822" s="150">
        <v>0</v>
      </c>
      <c r="P822" s="150">
        <v>8539.64719</v>
      </c>
      <c r="Q822" s="150">
        <v>0</v>
      </c>
      <c r="R822" s="151">
        <v>8539.64719</v>
      </c>
    </row>
    <row r="823" spans="1:18" ht="13.5">
      <c r="A823" s="147"/>
      <c r="B823" s="147"/>
      <c r="C823" s="147"/>
      <c r="D823" s="147"/>
      <c r="E823" s="148">
        <v>93</v>
      </c>
      <c r="F823" s="149">
        <v>0</v>
      </c>
      <c r="G823" s="150">
        <v>0</v>
      </c>
      <c r="H823" s="150">
        <v>0</v>
      </c>
      <c r="I823" s="150">
        <v>0</v>
      </c>
      <c r="J823" s="150">
        <v>0</v>
      </c>
      <c r="K823" s="150">
        <v>0</v>
      </c>
      <c r="L823" s="150">
        <v>0</v>
      </c>
      <c r="M823" s="150">
        <v>0</v>
      </c>
      <c r="N823" s="150">
        <v>0</v>
      </c>
      <c r="O823" s="150">
        <v>0</v>
      </c>
      <c r="P823" s="150">
        <v>11915.13086</v>
      </c>
      <c r="Q823" s="150">
        <v>0</v>
      </c>
      <c r="R823" s="151">
        <v>11915.13086</v>
      </c>
    </row>
    <row r="824" spans="1:18" ht="13.5">
      <c r="A824" s="147"/>
      <c r="B824" s="147"/>
      <c r="C824" s="147"/>
      <c r="D824" s="143" t="s">
        <v>167</v>
      </c>
      <c r="E824" s="143">
        <v>48</v>
      </c>
      <c r="F824" s="144">
        <v>0</v>
      </c>
      <c r="G824" s="145">
        <v>0</v>
      </c>
      <c r="H824" s="145">
        <v>0</v>
      </c>
      <c r="I824" s="145">
        <v>0</v>
      </c>
      <c r="J824" s="145">
        <v>0</v>
      </c>
      <c r="K824" s="145">
        <v>0</v>
      </c>
      <c r="L824" s="145">
        <v>0</v>
      </c>
      <c r="M824" s="145">
        <v>0</v>
      </c>
      <c r="N824" s="145">
        <v>0</v>
      </c>
      <c r="O824" s="145">
        <v>0</v>
      </c>
      <c r="P824" s="145">
        <v>19384.86539</v>
      </c>
      <c r="Q824" s="145">
        <v>0</v>
      </c>
      <c r="R824" s="146">
        <v>19384.86539</v>
      </c>
    </row>
    <row r="825" spans="1:18" ht="13.5">
      <c r="A825" s="147"/>
      <c r="B825" s="147"/>
      <c r="C825" s="147"/>
      <c r="D825" s="147"/>
      <c r="E825" s="148">
        <v>124</v>
      </c>
      <c r="F825" s="149">
        <v>0</v>
      </c>
      <c r="G825" s="150">
        <v>0</v>
      </c>
      <c r="H825" s="150">
        <v>0</v>
      </c>
      <c r="I825" s="150">
        <v>0</v>
      </c>
      <c r="J825" s="150">
        <v>0</v>
      </c>
      <c r="K825" s="150">
        <v>0</v>
      </c>
      <c r="L825" s="150">
        <v>0</v>
      </c>
      <c r="M825" s="150">
        <v>0</v>
      </c>
      <c r="N825" s="150">
        <v>0</v>
      </c>
      <c r="O825" s="150">
        <v>0</v>
      </c>
      <c r="P825" s="150">
        <v>520.35998</v>
      </c>
      <c r="Q825" s="150">
        <v>0</v>
      </c>
      <c r="R825" s="151">
        <v>520.35998</v>
      </c>
    </row>
    <row r="826" spans="1:18" ht="13.5">
      <c r="A826" s="147"/>
      <c r="B826" s="147"/>
      <c r="C826" s="147"/>
      <c r="D826" s="143" t="s">
        <v>168</v>
      </c>
      <c r="E826" s="143">
        <v>99</v>
      </c>
      <c r="F826" s="144">
        <v>0</v>
      </c>
      <c r="G826" s="145">
        <v>0</v>
      </c>
      <c r="H826" s="145">
        <v>0</v>
      </c>
      <c r="I826" s="145">
        <v>0</v>
      </c>
      <c r="J826" s="145">
        <v>0</v>
      </c>
      <c r="K826" s="145">
        <v>0</v>
      </c>
      <c r="L826" s="145">
        <v>0</v>
      </c>
      <c r="M826" s="145">
        <v>0</v>
      </c>
      <c r="N826" s="145">
        <v>0</v>
      </c>
      <c r="O826" s="145">
        <v>0</v>
      </c>
      <c r="P826" s="145">
        <v>16919.382859999998</v>
      </c>
      <c r="Q826" s="145">
        <v>0</v>
      </c>
      <c r="R826" s="146">
        <v>16919.382859999998</v>
      </c>
    </row>
    <row r="827" spans="1:18" ht="13.5">
      <c r="A827" s="147"/>
      <c r="B827" s="147"/>
      <c r="C827" s="147"/>
      <c r="D827" s="143" t="s">
        <v>169</v>
      </c>
      <c r="E827" s="143">
        <v>27</v>
      </c>
      <c r="F827" s="144">
        <v>0</v>
      </c>
      <c r="G827" s="145">
        <v>0</v>
      </c>
      <c r="H827" s="145">
        <v>0</v>
      </c>
      <c r="I827" s="145">
        <v>0</v>
      </c>
      <c r="J827" s="145">
        <v>0</v>
      </c>
      <c r="K827" s="145">
        <v>0</v>
      </c>
      <c r="L827" s="145">
        <v>0</v>
      </c>
      <c r="M827" s="145">
        <v>0</v>
      </c>
      <c r="N827" s="145">
        <v>0</v>
      </c>
      <c r="O827" s="145">
        <v>0</v>
      </c>
      <c r="P827" s="145">
        <v>39142.05555</v>
      </c>
      <c r="Q827" s="145">
        <v>0</v>
      </c>
      <c r="R827" s="146">
        <v>39142.05555</v>
      </c>
    </row>
    <row r="828" spans="1:18" ht="13.5">
      <c r="A828" s="147"/>
      <c r="B828" s="147"/>
      <c r="C828" s="147"/>
      <c r="D828" s="143" t="s">
        <v>172</v>
      </c>
      <c r="E828" s="143">
        <v>23</v>
      </c>
      <c r="F828" s="144">
        <v>0</v>
      </c>
      <c r="G828" s="145">
        <v>0</v>
      </c>
      <c r="H828" s="145">
        <v>0</v>
      </c>
      <c r="I828" s="145">
        <v>0</v>
      </c>
      <c r="J828" s="145">
        <v>0</v>
      </c>
      <c r="K828" s="145">
        <v>0</v>
      </c>
      <c r="L828" s="145">
        <v>0</v>
      </c>
      <c r="M828" s="145">
        <v>0</v>
      </c>
      <c r="N828" s="145">
        <v>0</v>
      </c>
      <c r="O828" s="145">
        <v>0</v>
      </c>
      <c r="P828" s="145">
        <v>13295.45261</v>
      </c>
      <c r="Q828" s="145">
        <v>0</v>
      </c>
      <c r="R828" s="146">
        <v>13295.45261</v>
      </c>
    </row>
    <row r="829" spans="1:18" ht="13.5">
      <c r="A829" s="147"/>
      <c r="B829" s="147"/>
      <c r="C829" s="147"/>
      <c r="D829" s="147"/>
      <c r="E829" s="148">
        <v>42</v>
      </c>
      <c r="F829" s="149">
        <v>0</v>
      </c>
      <c r="G829" s="150">
        <v>0</v>
      </c>
      <c r="H829" s="150">
        <v>0</v>
      </c>
      <c r="I829" s="150">
        <v>0</v>
      </c>
      <c r="J829" s="150">
        <v>0</v>
      </c>
      <c r="K829" s="150">
        <v>0</v>
      </c>
      <c r="L829" s="150">
        <v>0</v>
      </c>
      <c r="M829" s="150">
        <v>0</v>
      </c>
      <c r="N829" s="150">
        <v>0</v>
      </c>
      <c r="O829" s="150">
        <v>0</v>
      </c>
      <c r="P829" s="150">
        <v>19172.72018</v>
      </c>
      <c r="Q829" s="150">
        <v>0</v>
      </c>
      <c r="R829" s="151">
        <v>19172.72018</v>
      </c>
    </row>
    <row r="830" spans="1:18" ht="13.5">
      <c r="A830" s="147"/>
      <c r="B830" s="147"/>
      <c r="C830" s="147"/>
      <c r="D830" s="147"/>
      <c r="E830" s="148">
        <v>91</v>
      </c>
      <c r="F830" s="149">
        <v>0</v>
      </c>
      <c r="G830" s="150">
        <v>0</v>
      </c>
      <c r="H830" s="150">
        <v>0</v>
      </c>
      <c r="I830" s="150">
        <v>0</v>
      </c>
      <c r="J830" s="150">
        <v>0</v>
      </c>
      <c r="K830" s="150">
        <v>0</v>
      </c>
      <c r="L830" s="150">
        <v>0</v>
      </c>
      <c r="M830" s="150">
        <v>0</v>
      </c>
      <c r="N830" s="150">
        <v>0</v>
      </c>
      <c r="O830" s="150">
        <v>0</v>
      </c>
      <c r="P830" s="150">
        <v>11541.49475</v>
      </c>
      <c r="Q830" s="150">
        <v>0</v>
      </c>
      <c r="R830" s="151">
        <v>11541.49475</v>
      </c>
    </row>
    <row r="831" spans="1:18" ht="13.5">
      <c r="A831" s="147"/>
      <c r="B831" s="147"/>
      <c r="C831" s="147"/>
      <c r="D831" s="147"/>
      <c r="E831" s="148">
        <v>74</v>
      </c>
      <c r="F831" s="149">
        <v>0</v>
      </c>
      <c r="G831" s="150">
        <v>0</v>
      </c>
      <c r="H831" s="150">
        <v>0</v>
      </c>
      <c r="I831" s="150">
        <v>0</v>
      </c>
      <c r="J831" s="150">
        <v>0</v>
      </c>
      <c r="K831" s="150">
        <v>0</v>
      </c>
      <c r="L831" s="150">
        <v>0</v>
      </c>
      <c r="M831" s="150">
        <v>0</v>
      </c>
      <c r="N831" s="150">
        <v>0</v>
      </c>
      <c r="O831" s="150">
        <v>0</v>
      </c>
      <c r="P831" s="150">
        <v>20380.2655</v>
      </c>
      <c r="Q831" s="150">
        <v>0</v>
      </c>
      <c r="R831" s="151">
        <v>20380.2655</v>
      </c>
    </row>
    <row r="832" spans="1:18" ht="13.5">
      <c r="A832" s="147"/>
      <c r="B832" s="147"/>
      <c r="C832" s="147"/>
      <c r="D832" s="143" t="s">
        <v>173</v>
      </c>
      <c r="E832" s="143">
        <v>102</v>
      </c>
      <c r="F832" s="144">
        <v>0</v>
      </c>
      <c r="G832" s="145">
        <v>0</v>
      </c>
      <c r="H832" s="145">
        <v>0</v>
      </c>
      <c r="I832" s="145">
        <v>0</v>
      </c>
      <c r="J832" s="145">
        <v>0</v>
      </c>
      <c r="K832" s="145">
        <v>0</v>
      </c>
      <c r="L832" s="145">
        <v>0</v>
      </c>
      <c r="M832" s="145">
        <v>0</v>
      </c>
      <c r="N832" s="145">
        <v>0</v>
      </c>
      <c r="O832" s="145">
        <v>0</v>
      </c>
      <c r="P832" s="145">
        <v>8801.46665</v>
      </c>
      <c r="Q832" s="145">
        <v>0</v>
      </c>
      <c r="R832" s="146">
        <v>8801.46665</v>
      </c>
    </row>
    <row r="833" spans="1:18" ht="13.5">
      <c r="A833" s="147"/>
      <c r="B833" s="147"/>
      <c r="C833" s="147"/>
      <c r="D833" s="143" t="s">
        <v>174</v>
      </c>
      <c r="E833" s="143">
        <v>100</v>
      </c>
      <c r="F833" s="144">
        <v>0</v>
      </c>
      <c r="G833" s="145">
        <v>0</v>
      </c>
      <c r="H833" s="145">
        <v>0</v>
      </c>
      <c r="I833" s="145">
        <v>0</v>
      </c>
      <c r="J833" s="145">
        <v>0</v>
      </c>
      <c r="K833" s="145">
        <v>0</v>
      </c>
      <c r="L833" s="145">
        <v>0</v>
      </c>
      <c r="M833" s="145">
        <v>0</v>
      </c>
      <c r="N833" s="145">
        <v>0</v>
      </c>
      <c r="O833" s="145">
        <v>0</v>
      </c>
      <c r="P833" s="145">
        <v>14146.40267</v>
      </c>
      <c r="Q833" s="145">
        <v>0</v>
      </c>
      <c r="R833" s="146">
        <v>14146.40267</v>
      </c>
    </row>
    <row r="834" spans="1:18" ht="13.5">
      <c r="A834" s="147"/>
      <c r="B834" s="147"/>
      <c r="C834" s="147"/>
      <c r="D834" s="147"/>
      <c r="E834" s="148">
        <v>137</v>
      </c>
      <c r="F834" s="149">
        <v>0</v>
      </c>
      <c r="G834" s="150">
        <v>0</v>
      </c>
      <c r="H834" s="150">
        <v>0</v>
      </c>
      <c r="I834" s="150">
        <v>0</v>
      </c>
      <c r="J834" s="150">
        <v>0</v>
      </c>
      <c r="K834" s="150">
        <v>0</v>
      </c>
      <c r="L834" s="150">
        <v>0</v>
      </c>
      <c r="M834" s="150">
        <v>0</v>
      </c>
      <c r="N834" s="150">
        <v>0</v>
      </c>
      <c r="O834" s="150">
        <v>0</v>
      </c>
      <c r="P834" s="150">
        <v>401.12576</v>
      </c>
      <c r="Q834" s="150">
        <v>0</v>
      </c>
      <c r="R834" s="151">
        <v>401.12576</v>
      </c>
    </row>
    <row r="835" spans="1:18" ht="13.5">
      <c r="A835" s="147"/>
      <c r="B835" s="147"/>
      <c r="C835" s="147"/>
      <c r="D835" s="143" t="s">
        <v>175</v>
      </c>
      <c r="E835" s="143">
        <v>12</v>
      </c>
      <c r="F835" s="144">
        <v>0</v>
      </c>
      <c r="G835" s="145">
        <v>0</v>
      </c>
      <c r="H835" s="145">
        <v>0</v>
      </c>
      <c r="I835" s="145">
        <v>0</v>
      </c>
      <c r="J835" s="145">
        <v>0</v>
      </c>
      <c r="K835" s="145">
        <v>0</v>
      </c>
      <c r="L835" s="145">
        <v>0</v>
      </c>
      <c r="M835" s="145">
        <v>0</v>
      </c>
      <c r="N835" s="145">
        <v>0</v>
      </c>
      <c r="O835" s="145">
        <v>0</v>
      </c>
      <c r="P835" s="145">
        <v>29430.28744</v>
      </c>
      <c r="Q835" s="145">
        <v>0</v>
      </c>
      <c r="R835" s="146">
        <v>29430.28744</v>
      </c>
    </row>
    <row r="836" spans="1:18" ht="13.5">
      <c r="A836" s="147"/>
      <c r="B836" s="147"/>
      <c r="C836" s="147"/>
      <c r="D836" s="147"/>
      <c r="E836" s="148">
        <v>28</v>
      </c>
      <c r="F836" s="149">
        <v>0</v>
      </c>
      <c r="G836" s="150">
        <v>0</v>
      </c>
      <c r="H836" s="150">
        <v>0</v>
      </c>
      <c r="I836" s="150">
        <v>0</v>
      </c>
      <c r="J836" s="150">
        <v>0</v>
      </c>
      <c r="K836" s="150">
        <v>0</v>
      </c>
      <c r="L836" s="150">
        <v>0</v>
      </c>
      <c r="M836" s="150">
        <v>0</v>
      </c>
      <c r="N836" s="150">
        <v>0</v>
      </c>
      <c r="O836" s="150">
        <v>0</v>
      </c>
      <c r="P836" s="150">
        <v>23860.80606</v>
      </c>
      <c r="Q836" s="150">
        <v>0</v>
      </c>
      <c r="R836" s="151">
        <v>23860.80606</v>
      </c>
    </row>
    <row r="837" spans="1:18" ht="13.5">
      <c r="A837" s="147"/>
      <c r="B837" s="147"/>
      <c r="C837" s="147"/>
      <c r="D837" s="143" t="s">
        <v>346</v>
      </c>
      <c r="E837" s="143">
        <v>83</v>
      </c>
      <c r="F837" s="144">
        <v>0</v>
      </c>
      <c r="G837" s="145">
        <v>0</v>
      </c>
      <c r="H837" s="145">
        <v>0</v>
      </c>
      <c r="I837" s="145">
        <v>0</v>
      </c>
      <c r="J837" s="145">
        <v>0</v>
      </c>
      <c r="K837" s="145">
        <v>0</v>
      </c>
      <c r="L837" s="145">
        <v>0</v>
      </c>
      <c r="M837" s="145">
        <v>0</v>
      </c>
      <c r="N837" s="145">
        <v>0</v>
      </c>
      <c r="O837" s="145">
        <v>0</v>
      </c>
      <c r="P837" s="145">
        <v>19126.26022</v>
      </c>
      <c r="Q837" s="145">
        <v>0</v>
      </c>
      <c r="R837" s="146">
        <v>19126.26022</v>
      </c>
    </row>
    <row r="838" spans="1:18" ht="13.5">
      <c r="A838" s="147"/>
      <c r="B838" s="147"/>
      <c r="C838" s="147"/>
      <c r="D838" s="143" t="s">
        <v>176</v>
      </c>
      <c r="E838" s="143">
        <v>64</v>
      </c>
      <c r="F838" s="144">
        <v>0</v>
      </c>
      <c r="G838" s="145">
        <v>0</v>
      </c>
      <c r="H838" s="145">
        <v>0</v>
      </c>
      <c r="I838" s="145">
        <v>0</v>
      </c>
      <c r="J838" s="145">
        <v>0</v>
      </c>
      <c r="K838" s="145">
        <v>0</v>
      </c>
      <c r="L838" s="145">
        <v>0</v>
      </c>
      <c r="M838" s="145">
        <v>0</v>
      </c>
      <c r="N838" s="145">
        <v>0</v>
      </c>
      <c r="O838" s="145">
        <v>0</v>
      </c>
      <c r="P838" s="145">
        <v>27166.753</v>
      </c>
      <c r="Q838" s="145">
        <v>0</v>
      </c>
      <c r="R838" s="146">
        <v>27166.753</v>
      </c>
    </row>
    <row r="839" spans="1:18" ht="13.5">
      <c r="A839" s="147"/>
      <c r="B839" s="147"/>
      <c r="C839" s="147"/>
      <c r="D839" s="147"/>
      <c r="E839" s="148">
        <v>109</v>
      </c>
      <c r="F839" s="149">
        <v>0</v>
      </c>
      <c r="G839" s="150">
        <v>0</v>
      </c>
      <c r="H839" s="150">
        <v>0</v>
      </c>
      <c r="I839" s="150">
        <v>0</v>
      </c>
      <c r="J839" s="150">
        <v>0</v>
      </c>
      <c r="K839" s="150">
        <v>0</v>
      </c>
      <c r="L839" s="150">
        <v>0</v>
      </c>
      <c r="M839" s="150">
        <v>0</v>
      </c>
      <c r="N839" s="150">
        <v>0</v>
      </c>
      <c r="O839" s="150">
        <v>0</v>
      </c>
      <c r="P839" s="150">
        <v>1078.2441399999998</v>
      </c>
      <c r="Q839" s="150">
        <v>0</v>
      </c>
      <c r="R839" s="151">
        <v>1078.2441399999998</v>
      </c>
    </row>
    <row r="840" spans="1:18" ht="13.5">
      <c r="A840" s="147"/>
      <c r="B840" s="147"/>
      <c r="C840" s="147"/>
      <c r="D840" s="147"/>
      <c r="E840" s="148">
        <v>104</v>
      </c>
      <c r="F840" s="149">
        <v>0</v>
      </c>
      <c r="G840" s="150">
        <v>0</v>
      </c>
      <c r="H840" s="150">
        <v>0</v>
      </c>
      <c r="I840" s="150">
        <v>0</v>
      </c>
      <c r="J840" s="150">
        <v>0</v>
      </c>
      <c r="K840" s="150">
        <v>0</v>
      </c>
      <c r="L840" s="150">
        <v>0</v>
      </c>
      <c r="M840" s="150">
        <v>0</v>
      </c>
      <c r="N840" s="150">
        <v>0</v>
      </c>
      <c r="O840" s="150">
        <v>0</v>
      </c>
      <c r="P840" s="150">
        <v>4207.9182</v>
      </c>
      <c r="Q840" s="150">
        <v>0</v>
      </c>
      <c r="R840" s="151">
        <v>4207.9182</v>
      </c>
    </row>
    <row r="841" spans="1:18" ht="13.5">
      <c r="A841" s="147"/>
      <c r="B841" s="147"/>
      <c r="C841" s="147"/>
      <c r="D841" s="143" t="s">
        <v>347</v>
      </c>
      <c r="E841" s="143">
        <v>114</v>
      </c>
      <c r="F841" s="144">
        <v>0</v>
      </c>
      <c r="G841" s="145">
        <v>0</v>
      </c>
      <c r="H841" s="145">
        <v>0</v>
      </c>
      <c r="I841" s="145">
        <v>0</v>
      </c>
      <c r="J841" s="145">
        <v>0</v>
      </c>
      <c r="K841" s="145">
        <v>0</v>
      </c>
      <c r="L841" s="145">
        <v>0</v>
      </c>
      <c r="M841" s="145">
        <v>0</v>
      </c>
      <c r="N841" s="145">
        <v>0</v>
      </c>
      <c r="O841" s="145">
        <v>0</v>
      </c>
      <c r="P841" s="145">
        <v>1598.04469</v>
      </c>
      <c r="Q841" s="145">
        <v>0</v>
      </c>
      <c r="R841" s="146">
        <v>1598.04469</v>
      </c>
    </row>
    <row r="842" spans="1:18" ht="13.5">
      <c r="A842" s="147"/>
      <c r="B842" s="143" t="s">
        <v>19</v>
      </c>
      <c r="C842" s="143" t="s">
        <v>185</v>
      </c>
      <c r="D842" s="143" t="s">
        <v>185</v>
      </c>
      <c r="E842" s="143">
        <v>131</v>
      </c>
      <c r="F842" s="144">
        <v>0</v>
      </c>
      <c r="G842" s="145">
        <v>0</v>
      </c>
      <c r="H842" s="145">
        <v>0</v>
      </c>
      <c r="I842" s="145">
        <v>0</v>
      </c>
      <c r="J842" s="145">
        <v>0</v>
      </c>
      <c r="K842" s="145">
        <v>0</v>
      </c>
      <c r="L842" s="145">
        <v>0</v>
      </c>
      <c r="M842" s="145">
        <v>0</v>
      </c>
      <c r="N842" s="145">
        <v>0</v>
      </c>
      <c r="O842" s="145">
        <v>0</v>
      </c>
      <c r="P842" s="145">
        <v>1445.88162</v>
      </c>
      <c r="Q842" s="145">
        <v>0</v>
      </c>
      <c r="R842" s="146">
        <v>1445.88162</v>
      </c>
    </row>
    <row r="843" spans="1:18" ht="13.5">
      <c r="A843" s="147"/>
      <c r="B843" s="147"/>
      <c r="C843" s="143" t="s">
        <v>186</v>
      </c>
      <c r="D843" s="143" t="s">
        <v>19</v>
      </c>
      <c r="E843" s="143">
        <v>97</v>
      </c>
      <c r="F843" s="144">
        <v>0</v>
      </c>
      <c r="G843" s="145">
        <v>0</v>
      </c>
      <c r="H843" s="145">
        <v>0</v>
      </c>
      <c r="I843" s="145">
        <v>0</v>
      </c>
      <c r="J843" s="145">
        <v>0</v>
      </c>
      <c r="K843" s="145">
        <v>0</v>
      </c>
      <c r="L843" s="145">
        <v>0</v>
      </c>
      <c r="M843" s="145">
        <v>0</v>
      </c>
      <c r="N843" s="145">
        <v>0</v>
      </c>
      <c r="O843" s="145">
        <v>0</v>
      </c>
      <c r="P843" s="145">
        <v>8332.653900000001</v>
      </c>
      <c r="Q843" s="145">
        <v>0</v>
      </c>
      <c r="R843" s="146">
        <v>8332.653900000001</v>
      </c>
    </row>
    <row r="844" spans="1:18" ht="13.5">
      <c r="A844" s="147"/>
      <c r="B844" s="143" t="s">
        <v>21</v>
      </c>
      <c r="C844" s="143" t="s">
        <v>190</v>
      </c>
      <c r="D844" s="143" t="s">
        <v>190</v>
      </c>
      <c r="E844" s="143">
        <v>82</v>
      </c>
      <c r="F844" s="144">
        <v>0</v>
      </c>
      <c r="G844" s="145">
        <v>0</v>
      </c>
      <c r="H844" s="145">
        <v>0</v>
      </c>
      <c r="I844" s="145">
        <v>0</v>
      </c>
      <c r="J844" s="145">
        <v>0</v>
      </c>
      <c r="K844" s="145">
        <v>0</v>
      </c>
      <c r="L844" s="145">
        <v>0</v>
      </c>
      <c r="M844" s="145">
        <v>0</v>
      </c>
      <c r="N844" s="145">
        <v>0</v>
      </c>
      <c r="O844" s="145">
        <v>0</v>
      </c>
      <c r="P844" s="145">
        <v>6717.6197999999995</v>
      </c>
      <c r="Q844" s="145">
        <v>0</v>
      </c>
      <c r="R844" s="146">
        <v>6717.6197999999995</v>
      </c>
    </row>
    <row r="845" spans="1:18" ht="13.5">
      <c r="A845" s="147"/>
      <c r="B845" s="147"/>
      <c r="C845" s="143" t="s">
        <v>21</v>
      </c>
      <c r="D845" s="143" t="s">
        <v>21</v>
      </c>
      <c r="E845" s="143">
        <v>20</v>
      </c>
      <c r="F845" s="144">
        <v>0</v>
      </c>
      <c r="G845" s="145">
        <v>0</v>
      </c>
      <c r="H845" s="145">
        <v>0</v>
      </c>
      <c r="I845" s="145">
        <v>0</v>
      </c>
      <c r="J845" s="145">
        <v>0</v>
      </c>
      <c r="K845" s="145">
        <v>0</v>
      </c>
      <c r="L845" s="145">
        <v>0</v>
      </c>
      <c r="M845" s="145">
        <v>0</v>
      </c>
      <c r="N845" s="145">
        <v>0</v>
      </c>
      <c r="O845" s="145">
        <v>0</v>
      </c>
      <c r="P845" s="145">
        <v>34684.07561</v>
      </c>
      <c r="Q845" s="145">
        <v>0</v>
      </c>
      <c r="R845" s="146">
        <v>34684.07561</v>
      </c>
    </row>
    <row r="846" spans="1:18" ht="13.5">
      <c r="A846" s="147"/>
      <c r="B846" s="147"/>
      <c r="C846" s="147"/>
      <c r="D846" s="147"/>
      <c r="E846" s="148">
        <v>40</v>
      </c>
      <c r="F846" s="149">
        <v>0</v>
      </c>
      <c r="G846" s="150">
        <v>0</v>
      </c>
      <c r="H846" s="150">
        <v>0</v>
      </c>
      <c r="I846" s="150">
        <v>0</v>
      </c>
      <c r="J846" s="150">
        <v>0</v>
      </c>
      <c r="K846" s="150">
        <v>0</v>
      </c>
      <c r="L846" s="150">
        <v>0</v>
      </c>
      <c r="M846" s="150">
        <v>0</v>
      </c>
      <c r="N846" s="150">
        <v>0</v>
      </c>
      <c r="O846" s="150">
        <v>0</v>
      </c>
      <c r="P846" s="150">
        <v>32736.55257</v>
      </c>
      <c r="Q846" s="150">
        <v>0</v>
      </c>
      <c r="R846" s="151">
        <v>32736.55257</v>
      </c>
    </row>
    <row r="847" spans="1:18" ht="13.5">
      <c r="A847" s="147"/>
      <c r="B847" s="147"/>
      <c r="C847" s="147"/>
      <c r="D847" s="147"/>
      <c r="E847" s="148">
        <v>115</v>
      </c>
      <c r="F847" s="149">
        <v>0</v>
      </c>
      <c r="G847" s="150">
        <v>0</v>
      </c>
      <c r="H847" s="150">
        <v>0</v>
      </c>
      <c r="I847" s="150">
        <v>0</v>
      </c>
      <c r="J847" s="150">
        <v>0</v>
      </c>
      <c r="K847" s="150">
        <v>0</v>
      </c>
      <c r="L847" s="150">
        <v>0</v>
      </c>
      <c r="M847" s="150">
        <v>0</v>
      </c>
      <c r="N847" s="150">
        <v>0</v>
      </c>
      <c r="O847" s="150">
        <v>0</v>
      </c>
      <c r="P847" s="150">
        <v>1240.51745</v>
      </c>
      <c r="Q847" s="150">
        <v>0</v>
      </c>
      <c r="R847" s="151">
        <v>1240.51745</v>
      </c>
    </row>
    <row r="848" spans="1:18" ht="13.5">
      <c r="A848" s="147"/>
      <c r="B848" s="147"/>
      <c r="C848" s="147"/>
      <c r="D848" s="147"/>
      <c r="E848" s="148">
        <v>135</v>
      </c>
      <c r="F848" s="149">
        <v>0</v>
      </c>
      <c r="G848" s="150">
        <v>0</v>
      </c>
      <c r="H848" s="150">
        <v>0</v>
      </c>
      <c r="I848" s="150">
        <v>0</v>
      </c>
      <c r="J848" s="150">
        <v>0</v>
      </c>
      <c r="K848" s="150">
        <v>0</v>
      </c>
      <c r="L848" s="150">
        <v>0</v>
      </c>
      <c r="M848" s="150">
        <v>0</v>
      </c>
      <c r="N848" s="150">
        <v>0</v>
      </c>
      <c r="O848" s="150">
        <v>0</v>
      </c>
      <c r="P848" s="150">
        <v>307.99434</v>
      </c>
      <c r="Q848" s="150">
        <v>0</v>
      </c>
      <c r="R848" s="151">
        <v>307.99434</v>
      </c>
    </row>
    <row r="849" spans="1:18" ht="13.5">
      <c r="A849" s="147"/>
      <c r="B849" s="147"/>
      <c r="C849" s="147"/>
      <c r="D849" s="143" t="s">
        <v>348</v>
      </c>
      <c r="E849" s="143">
        <v>128</v>
      </c>
      <c r="F849" s="144">
        <v>0</v>
      </c>
      <c r="G849" s="145">
        <v>0</v>
      </c>
      <c r="H849" s="145">
        <v>0</v>
      </c>
      <c r="I849" s="145">
        <v>0</v>
      </c>
      <c r="J849" s="145">
        <v>0</v>
      </c>
      <c r="K849" s="145">
        <v>0</v>
      </c>
      <c r="L849" s="145">
        <v>0</v>
      </c>
      <c r="M849" s="145">
        <v>0</v>
      </c>
      <c r="N849" s="145">
        <v>0</v>
      </c>
      <c r="O849" s="145">
        <v>0</v>
      </c>
      <c r="P849" s="145">
        <v>755.8281</v>
      </c>
      <c r="Q849" s="145">
        <v>0</v>
      </c>
      <c r="R849" s="146">
        <v>755.8281</v>
      </c>
    </row>
    <row r="850" spans="1:18" ht="13.5">
      <c r="A850" s="147"/>
      <c r="B850" s="147"/>
      <c r="C850" s="143" t="s">
        <v>193</v>
      </c>
      <c r="D850" s="143" t="s">
        <v>193</v>
      </c>
      <c r="E850" s="143">
        <v>126</v>
      </c>
      <c r="F850" s="144">
        <v>0</v>
      </c>
      <c r="G850" s="145">
        <v>0</v>
      </c>
      <c r="H850" s="145">
        <v>0</v>
      </c>
      <c r="I850" s="145">
        <v>0</v>
      </c>
      <c r="J850" s="145">
        <v>0</v>
      </c>
      <c r="K850" s="145">
        <v>0</v>
      </c>
      <c r="L850" s="145">
        <v>0</v>
      </c>
      <c r="M850" s="145">
        <v>0</v>
      </c>
      <c r="N850" s="145">
        <v>0</v>
      </c>
      <c r="O850" s="145">
        <v>0</v>
      </c>
      <c r="P850" s="145">
        <v>1077.63391</v>
      </c>
      <c r="Q850" s="145">
        <v>0</v>
      </c>
      <c r="R850" s="146">
        <v>1077.63391</v>
      </c>
    </row>
    <row r="851" spans="1:18" ht="13.5">
      <c r="A851" s="147"/>
      <c r="B851" s="147"/>
      <c r="C851" s="147"/>
      <c r="D851" s="147"/>
      <c r="E851" s="148">
        <v>139</v>
      </c>
      <c r="F851" s="149">
        <v>0</v>
      </c>
      <c r="G851" s="150">
        <v>0</v>
      </c>
      <c r="H851" s="150">
        <v>0</v>
      </c>
      <c r="I851" s="150">
        <v>0</v>
      </c>
      <c r="J851" s="150">
        <v>0</v>
      </c>
      <c r="K851" s="150">
        <v>0</v>
      </c>
      <c r="L851" s="150">
        <v>0</v>
      </c>
      <c r="M851" s="150">
        <v>0</v>
      </c>
      <c r="N851" s="150">
        <v>0</v>
      </c>
      <c r="O851" s="150">
        <v>0</v>
      </c>
      <c r="P851" s="150">
        <v>533.87457</v>
      </c>
      <c r="Q851" s="150">
        <v>0</v>
      </c>
      <c r="R851" s="151">
        <v>533.87457</v>
      </c>
    </row>
    <row r="852" spans="1:18" ht="13.5">
      <c r="A852" s="147"/>
      <c r="B852" s="147"/>
      <c r="C852" s="143" t="s">
        <v>194</v>
      </c>
      <c r="D852" s="143" t="s">
        <v>195</v>
      </c>
      <c r="E852" s="143">
        <v>98</v>
      </c>
      <c r="F852" s="144">
        <v>0</v>
      </c>
      <c r="G852" s="145">
        <v>0</v>
      </c>
      <c r="H852" s="145">
        <v>0</v>
      </c>
      <c r="I852" s="145">
        <v>0</v>
      </c>
      <c r="J852" s="145">
        <v>0</v>
      </c>
      <c r="K852" s="145">
        <v>0</v>
      </c>
      <c r="L852" s="145">
        <v>0</v>
      </c>
      <c r="M852" s="145">
        <v>0</v>
      </c>
      <c r="N852" s="145">
        <v>0</v>
      </c>
      <c r="O852" s="145">
        <v>0</v>
      </c>
      <c r="P852" s="145">
        <v>14953.5095</v>
      </c>
      <c r="Q852" s="145">
        <v>0</v>
      </c>
      <c r="R852" s="146">
        <v>14953.5095</v>
      </c>
    </row>
    <row r="853" spans="1:18" ht="13.5">
      <c r="A853" s="147"/>
      <c r="B853" s="143" t="s">
        <v>22</v>
      </c>
      <c r="C853" s="143" t="s">
        <v>22</v>
      </c>
      <c r="D853" s="143" t="s">
        <v>22</v>
      </c>
      <c r="E853" s="143">
        <v>35</v>
      </c>
      <c r="F853" s="144">
        <v>0</v>
      </c>
      <c r="G853" s="145">
        <v>0</v>
      </c>
      <c r="H853" s="145">
        <v>0</v>
      </c>
      <c r="I853" s="145">
        <v>0</v>
      </c>
      <c r="J853" s="145">
        <v>0</v>
      </c>
      <c r="K853" s="145">
        <v>0</v>
      </c>
      <c r="L853" s="145">
        <v>0</v>
      </c>
      <c r="M853" s="145">
        <v>0</v>
      </c>
      <c r="N853" s="145">
        <v>0</v>
      </c>
      <c r="O853" s="145">
        <v>0</v>
      </c>
      <c r="P853" s="145">
        <v>8884.11398</v>
      </c>
      <c r="Q853" s="145">
        <v>0</v>
      </c>
      <c r="R853" s="146">
        <v>8884.11398</v>
      </c>
    </row>
    <row r="854" spans="1:18" ht="13.5">
      <c r="A854" s="147"/>
      <c r="B854" s="147"/>
      <c r="C854" s="143" t="s">
        <v>198</v>
      </c>
      <c r="D854" s="143" t="s">
        <v>199</v>
      </c>
      <c r="E854" s="143">
        <v>15</v>
      </c>
      <c r="F854" s="144">
        <v>0</v>
      </c>
      <c r="G854" s="145">
        <v>0</v>
      </c>
      <c r="H854" s="145">
        <v>0</v>
      </c>
      <c r="I854" s="145">
        <v>0</v>
      </c>
      <c r="J854" s="145">
        <v>0</v>
      </c>
      <c r="K854" s="145">
        <v>0</v>
      </c>
      <c r="L854" s="145">
        <v>0</v>
      </c>
      <c r="M854" s="145">
        <v>0</v>
      </c>
      <c r="N854" s="145">
        <v>0</v>
      </c>
      <c r="O854" s="145">
        <v>0</v>
      </c>
      <c r="P854" s="145">
        <v>16212.98125</v>
      </c>
      <c r="Q854" s="145">
        <v>0</v>
      </c>
      <c r="R854" s="146">
        <v>16212.98125</v>
      </c>
    </row>
    <row r="855" spans="1:18" ht="13.5">
      <c r="A855" s="147"/>
      <c r="B855" s="143" t="s">
        <v>200</v>
      </c>
      <c r="C855" s="143" t="s">
        <v>200</v>
      </c>
      <c r="D855" s="143" t="s">
        <v>349</v>
      </c>
      <c r="E855" s="143">
        <v>130</v>
      </c>
      <c r="F855" s="144">
        <v>0</v>
      </c>
      <c r="G855" s="145">
        <v>0</v>
      </c>
      <c r="H855" s="145">
        <v>0</v>
      </c>
      <c r="I855" s="145">
        <v>0</v>
      </c>
      <c r="J855" s="145">
        <v>0</v>
      </c>
      <c r="K855" s="145">
        <v>0</v>
      </c>
      <c r="L855" s="145">
        <v>0</v>
      </c>
      <c r="M855" s="145">
        <v>0</v>
      </c>
      <c r="N855" s="145">
        <v>0</v>
      </c>
      <c r="O855" s="145">
        <v>0</v>
      </c>
      <c r="P855" s="145">
        <v>3128.4426200000003</v>
      </c>
      <c r="Q855" s="145">
        <v>0</v>
      </c>
      <c r="R855" s="146">
        <v>3128.4426200000003</v>
      </c>
    </row>
    <row r="856" spans="1:18" ht="13.5">
      <c r="A856" s="147"/>
      <c r="B856" s="147"/>
      <c r="C856" s="147"/>
      <c r="D856" s="147"/>
      <c r="E856" s="148">
        <v>133</v>
      </c>
      <c r="F856" s="149">
        <v>0</v>
      </c>
      <c r="G856" s="150">
        <v>0</v>
      </c>
      <c r="H856" s="150">
        <v>0</v>
      </c>
      <c r="I856" s="150">
        <v>0</v>
      </c>
      <c r="J856" s="150">
        <v>0</v>
      </c>
      <c r="K856" s="150">
        <v>0</v>
      </c>
      <c r="L856" s="150">
        <v>0</v>
      </c>
      <c r="M856" s="150">
        <v>0</v>
      </c>
      <c r="N856" s="150">
        <v>0</v>
      </c>
      <c r="O856" s="150">
        <v>0</v>
      </c>
      <c r="P856" s="150">
        <v>1135.0401100000001</v>
      </c>
      <c r="Q856" s="150">
        <v>0</v>
      </c>
      <c r="R856" s="151">
        <v>1135.0401100000001</v>
      </c>
    </row>
    <row r="857" spans="1:18" ht="13.5">
      <c r="A857" s="147"/>
      <c r="B857" s="143" t="s">
        <v>24</v>
      </c>
      <c r="C857" s="143" t="s">
        <v>24</v>
      </c>
      <c r="D857" s="143" t="s">
        <v>24</v>
      </c>
      <c r="E857" s="143">
        <v>51</v>
      </c>
      <c r="F857" s="144">
        <v>0</v>
      </c>
      <c r="G857" s="145">
        <v>0</v>
      </c>
      <c r="H857" s="145">
        <v>0</v>
      </c>
      <c r="I857" s="145">
        <v>0</v>
      </c>
      <c r="J857" s="145">
        <v>0</v>
      </c>
      <c r="K857" s="145">
        <v>0</v>
      </c>
      <c r="L857" s="145">
        <v>0</v>
      </c>
      <c r="M857" s="145">
        <v>0</v>
      </c>
      <c r="N857" s="145">
        <v>0</v>
      </c>
      <c r="O857" s="145">
        <v>0</v>
      </c>
      <c r="P857" s="145">
        <v>17279.6906</v>
      </c>
      <c r="Q857" s="145">
        <v>0</v>
      </c>
      <c r="R857" s="146">
        <v>17279.6906</v>
      </c>
    </row>
    <row r="858" spans="1:18" ht="13.5">
      <c r="A858" s="147"/>
      <c r="B858" s="143" t="s">
        <v>25</v>
      </c>
      <c r="C858" s="143" t="s">
        <v>25</v>
      </c>
      <c r="D858" s="143" t="s">
        <v>25</v>
      </c>
      <c r="E858" s="143">
        <v>143</v>
      </c>
      <c r="F858" s="144">
        <v>0</v>
      </c>
      <c r="G858" s="145">
        <v>0</v>
      </c>
      <c r="H858" s="145">
        <v>0</v>
      </c>
      <c r="I858" s="145">
        <v>0</v>
      </c>
      <c r="J858" s="145">
        <v>0</v>
      </c>
      <c r="K858" s="145">
        <v>0</v>
      </c>
      <c r="L858" s="145">
        <v>0</v>
      </c>
      <c r="M858" s="145">
        <v>0</v>
      </c>
      <c r="N858" s="145">
        <v>0</v>
      </c>
      <c r="O858" s="145">
        <v>0</v>
      </c>
      <c r="P858" s="145">
        <v>481.16152</v>
      </c>
      <c r="Q858" s="145">
        <v>0</v>
      </c>
      <c r="R858" s="146">
        <v>481.16152</v>
      </c>
    </row>
    <row r="859" spans="1:18" ht="13.5">
      <c r="A859" s="147"/>
      <c r="B859" s="143" t="s">
        <v>26</v>
      </c>
      <c r="C859" s="143" t="s">
        <v>206</v>
      </c>
      <c r="D859" s="143" t="s">
        <v>350</v>
      </c>
      <c r="E859" s="143">
        <v>88</v>
      </c>
      <c r="F859" s="144">
        <v>0</v>
      </c>
      <c r="G859" s="145">
        <v>0</v>
      </c>
      <c r="H859" s="145">
        <v>0</v>
      </c>
      <c r="I859" s="145">
        <v>0</v>
      </c>
      <c r="J859" s="145">
        <v>0</v>
      </c>
      <c r="K859" s="145">
        <v>0</v>
      </c>
      <c r="L859" s="145">
        <v>0</v>
      </c>
      <c r="M859" s="145">
        <v>0</v>
      </c>
      <c r="N859" s="145">
        <v>0</v>
      </c>
      <c r="O859" s="145">
        <v>0</v>
      </c>
      <c r="P859" s="145">
        <v>19980.765059999998</v>
      </c>
      <c r="Q859" s="145">
        <v>0</v>
      </c>
      <c r="R859" s="146">
        <v>19980.765059999998</v>
      </c>
    </row>
    <row r="860" spans="1:18" ht="13.5">
      <c r="A860" s="152" t="s">
        <v>351</v>
      </c>
      <c r="B860" s="153"/>
      <c r="C860" s="153"/>
      <c r="D860" s="153"/>
      <c r="E860" s="153"/>
      <c r="F860" s="154">
        <v>854.4725600000003</v>
      </c>
      <c r="G860" s="155">
        <v>2111.6686099999997</v>
      </c>
      <c r="H860" s="155">
        <v>2966.1411699999985</v>
      </c>
      <c r="I860" s="155">
        <v>1035098.3425100002</v>
      </c>
      <c r="J860" s="155">
        <v>49134.88843999997</v>
      </c>
      <c r="K860" s="155">
        <v>1084233.2309499995</v>
      </c>
      <c r="L860" s="155">
        <v>7251007.975800001</v>
      </c>
      <c r="M860" s="155">
        <v>153378.11659999995</v>
      </c>
      <c r="N860" s="155">
        <v>7404386.0924</v>
      </c>
      <c r="O860" s="155">
        <v>8491585.464519996</v>
      </c>
      <c r="P860" s="155">
        <v>13103989.87749</v>
      </c>
      <c r="Q860" s="155">
        <v>409166.92008</v>
      </c>
      <c r="R860" s="156">
        <v>13513156.797570001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195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01" t="s">
        <v>63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1401"/>
      <c r="Z2" s="1401"/>
      <c r="AA2" s="1401"/>
    </row>
    <row r="3" spans="1:27" s="68" customFormat="1" ht="21" customHeight="1">
      <c r="A3" s="1437">
        <v>44135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  <c r="O3" s="1437"/>
      <c r="P3" s="1437"/>
      <c r="Q3" s="1437"/>
      <c r="R3" s="1437"/>
      <c r="S3" s="1437"/>
      <c r="T3" s="1437"/>
      <c r="U3" s="1437"/>
      <c r="V3" s="1437"/>
      <c r="W3" s="1437"/>
      <c r="X3" s="1437"/>
      <c r="Y3" s="1437"/>
      <c r="Z3" s="1437"/>
      <c r="AA3" s="1437"/>
    </row>
    <row r="4" spans="1:27" s="69" customFormat="1" ht="20.25" customHeight="1">
      <c r="A4" s="1406" t="s">
        <v>64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65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66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28</v>
      </c>
      <c r="B9" s="80" t="s">
        <v>39</v>
      </c>
      <c r="C9" s="80">
        <v>2.2778036029910544</v>
      </c>
      <c r="D9" s="80">
        <v>0.3187224307857465</v>
      </c>
      <c r="E9" s="80">
        <v>4.488836625198048</v>
      </c>
      <c r="F9" s="80">
        <v>0.7348004444907682</v>
      </c>
      <c r="G9" s="80">
        <v>2.2728832621409287</v>
      </c>
      <c r="H9" s="80">
        <v>2.2016125144231853</v>
      </c>
      <c r="I9" s="80">
        <v>1.5690024060081065</v>
      </c>
      <c r="J9" s="80">
        <v>0.2645086786031801</v>
      </c>
      <c r="K9" s="80">
        <v>2.132889656269893</v>
      </c>
      <c r="L9" s="80">
        <v>3.239254571563449</v>
      </c>
      <c r="M9" s="80">
        <v>4.328995200168804</v>
      </c>
      <c r="N9" s="80">
        <v>6.141139810576346</v>
      </c>
      <c r="O9" s="80">
        <v>5.355269318657509</v>
      </c>
      <c r="P9" s="80">
        <v>45.60717834182568</v>
      </c>
      <c r="Q9" s="80">
        <v>1.8646779206678745</v>
      </c>
      <c r="R9" s="80">
        <v>0.743785046259084</v>
      </c>
      <c r="S9" s="80">
        <v>0.43893353108399147</v>
      </c>
      <c r="T9" s="80">
        <v>0.45322299665247545</v>
      </c>
      <c r="U9" s="80">
        <v>5.7794806499516875</v>
      </c>
      <c r="V9" s="80">
        <v>2.0851054099748514</v>
      </c>
      <c r="W9" s="80">
        <v>2.9922958868058847</v>
      </c>
      <c r="X9" s="80">
        <v>1.7237470115599618</v>
      </c>
      <c r="Y9" s="80">
        <v>1.1075800169504588</v>
      </c>
      <c r="Z9" s="80">
        <v>1.878274666391026</v>
      </c>
      <c r="AA9" s="81">
        <v>3940987.137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2.553398891466819</v>
      </c>
      <c r="D10" s="80" t="s">
        <v>39</v>
      </c>
      <c r="E10" s="80">
        <v>25.430217540892404</v>
      </c>
      <c r="F10" s="80">
        <v>0.5796623161126297</v>
      </c>
      <c r="G10" s="80">
        <v>2.001473438037752</v>
      </c>
      <c r="H10" s="80">
        <v>4.212828324941326</v>
      </c>
      <c r="I10" s="80">
        <v>1.3948614583844607</v>
      </c>
      <c r="J10" s="80" t="s">
        <v>39</v>
      </c>
      <c r="K10" s="80">
        <v>0.9947536570322291</v>
      </c>
      <c r="L10" s="80">
        <v>2.1583826463550926</v>
      </c>
      <c r="M10" s="80">
        <v>1.1226488791362683</v>
      </c>
      <c r="N10" s="80">
        <v>4.102306269773802</v>
      </c>
      <c r="O10" s="80">
        <v>4.090862034811942</v>
      </c>
      <c r="P10" s="80">
        <v>39.48892638605413</v>
      </c>
      <c r="Q10" s="80">
        <v>0.7297383270905635</v>
      </c>
      <c r="R10" s="80" t="s">
        <v>39</v>
      </c>
      <c r="S10" s="80">
        <v>0.42137030989115215</v>
      </c>
      <c r="T10" s="80" t="s">
        <v>39</v>
      </c>
      <c r="U10" s="80">
        <v>5.260489918541021</v>
      </c>
      <c r="V10" s="80">
        <v>2.0155868128363608</v>
      </c>
      <c r="W10" s="80">
        <v>1.1430896757312872</v>
      </c>
      <c r="X10" s="80">
        <v>1.2504676934213723</v>
      </c>
      <c r="Y10" s="80">
        <v>0.5142813558334012</v>
      </c>
      <c r="Z10" s="80">
        <v>0.5346540636559798</v>
      </c>
      <c r="AA10" s="81">
        <v>2668575.06</v>
      </c>
      <c r="AB10" s="82"/>
    </row>
    <row r="11" spans="1:28" s="83" customFormat="1" ht="18" customHeight="1">
      <c r="A11" s="21" t="s">
        <v>30</v>
      </c>
      <c r="B11" s="80">
        <v>1.7209675659947625</v>
      </c>
      <c r="C11" s="80">
        <v>2.606439980545867</v>
      </c>
      <c r="D11" s="80">
        <v>2.016456536199138</v>
      </c>
      <c r="E11" s="80">
        <v>7.669803376746376</v>
      </c>
      <c r="F11" s="80">
        <v>0.9057644857841503</v>
      </c>
      <c r="G11" s="80">
        <v>7.91649272071905</v>
      </c>
      <c r="H11" s="80">
        <v>0.6773984986345017</v>
      </c>
      <c r="I11" s="80">
        <v>3.451098290526148</v>
      </c>
      <c r="J11" s="80">
        <v>2.620313094535421</v>
      </c>
      <c r="K11" s="80">
        <v>2.8940013019811994</v>
      </c>
      <c r="L11" s="80">
        <v>0.5210185936039863</v>
      </c>
      <c r="M11" s="80">
        <v>11.77679153050782</v>
      </c>
      <c r="N11" s="80">
        <v>9.43188477264692</v>
      </c>
      <c r="O11" s="80">
        <v>2.335562728035722</v>
      </c>
      <c r="P11" s="80">
        <v>18.06601526531572</v>
      </c>
      <c r="Q11" s="80">
        <v>0.585301561933402</v>
      </c>
      <c r="R11" s="80">
        <v>0.9363513205386136</v>
      </c>
      <c r="S11" s="80">
        <v>1.4937087617655787</v>
      </c>
      <c r="T11" s="80">
        <v>4.168195471447891</v>
      </c>
      <c r="U11" s="80">
        <v>7.123032678387707</v>
      </c>
      <c r="V11" s="80">
        <v>2.669596919028406</v>
      </c>
      <c r="W11" s="80">
        <v>2.3046494270192954</v>
      </c>
      <c r="X11" s="80">
        <v>2.790029173502756</v>
      </c>
      <c r="Y11" s="80">
        <v>0.7180382444672598</v>
      </c>
      <c r="Z11" s="80">
        <v>2.6010877001323047</v>
      </c>
      <c r="AA11" s="81">
        <v>2026855.688</v>
      </c>
      <c r="AB11" s="82"/>
    </row>
    <row r="12" spans="1:28" s="83" customFormat="1" ht="18" customHeight="1">
      <c r="A12" s="21" t="s">
        <v>31</v>
      </c>
      <c r="B12" s="80">
        <v>0.25054245791612156</v>
      </c>
      <c r="C12" s="80">
        <v>3.5658744629717423</v>
      </c>
      <c r="D12" s="80">
        <v>0.7089862162808315</v>
      </c>
      <c r="E12" s="80">
        <v>2.903357767789812</v>
      </c>
      <c r="F12" s="80">
        <v>1.4129588443648196</v>
      </c>
      <c r="G12" s="80">
        <v>5.068938846187704</v>
      </c>
      <c r="H12" s="80">
        <v>1.1592979436394621</v>
      </c>
      <c r="I12" s="80">
        <v>1.605531130077159</v>
      </c>
      <c r="J12" s="80">
        <v>0.27530118109470897</v>
      </c>
      <c r="K12" s="80">
        <v>3.1473258711190057</v>
      </c>
      <c r="L12" s="80">
        <v>4.326293024740114</v>
      </c>
      <c r="M12" s="80">
        <v>4.569398364042036</v>
      </c>
      <c r="N12" s="80">
        <v>7.121954490574805</v>
      </c>
      <c r="O12" s="80">
        <v>6.044546846277393</v>
      </c>
      <c r="P12" s="80">
        <v>31.826923320873735</v>
      </c>
      <c r="Q12" s="80">
        <v>3.9605339377516593</v>
      </c>
      <c r="R12" s="80">
        <v>1.133925419806017</v>
      </c>
      <c r="S12" s="80">
        <v>0.7465294734874595</v>
      </c>
      <c r="T12" s="80">
        <v>0.8137546604196931</v>
      </c>
      <c r="U12" s="80">
        <v>10.50434316879064</v>
      </c>
      <c r="V12" s="80">
        <v>1.1284600337161517</v>
      </c>
      <c r="W12" s="80">
        <v>3.8137748853830185</v>
      </c>
      <c r="X12" s="80">
        <v>0.8012887244661893</v>
      </c>
      <c r="Y12" s="80">
        <v>1.7025162685010864</v>
      </c>
      <c r="Z12" s="80">
        <v>1.4076426597286342</v>
      </c>
      <c r="AA12" s="81">
        <v>906157.391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10.935060140722156</v>
      </c>
      <c r="M13" s="80">
        <v>16.687832378278937</v>
      </c>
      <c r="N13" s="80" t="s">
        <v>39</v>
      </c>
      <c r="O13" s="80" t="s">
        <v>39</v>
      </c>
      <c r="P13" s="80">
        <v>71.4867012373333</v>
      </c>
      <c r="Q13" s="80" t="s">
        <v>39</v>
      </c>
      <c r="R13" s="80" t="s">
        <v>39</v>
      </c>
      <c r="S13" s="80" t="s">
        <v>39</v>
      </c>
      <c r="T13" s="80">
        <v>0.8904062436656033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256091.87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1.8557896943136123</v>
      </c>
      <c r="D14" s="80" t="s">
        <v>39</v>
      </c>
      <c r="E14" s="80">
        <v>3.32944285644219</v>
      </c>
      <c r="F14" s="80" t="s">
        <v>39</v>
      </c>
      <c r="G14" s="80">
        <v>2.3192266864422573</v>
      </c>
      <c r="H14" s="80">
        <v>2.602722988357003</v>
      </c>
      <c r="I14" s="80">
        <v>2.3989241596354556</v>
      </c>
      <c r="J14" s="80" t="s">
        <v>39</v>
      </c>
      <c r="K14" s="80">
        <v>2.0655335648493924</v>
      </c>
      <c r="L14" s="80">
        <v>3.1344140552137247</v>
      </c>
      <c r="M14" s="80">
        <v>3.327706772270172</v>
      </c>
      <c r="N14" s="80">
        <v>5.356296650402391</v>
      </c>
      <c r="O14" s="80">
        <v>4.507092177345126</v>
      </c>
      <c r="P14" s="80">
        <v>57.04970589403862</v>
      </c>
      <c r="Q14" s="80" t="s">
        <v>39</v>
      </c>
      <c r="R14" s="80" t="s">
        <v>39</v>
      </c>
      <c r="S14" s="80">
        <v>0.6937621511658209</v>
      </c>
      <c r="T14" s="80" t="s">
        <v>39</v>
      </c>
      <c r="U14" s="80">
        <v>6.598652673389312</v>
      </c>
      <c r="V14" s="80">
        <v>1.7805749649832991</v>
      </c>
      <c r="W14" s="80">
        <v>0.3024831883075283</v>
      </c>
      <c r="X14" s="80">
        <v>1.225949992087621</v>
      </c>
      <c r="Y14" s="80">
        <v>0.03413714737607398</v>
      </c>
      <c r="Z14" s="80">
        <v>1.4175843833804085</v>
      </c>
      <c r="AA14" s="81">
        <v>1409493.871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906118.175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4.846906860080157</v>
      </c>
      <c r="E17" s="80">
        <v>7.048260168088073</v>
      </c>
      <c r="F17" s="80">
        <v>10.266000567904756</v>
      </c>
      <c r="G17" s="80" t="s">
        <v>39</v>
      </c>
      <c r="H17" s="80">
        <v>2.1860756601094646</v>
      </c>
      <c r="I17" s="80">
        <v>4.489882837878692</v>
      </c>
      <c r="J17" s="80">
        <v>1.4771210834761155</v>
      </c>
      <c r="K17" s="80">
        <v>4.52308277647272</v>
      </c>
      <c r="L17" s="80" t="s">
        <v>39</v>
      </c>
      <c r="M17" s="80">
        <v>4.438629818447284</v>
      </c>
      <c r="N17" s="80">
        <v>3.0063346680522414</v>
      </c>
      <c r="O17" s="80" t="s">
        <v>39</v>
      </c>
      <c r="P17" s="80">
        <v>57.7177055594905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544383.537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0.8244802148430289</v>
      </c>
      <c r="D18" s="80">
        <v>7.280495791518743</v>
      </c>
      <c r="E18" s="80">
        <v>9.410639937035766</v>
      </c>
      <c r="F18" s="80">
        <v>1.7474907875421442</v>
      </c>
      <c r="G18" s="80">
        <v>8.89826653482287</v>
      </c>
      <c r="H18" s="80" t="s">
        <v>39</v>
      </c>
      <c r="I18" s="80">
        <v>32.212151251092926</v>
      </c>
      <c r="J18" s="80">
        <v>0.4740925016484961</v>
      </c>
      <c r="K18" s="80" t="s">
        <v>39</v>
      </c>
      <c r="L18" s="80">
        <v>1.2013083710298336</v>
      </c>
      <c r="M18" s="80">
        <v>0.8773639095073159</v>
      </c>
      <c r="N18" s="80">
        <v>1.6882906061913103</v>
      </c>
      <c r="O18" s="80">
        <v>0.3818724279778562</v>
      </c>
      <c r="P18" s="80">
        <v>15.127110242425996</v>
      </c>
      <c r="Q18" s="80" t="s">
        <v>39</v>
      </c>
      <c r="R18" s="80" t="s">
        <v>39</v>
      </c>
      <c r="S18" s="80">
        <v>1.5418610239891162</v>
      </c>
      <c r="T18" s="80" t="s">
        <v>39</v>
      </c>
      <c r="U18" s="80" t="s">
        <v>39</v>
      </c>
      <c r="V18" s="80">
        <v>14.930428581450878</v>
      </c>
      <c r="W18" s="80" t="s">
        <v>39</v>
      </c>
      <c r="X18" s="80">
        <v>3.4041478189237244</v>
      </c>
      <c r="Y18" s="80" t="s">
        <v>39</v>
      </c>
      <c r="Z18" s="80" t="s">
        <v>39</v>
      </c>
      <c r="AA18" s="81">
        <v>854494.004</v>
      </c>
      <c r="AB18" s="82"/>
    </row>
    <row r="19" spans="1:27" s="88" customFormat="1" ht="30.75" customHeight="1" thickBot="1">
      <c r="A19" s="85" t="s">
        <v>38</v>
      </c>
      <c r="B19" s="86">
        <v>0.27493085985802873</v>
      </c>
      <c r="C19" s="86">
        <v>2.044310640794815</v>
      </c>
      <c r="D19" s="86">
        <v>1.0985824477079273</v>
      </c>
      <c r="E19" s="86">
        <v>8.90247181150637</v>
      </c>
      <c r="F19" s="86">
        <v>1.083447109308386</v>
      </c>
      <c r="G19" s="86">
        <v>3.3900133481120336</v>
      </c>
      <c r="H19" s="86">
        <v>2.0129165107345908</v>
      </c>
      <c r="I19" s="86">
        <v>3.8263472570943056</v>
      </c>
      <c r="J19" s="86">
        <v>0.5781119655722119</v>
      </c>
      <c r="K19" s="86">
        <v>1.8612682659543307</v>
      </c>
      <c r="L19" s="86">
        <v>2.34932720956845</v>
      </c>
      <c r="M19" s="86">
        <v>4.454685096117874</v>
      </c>
      <c r="N19" s="86">
        <v>5.279968863660186</v>
      </c>
      <c r="O19" s="86">
        <v>3.619583992580633</v>
      </c>
      <c r="P19" s="86">
        <v>43.23569033083308</v>
      </c>
      <c r="Q19" s="86">
        <v>1.0412979274958876</v>
      </c>
      <c r="R19" s="86">
        <v>0.4334006713396417</v>
      </c>
      <c r="S19" s="86">
        <v>0.6551881011176902</v>
      </c>
      <c r="T19" s="86">
        <v>0.8288139123443408</v>
      </c>
      <c r="U19" s="86">
        <v>5.1854337579672025</v>
      </c>
      <c r="V19" s="86">
        <v>2.612064693499918</v>
      </c>
      <c r="W19" s="86">
        <v>1.7313823085367153</v>
      </c>
      <c r="X19" s="86">
        <v>1.5650010739796252</v>
      </c>
      <c r="Y19" s="86">
        <v>0.6500021329990149</v>
      </c>
      <c r="Z19" s="86">
        <v>1.2857597113167443</v>
      </c>
      <c r="AA19" s="87">
        <v>13513156.733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67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326"/>
      <c r="B22" s="1326"/>
      <c r="C22" s="1326"/>
      <c r="D22" s="1326"/>
      <c r="E22" s="1326"/>
      <c r="F22" s="1326"/>
      <c r="G22" s="1326"/>
      <c r="H22" s="1326"/>
      <c r="I22" s="1326"/>
      <c r="J22" s="1326"/>
      <c r="K22" s="1326"/>
      <c r="L22" s="1326"/>
      <c r="M22" s="1326"/>
      <c r="N22" s="1326"/>
      <c r="O22" s="1326"/>
      <c r="P22" s="13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M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8" width="11.00390625" style="5" bestFit="1" customWidth="1"/>
    <col min="9" max="9" width="2.140625" style="5" customWidth="1"/>
    <col min="10" max="12" width="11.00390625" style="5" customWidth="1"/>
    <col min="13" max="13" width="55.28125" style="5" customWidth="1"/>
    <col min="14" max="16" width="10.140625" style="5" customWidth="1"/>
    <col min="17" max="17" width="2.7109375" style="5" customWidth="1"/>
    <col min="18" max="18" width="11.00390625" style="5" bestFit="1" customWidth="1"/>
    <col min="19" max="19" width="10.140625" style="5" customWidth="1"/>
    <col min="20" max="20" width="11.00390625" style="5" bestFit="1" customWidth="1"/>
    <col min="21" max="21" width="1.8515625" style="5" customWidth="1"/>
    <col min="22" max="24" width="11.00390625" style="5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2" width="10.140625" style="5" customWidth="1"/>
    <col min="33" max="33" width="1.851562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8515625" style="5" customWidth="1"/>
    <col min="45" max="45" width="12.8515625" style="5" bestFit="1" customWidth="1"/>
    <col min="46" max="16384" width="11.421875" style="5" customWidth="1"/>
  </cols>
  <sheetData>
    <row r="1" spans="1:44" s="490" customFormat="1" ht="18" customHeight="1">
      <c r="A1" s="1197" t="s">
        <v>1039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8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</row>
    <row r="2" spans="1:51" s="400" customFormat="1" ht="24" customHeight="1">
      <c r="A2" s="1295" t="s">
        <v>518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 t="s">
        <v>518</v>
      </c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1295" t="s">
        <v>518</v>
      </c>
      <c r="Z2" s="1295"/>
      <c r="AA2" s="1295"/>
      <c r="AB2" s="1295"/>
      <c r="AC2" s="1295"/>
      <c r="AD2" s="1295"/>
      <c r="AE2" s="1295"/>
      <c r="AF2" s="1295"/>
      <c r="AG2" s="1295"/>
      <c r="AH2" s="1295"/>
      <c r="AI2" s="1295"/>
      <c r="AJ2" s="1295"/>
      <c r="AK2" s="1295" t="s">
        <v>518</v>
      </c>
      <c r="AL2" s="1295"/>
      <c r="AM2" s="1295"/>
      <c r="AN2" s="1295"/>
      <c r="AO2" s="1295"/>
      <c r="AP2" s="1295"/>
      <c r="AQ2" s="1295"/>
      <c r="AR2" s="1295"/>
      <c r="AS2" s="491"/>
      <c r="AT2" s="491"/>
      <c r="AU2" s="491"/>
      <c r="AV2" s="491"/>
      <c r="AW2" s="491"/>
      <c r="AX2" s="491"/>
      <c r="AY2" s="491"/>
    </row>
    <row r="3" spans="1:44" s="401" customFormat="1" ht="18" customHeight="1">
      <c r="A3" s="1288">
        <v>44135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>
        <v>44135</v>
      </c>
      <c r="N3" s="1288"/>
      <c r="O3" s="1288"/>
      <c r="P3" s="1288"/>
      <c r="Q3" s="1288"/>
      <c r="R3" s="1288"/>
      <c r="S3" s="1288"/>
      <c r="T3" s="1288"/>
      <c r="U3" s="1288"/>
      <c r="V3" s="1288"/>
      <c r="W3" s="1288"/>
      <c r="X3" s="1288"/>
      <c r="Y3" s="1288">
        <v>44135</v>
      </c>
      <c r="Z3" s="1288"/>
      <c r="AA3" s="1288"/>
      <c r="AB3" s="1288"/>
      <c r="AC3" s="1288"/>
      <c r="AD3" s="1288"/>
      <c r="AE3" s="1288"/>
      <c r="AF3" s="1288"/>
      <c r="AG3" s="1288"/>
      <c r="AH3" s="1288"/>
      <c r="AI3" s="1288"/>
      <c r="AJ3" s="1288"/>
      <c r="AK3" s="1289">
        <v>44135</v>
      </c>
      <c r="AL3" s="1289"/>
      <c r="AM3" s="1289"/>
      <c r="AN3" s="1289"/>
      <c r="AO3" s="1289"/>
      <c r="AP3" s="1289"/>
      <c r="AQ3" s="1289"/>
      <c r="AR3" s="1289"/>
    </row>
    <row r="4" spans="1:44" s="402" customFormat="1" ht="15" customHeight="1">
      <c r="A4" s="1290" t="s">
        <v>413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 t="s">
        <v>413</v>
      </c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 t="s">
        <v>413</v>
      </c>
      <c r="Z4" s="1290"/>
      <c r="AA4" s="1290"/>
      <c r="AB4" s="1290"/>
      <c r="AC4" s="1290"/>
      <c r="AD4" s="1290"/>
      <c r="AE4" s="1290"/>
      <c r="AF4" s="1290"/>
      <c r="AG4" s="1290"/>
      <c r="AH4" s="1290"/>
      <c r="AI4" s="1290"/>
      <c r="AJ4" s="1290"/>
      <c r="AK4" s="1290" t="s">
        <v>413</v>
      </c>
      <c r="AL4" s="1290"/>
      <c r="AM4" s="1290"/>
      <c r="AN4" s="1290"/>
      <c r="AO4" s="1290"/>
      <c r="AP4" s="1290"/>
      <c r="AQ4" s="1290"/>
      <c r="AR4" s="1290"/>
    </row>
    <row r="5" spans="1:44" s="496" customFormat="1" ht="6" customHeight="1" thickBot="1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5"/>
    </row>
    <row r="6" spans="1:45" s="414" customFormat="1" ht="27" customHeight="1" thickTop="1">
      <c r="A6" s="497"/>
      <c r="B6" s="1285" t="s">
        <v>28</v>
      </c>
      <c r="C6" s="1285"/>
      <c r="D6" s="1285"/>
      <c r="E6" s="410"/>
      <c r="F6" s="1285" t="s">
        <v>29</v>
      </c>
      <c r="G6" s="1285"/>
      <c r="H6" s="1285"/>
      <c r="I6" s="411"/>
      <c r="J6" s="1285" t="s">
        <v>30</v>
      </c>
      <c r="K6" s="1285"/>
      <c r="L6" s="1285"/>
      <c r="M6" s="498"/>
      <c r="N6" s="1285" t="s">
        <v>415</v>
      </c>
      <c r="O6" s="1285"/>
      <c r="P6" s="1285"/>
      <c r="Q6" s="412"/>
      <c r="R6" s="1285" t="s">
        <v>519</v>
      </c>
      <c r="S6" s="1285"/>
      <c r="T6" s="1285"/>
      <c r="U6" s="411"/>
      <c r="V6" s="1285" t="s">
        <v>33</v>
      </c>
      <c r="W6" s="1285"/>
      <c r="X6" s="1285"/>
      <c r="Y6" s="498"/>
      <c r="Z6" s="1285" t="s">
        <v>416</v>
      </c>
      <c r="AA6" s="1285"/>
      <c r="AB6" s="1285"/>
      <c r="AC6" s="412"/>
      <c r="AD6" s="1285" t="s">
        <v>417</v>
      </c>
      <c r="AE6" s="1285"/>
      <c r="AF6" s="1285"/>
      <c r="AG6" s="411"/>
      <c r="AH6" s="1285" t="s">
        <v>418</v>
      </c>
      <c r="AI6" s="1285"/>
      <c r="AJ6" s="1285"/>
      <c r="AK6" s="498"/>
      <c r="AL6" s="1285" t="s">
        <v>37</v>
      </c>
      <c r="AM6" s="1285"/>
      <c r="AN6" s="1285"/>
      <c r="AO6" s="413"/>
      <c r="AP6" s="1284" t="s">
        <v>419</v>
      </c>
      <c r="AQ6" s="1284"/>
      <c r="AR6" s="1284"/>
      <c r="AS6" s="499"/>
    </row>
    <row r="7" spans="1:44" s="414" customFormat="1" ht="12" customHeight="1">
      <c r="A7" s="500"/>
      <c r="B7" s="470" t="s">
        <v>420</v>
      </c>
      <c r="C7" s="471" t="s">
        <v>421</v>
      </c>
      <c r="D7" s="471" t="s">
        <v>422</v>
      </c>
      <c r="E7" s="470"/>
      <c r="F7" s="471" t="s">
        <v>420</v>
      </c>
      <c r="G7" s="471" t="s">
        <v>421</v>
      </c>
      <c r="H7" s="471" t="s">
        <v>422</v>
      </c>
      <c r="I7" s="470"/>
      <c r="J7" s="417" t="s">
        <v>420</v>
      </c>
      <c r="K7" s="418" t="s">
        <v>421</v>
      </c>
      <c r="L7" s="417" t="s">
        <v>422</v>
      </c>
      <c r="M7" s="501"/>
      <c r="N7" s="417" t="s">
        <v>420</v>
      </c>
      <c r="O7" s="418" t="s">
        <v>421</v>
      </c>
      <c r="P7" s="417" t="s">
        <v>422</v>
      </c>
      <c r="Q7" s="417"/>
      <c r="R7" s="417" t="s">
        <v>420</v>
      </c>
      <c r="S7" s="418" t="s">
        <v>421</v>
      </c>
      <c r="T7" s="417" t="s">
        <v>422</v>
      </c>
      <c r="U7" s="417"/>
      <c r="V7" s="418" t="s">
        <v>420</v>
      </c>
      <c r="W7" s="418" t="s">
        <v>421</v>
      </c>
      <c r="X7" s="418" t="s">
        <v>422</v>
      </c>
      <c r="Y7" s="501"/>
      <c r="Z7" s="417" t="s">
        <v>420</v>
      </c>
      <c r="AA7" s="418" t="s">
        <v>421</v>
      </c>
      <c r="AB7" s="418" t="s">
        <v>422</v>
      </c>
      <c r="AC7" s="417"/>
      <c r="AD7" s="418" t="s">
        <v>420</v>
      </c>
      <c r="AE7" s="418" t="s">
        <v>421</v>
      </c>
      <c r="AF7" s="418" t="s">
        <v>422</v>
      </c>
      <c r="AG7" s="417"/>
      <c r="AH7" s="417" t="s">
        <v>420</v>
      </c>
      <c r="AI7" s="418" t="s">
        <v>421</v>
      </c>
      <c r="AJ7" s="417" t="s">
        <v>422</v>
      </c>
      <c r="AK7" s="501"/>
      <c r="AL7" s="417" t="s">
        <v>420</v>
      </c>
      <c r="AM7" s="418" t="s">
        <v>421</v>
      </c>
      <c r="AN7" s="418" t="s">
        <v>422</v>
      </c>
      <c r="AO7" s="417"/>
      <c r="AP7" s="417" t="s">
        <v>420</v>
      </c>
      <c r="AQ7" s="418" t="s">
        <v>421</v>
      </c>
      <c r="AR7" s="418" t="s">
        <v>422</v>
      </c>
    </row>
    <row r="8" spans="1:44" s="429" customFormat="1" ht="5.25" customHeight="1">
      <c r="A8" s="472"/>
      <c r="B8" s="420"/>
      <c r="C8" s="420"/>
      <c r="D8" s="420"/>
      <c r="E8" s="502"/>
      <c r="F8" s="420"/>
      <c r="G8" s="420"/>
      <c r="H8" s="420"/>
      <c r="I8" s="420"/>
      <c r="J8" s="420"/>
      <c r="K8" s="420"/>
      <c r="L8" s="420"/>
      <c r="M8" s="421"/>
      <c r="N8" s="420"/>
      <c r="O8" s="420"/>
      <c r="P8" s="420"/>
      <c r="Q8" s="503"/>
      <c r="R8" s="420"/>
      <c r="S8" s="420"/>
      <c r="T8" s="420"/>
      <c r="U8" s="420"/>
      <c r="V8" s="420"/>
      <c r="W8" s="420"/>
      <c r="X8" s="420"/>
      <c r="Y8" s="421"/>
      <c r="Z8" s="420"/>
      <c r="AA8" s="420"/>
      <c r="AB8" s="420"/>
      <c r="AC8" s="503"/>
      <c r="AD8" s="420"/>
      <c r="AE8" s="420"/>
      <c r="AF8" s="420"/>
      <c r="AG8" s="420"/>
      <c r="AH8" s="420"/>
      <c r="AI8" s="420"/>
      <c r="AJ8" s="420"/>
      <c r="AK8" s="421"/>
      <c r="AL8" s="420"/>
      <c r="AM8" s="420"/>
      <c r="AN8" s="420"/>
      <c r="AO8" s="420"/>
      <c r="AP8" s="420"/>
      <c r="AQ8" s="420"/>
      <c r="AR8" s="420"/>
    </row>
    <row r="9" spans="1:45" s="424" customFormat="1" ht="8.1" customHeight="1">
      <c r="A9" s="504" t="s">
        <v>520</v>
      </c>
      <c r="B9" s="423">
        <v>1068401.51532</v>
      </c>
      <c r="C9" s="423">
        <v>3246.11337</v>
      </c>
      <c r="D9" s="423">
        <v>1071647.6286900002</v>
      </c>
      <c r="E9" s="423"/>
      <c r="F9" s="423">
        <v>554848.8703300001</v>
      </c>
      <c r="G9" s="423">
        <v>-11.102780000000001</v>
      </c>
      <c r="H9" s="423">
        <v>554837.76755</v>
      </c>
      <c r="I9" s="423"/>
      <c r="J9" s="423">
        <v>371317.15984</v>
      </c>
      <c r="K9" s="423">
        <v>338.0142</v>
      </c>
      <c r="L9" s="423">
        <v>371655.17404</v>
      </c>
      <c r="M9" s="504" t="s">
        <v>520</v>
      </c>
      <c r="N9" s="423">
        <v>277476.22388</v>
      </c>
      <c r="O9" s="423">
        <v>17.81743</v>
      </c>
      <c r="P9" s="423">
        <v>277494.04131</v>
      </c>
      <c r="Q9" s="423"/>
      <c r="R9" s="423">
        <v>70607.36961</v>
      </c>
      <c r="S9" s="423">
        <v>303.07543</v>
      </c>
      <c r="T9" s="423">
        <v>70910.44504</v>
      </c>
      <c r="U9" s="423"/>
      <c r="V9" s="423">
        <v>383571.20017</v>
      </c>
      <c r="W9" s="423">
        <v>0</v>
      </c>
      <c r="X9" s="423">
        <v>383571.20017</v>
      </c>
      <c r="Y9" s="504" t="s">
        <v>520</v>
      </c>
      <c r="Z9" s="423">
        <v>179.23766</v>
      </c>
      <c r="AA9" s="423">
        <v>156.20561999999998</v>
      </c>
      <c r="AB9" s="423">
        <v>335.44328</v>
      </c>
      <c r="AC9" s="423"/>
      <c r="AD9" s="423">
        <v>76722.26803</v>
      </c>
      <c r="AE9" s="423">
        <v>31341.06913</v>
      </c>
      <c r="AF9" s="423">
        <v>108063.33716</v>
      </c>
      <c r="AG9" s="423"/>
      <c r="AH9" s="423">
        <v>86454.55003</v>
      </c>
      <c r="AI9" s="423">
        <v>732.53537</v>
      </c>
      <c r="AJ9" s="423">
        <v>87187.08540000001</v>
      </c>
      <c r="AK9" s="504" t="s">
        <v>520</v>
      </c>
      <c r="AL9" s="423">
        <v>141079.79816</v>
      </c>
      <c r="AM9" s="423">
        <v>3975.47222</v>
      </c>
      <c r="AN9" s="423">
        <v>145055.27038</v>
      </c>
      <c r="AO9" s="423"/>
      <c r="AP9" s="423">
        <v>3030658.1930299997</v>
      </c>
      <c r="AQ9" s="423">
        <v>40099.19999</v>
      </c>
      <c r="AR9" s="423">
        <v>3070757.3930200003</v>
      </c>
      <c r="AS9" s="505"/>
    </row>
    <row r="10" spans="1:45" s="424" customFormat="1" ht="9" customHeight="1">
      <c r="A10" s="506" t="s">
        <v>521</v>
      </c>
      <c r="B10" s="426">
        <v>592.97397</v>
      </c>
      <c r="C10" s="426">
        <v>1036.76151</v>
      </c>
      <c r="D10" s="426">
        <v>1629.73548</v>
      </c>
      <c r="E10" s="426"/>
      <c r="F10" s="426">
        <v>2962.3238300000003</v>
      </c>
      <c r="G10" s="426">
        <v>24.49385</v>
      </c>
      <c r="H10" s="426">
        <v>2986.81768</v>
      </c>
      <c r="I10" s="426"/>
      <c r="J10" s="426">
        <v>653.72625</v>
      </c>
      <c r="K10" s="426">
        <v>246.32517</v>
      </c>
      <c r="L10" s="426">
        <v>900.05142</v>
      </c>
      <c r="M10" s="506" t="s">
        <v>521</v>
      </c>
      <c r="N10" s="426">
        <v>773.5794599999999</v>
      </c>
      <c r="O10" s="426">
        <v>0</v>
      </c>
      <c r="P10" s="426">
        <v>773.5794599999999</v>
      </c>
      <c r="Q10" s="426"/>
      <c r="R10" s="426">
        <v>284.49791</v>
      </c>
      <c r="S10" s="426">
        <v>1.46614</v>
      </c>
      <c r="T10" s="426">
        <v>285.96405</v>
      </c>
      <c r="U10" s="426"/>
      <c r="V10" s="426">
        <v>1738.78595</v>
      </c>
      <c r="W10" s="426">
        <v>0</v>
      </c>
      <c r="X10" s="426">
        <v>1738.78595</v>
      </c>
      <c r="Y10" s="506" t="s">
        <v>521</v>
      </c>
      <c r="Z10" s="426">
        <v>12.676860000000001</v>
      </c>
      <c r="AA10" s="426">
        <v>8.774479999999999</v>
      </c>
      <c r="AB10" s="426">
        <v>21.451340000000002</v>
      </c>
      <c r="AC10" s="426"/>
      <c r="AD10" s="426">
        <v>52.05225</v>
      </c>
      <c r="AE10" s="426">
        <v>21.867150000000002</v>
      </c>
      <c r="AF10" s="426">
        <v>73.9194</v>
      </c>
      <c r="AG10" s="426"/>
      <c r="AH10" s="426">
        <v>610.05979</v>
      </c>
      <c r="AI10" s="426">
        <v>8.01675</v>
      </c>
      <c r="AJ10" s="426">
        <v>618.07654</v>
      </c>
      <c r="AK10" s="506" t="s">
        <v>521</v>
      </c>
      <c r="AL10" s="426">
        <v>279.58094</v>
      </c>
      <c r="AM10" s="426">
        <v>86.37486</v>
      </c>
      <c r="AN10" s="426">
        <v>365.9558</v>
      </c>
      <c r="AO10" s="426"/>
      <c r="AP10" s="426">
        <v>7960.25721</v>
      </c>
      <c r="AQ10" s="426">
        <v>1434.0799100000002</v>
      </c>
      <c r="AR10" s="426">
        <v>9394.33712</v>
      </c>
      <c r="AS10" s="505"/>
    </row>
    <row r="11" spans="1:45" s="424" customFormat="1" ht="9" customHeight="1">
      <c r="A11" s="428" t="s">
        <v>522</v>
      </c>
      <c r="B11" s="426">
        <v>269.68341999999996</v>
      </c>
      <c r="C11" s="426">
        <v>0.52664</v>
      </c>
      <c r="D11" s="426">
        <v>270.21006</v>
      </c>
      <c r="E11" s="426"/>
      <c r="F11" s="426">
        <v>0</v>
      </c>
      <c r="G11" s="426">
        <v>0</v>
      </c>
      <c r="H11" s="426">
        <v>0</v>
      </c>
      <c r="I11" s="426"/>
      <c r="J11" s="426">
        <v>71.38846000000001</v>
      </c>
      <c r="K11" s="426">
        <v>0</v>
      </c>
      <c r="L11" s="426">
        <v>71.38846000000001</v>
      </c>
      <c r="M11" s="428" t="s">
        <v>522</v>
      </c>
      <c r="N11" s="426">
        <v>0</v>
      </c>
      <c r="O11" s="426">
        <v>0</v>
      </c>
      <c r="P11" s="426">
        <v>0</v>
      </c>
      <c r="Q11" s="426"/>
      <c r="R11" s="426">
        <v>0</v>
      </c>
      <c r="S11" s="426">
        <v>0</v>
      </c>
      <c r="T11" s="426">
        <v>0</v>
      </c>
      <c r="U11" s="426"/>
      <c r="V11" s="426">
        <v>0</v>
      </c>
      <c r="W11" s="426">
        <v>0</v>
      </c>
      <c r="X11" s="426">
        <v>0</v>
      </c>
      <c r="Y11" s="428" t="s">
        <v>522</v>
      </c>
      <c r="Z11" s="426">
        <v>0</v>
      </c>
      <c r="AA11" s="426">
        <v>0</v>
      </c>
      <c r="AB11" s="426">
        <v>0</v>
      </c>
      <c r="AC11" s="426"/>
      <c r="AD11" s="426">
        <v>0</v>
      </c>
      <c r="AE11" s="426">
        <v>0</v>
      </c>
      <c r="AF11" s="426">
        <v>0</v>
      </c>
      <c r="AG11" s="426"/>
      <c r="AH11" s="426">
        <v>0</v>
      </c>
      <c r="AI11" s="426">
        <v>0</v>
      </c>
      <c r="AJ11" s="426">
        <v>0</v>
      </c>
      <c r="AK11" s="428" t="s">
        <v>522</v>
      </c>
      <c r="AL11" s="426">
        <v>183.03757000000002</v>
      </c>
      <c r="AM11" s="426">
        <v>0</v>
      </c>
      <c r="AN11" s="426">
        <v>183.03757000000002</v>
      </c>
      <c r="AO11" s="426"/>
      <c r="AP11" s="426">
        <v>524.1094499999999</v>
      </c>
      <c r="AQ11" s="426">
        <v>0.52664</v>
      </c>
      <c r="AR11" s="426">
        <v>524.63609</v>
      </c>
      <c r="AS11" s="505"/>
    </row>
    <row r="12" spans="1:45" s="424" customFormat="1" ht="9" customHeight="1">
      <c r="A12" s="428" t="s">
        <v>523</v>
      </c>
      <c r="B12" s="426">
        <v>5385.681820000001</v>
      </c>
      <c r="C12" s="426">
        <v>0</v>
      </c>
      <c r="D12" s="426">
        <v>5385.681820000001</v>
      </c>
      <c r="E12" s="426"/>
      <c r="F12" s="426">
        <v>1907.7611299999999</v>
      </c>
      <c r="G12" s="426">
        <v>0</v>
      </c>
      <c r="H12" s="426">
        <v>1907.7611299999999</v>
      </c>
      <c r="I12" s="426"/>
      <c r="J12" s="426">
        <v>645.25728</v>
      </c>
      <c r="K12" s="426">
        <v>0</v>
      </c>
      <c r="L12" s="426">
        <v>645.25728</v>
      </c>
      <c r="M12" s="428" t="s">
        <v>523</v>
      </c>
      <c r="N12" s="426">
        <v>522.41313</v>
      </c>
      <c r="O12" s="426">
        <v>0</v>
      </c>
      <c r="P12" s="426">
        <v>522.41313</v>
      </c>
      <c r="Q12" s="426"/>
      <c r="R12" s="426">
        <v>70.47761</v>
      </c>
      <c r="S12" s="426">
        <v>0</v>
      </c>
      <c r="T12" s="426">
        <v>70.47761</v>
      </c>
      <c r="U12" s="426"/>
      <c r="V12" s="426">
        <v>0</v>
      </c>
      <c r="W12" s="426">
        <v>0</v>
      </c>
      <c r="X12" s="426">
        <v>0</v>
      </c>
      <c r="Y12" s="428" t="s">
        <v>523</v>
      </c>
      <c r="Z12" s="426">
        <v>166.5608</v>
      </c>
      <c r="AA12" s="426">
        <v>0</v>
      </c>
      <c r="AB12" s="426">
        <v>166.5608</v>
      </c>
      <c r="AC12" s="426"/>
      <c r="AD12" s="426">
        <v>0</v>
      </c>
      <c r="AE12" s="426">
        <v>0</v>
      </c>
      <c r="AF12" s="426">
        <v>0</v>
      </c>
      <c r="AG12" s="426"/>
      <c r="AH12" s="426">
        <v>79.24035</v>
      </c>
      <c r="AI12" s="426">
        <v>0</v>
      </c>
      <c r="AJ12" s="426">
        <v>79.24035</v>
      </c>
      <c r="AK12" s="428" t="s">
        <v>523</v>
      </c>
      <c r="AL12" s="426">
        <v>115.0661</v>
      </c>
      <c r="AM12" s="426">
        <v>0</v>
      </c>
      <c r="AN12" s="426">
        <v>115.0661</v>
      </c>
      <c r="AO12" s="426"/>
      <c r="AP12" s="426">
        <v>8892.45822</v>
      </c>
      <c r="AQ12" s="426">
        <v>0</v>
      </c>
      <c r="AR12" s="426">
        <v>8892.45822</v>
      </c>
      <c r="AS12" s="505"/>
    </row>
    <row r="13" spans="1:45" s="424" customFormat="1" ht="9" customHeight="1">
      <c r="A13" s="428" t="s">
        <v>524</v>
      </c>
      <c r="B13" s="426">
        <v>1056814.01775</v>
      </c>
      <c r="C13" s="426">
        <v>120.75192</v>
      </c>
      <c r="D13" s="426">
        <v>1056934.76967</v>
      </c>
      <c r="E13" s="426"/>
      <c r="F13" s="426">
        <v>549810.5567999999</v>
      </c>
      <c r="G13" s="426">
        <v>0.6046</v>
      </c>
      <c r="H13" s="426">
        <v>549811.1614</v>
      </c>
      <c r="I13" s="426"/>
      <c r="J13" s="426">
        <v>369728.12548000005</v>
      </c>
      <c r="K13" s="426">
        <v>91.68774</v>
      </c>
      <c r="L13" s="426">
        <v>369819.81322</v>
      </c>
      <c r="M13" s="428" t="s">
        <v>524</v>
      </c>
      <c r="N13" s="426">
        <v>276151.18452</v>
      </c>
      <c r="O13" s="426">
        <v>17.81743</v>
      </c>
      <c r="P13" s="426">
        <v>276169.00195</v>
      </c>
      <c r="Q13" s="426"/>
      <c r="R13" s="426">
        <v>70252.39409</v>
      </c>
      <c r="S13" s="426">
        <v>0</v>
      </c>
      <c r="T13" s="426">
        <v>70252.39409</v>
      </c>
      <c r="U13" s="426"/>
      <c r="V13" s="426">
        <v>379392.20778</v>
      </c>
      <c r="W13" s="426">
        <v>0</v>
      </c>
      <c r="X13" s="426">
        <v>379392.20778</v>
      </c>
      <c r="Y13" s="428" t="s">
        <v>524</v>
      </c>
      <c r="Z13" s="426">
        <v>0</v>
      </c>
      <c r="AA13" s="426">
        <v>0</v>
      </c>
      <c r="AB13" s="426">
        <v>0</v>
      </c>
      <c r="AC13" s="426"/>
      <c r="AD13" s="426">
        <v>69232.16221</v>
      </c>
      <c r="AE13" s="426">
        <v>31355.89153</v>
      </c>
      <c r="AF13" s="426">
        <v>100588.05373999999</v>
      </c>
      <c r="AG13" s="426"/>
      <c r="AH13" s="426">
        <v>85765.25007</v>
      </c>
      <c r="AI13" s="426">
        <v>398.19597</v>
      </c>
      <c r="AJ13" s="426">
        <v>86163.44604000001</v>
      </c>
      <c r="AK13" s="428" t="s">
        <v>524</v>
      </c>
      <c r="AL13" s="426">
        <v>140497.64503</v>
      </c>
      <c r="AM13" s="426">
        <v>3653.3909700000004</v>
      </c>
      <c r="AN13" s="426">
        <v>144151.036</v>
      </c>
      <c r="AO13" s="426"/>
      <c r="AP13" s="426">
        <v>2997643.54373</v>
      </c>
      <c r="AQ13" s="426">
        <v>35638.34016000001</v>
      </c>
      <c r="AR13" s="426">
        <v>3033281.8838899992</v>
      </c>
      <c r="AS13" s="505"/>
    </row>
    <row r="14" spans="1:45" s="424" customFormat="1" ht="9" customHeight="1">
      <c r="A14" s="428" t="s">
        <v>525</v>
      </c>
      <c r="B14" s="426">
        <v>5360.88</v>
      </c>
      <c r="C14" s="426">
        <v>0</v>
      </c>
      <c r="D14" s="426">
        <v>5360.88</v>
      </c>
      <c r="E14" s="426"/>
      <c r="F14" s="426">
        <v>0</v>
      </c>
      <c r="G14" s="426">
        <v>0</v>
      </c>
      <c r="H14" s="426">
        <v>0</v>
      </c>
      <c r="I14" s="426"/>
      <c r="J14" s="426">
        <v>0</v>
      </c>
      <c r="K14" s="426">
        <v>0</v>
      </c>
      <c r="L14" s="426">
        <v>0</v>
      </c>
      <c r="M14" s="428" t="s">
        <v>525</v>
      </c>
      <c r="N14" s="426">
        <v>0</v>
      </c>
      <c r="O14" s="426">
        <v>0</v>
      </c>
      <c r="P14" s="426">
        <v>0</v>
      </c>
      <c r="Q14" s="426"/>
      <c r="R14" s="426">
        <v>0</v>
      </c>
      <c r="S14" s="426">
        <v>0</v>
      </c>
      <c r="T14" s="426">
        <v>0</v>
      </c>
      <c r="U14" s="426"/>
      <c r="V14" s="426">
        <v>0</v>
      </c>
      <c r="W14" s="426">
        <v>0</v>
      </c>
      <c r="X14" s="426">
        <v>0</v>
      </c>
      <c r="Y14" s="428" t="s">
        <v>525</v>
      </c>
      <c r="Z14" s="426">
        <v>0</v>
      </c>
      <c r="AA14" s="426">
        <v>0</v>
      </c>
      <c r="AB14" s="426">
        <v>0</v>
      </c>
      <c r="AC14" s="426"/>
      <c r="AD14" s="426">
        <v>0</v>
      </c>
      <c r="AE14" s="426">
        <v>0</v>
      </c>
      <c r="AF14" s="426">
        <v>0</v>
      </c>
      <c r="AG14" s="426"/>
      <c r="AH14" s="426">
        <v>0</v>
      </c>
      <c r="AI14" s="426">
        <v>0</v>
      </c>
      <c r="AJ14" s="426">
        <v>0</v>
      </c>
      <c r="AK14" s="428" t="s">
        <v>525</v>
      </c>
      <c r="AL14" s="426">
        <v>4.48025</v>
      </c>
      <c r="AM14" s="426">
        <v>0.05386</v>
      </c>
      <c r="AN14" s="426">
        <v>4.53411</v>
      </c>
      <c r="AO14" s="426"/>
      <c r="AP14" s="426">
        <v>5365.36025</v>
      </c>
      <c r="AQ14" s="426">
        <v>0.05386</v>
      </c>
      <c r="AR14" s="426">
        <v>5365.41411</v>
      </c>
      <c r="AS14" s="505"/>
    </row>
    <row r="15" spans="1:45" s="424" customFormat="1" ht="9" customHeight="1">
      <c r="A15" s="428" t="s">
        <v>526</v>
      </c>
      <c r="B15" s="426">
        <v>0</v>
      </c>
      <c r="C15" s="426">
        <v>0</v>
      </c>
      <c r="D15" s="426">
        <v>0</v>
      </c>
      <c r="E15" s="426"/>
      <c r="F15" s="426">
        <v>0</v>
      </c>
      <c r="G15" s="426">
        <v>0</v>
      </c>
      <c r="H15" s="426">
        <v>0</v>
      </c>
      <c r="I15" s="426"/>
      <c r="J15" s="426">
        <v>0</v>
      </c>
      <c r="K15" s="426">
        <v>0</v>
      </c>
      <c r="L15" s="426">
        <v>0</v>
      </c>
      <c r="M15" s="428" t="s">
        <v>526</v>
      </c>
      <c r="N15" s="426">
        <v>0</v>
      </c>
      <c r="O15" s="426">
        <v>0</v>
      </c>
      <c r="P15" s="426">
        <v>0</v>
      </c>
      <c r="Q15" s="426"/>
      <c r="R15" s="426">
        <v>0</v>
      </c>
      <c r="S15" s="426">
        <v>0</v>
      </c>
      <c r="T15" s="426">
        <v>0</v>
      </c>
      <c r="U15" s="426"/>
      <c r="V15" s="426">
        <v>2274.6587799999998</v>
      </c>
      <c r="W15" s="426">
        <v>0</v>
      </c>
      <c r="X15" s="426">
        <v>2274.6587799999998</v>
      </c>
      <c r="Y15" s="428" t="s">
        <v>526</v>
      </c>
      <c r="Z15" s="426">
        <v>0</v>
      </c>
      <c r="AA15" s="426">
        <v>0</v>
      </c>
      <c r="AB15" s="426">
        <v>0</v>
      </c>
      <c r="AC15" s="426"/>
      <c r="AD15" s="426">
        <v>0</v>
      </c>
      <c r="AE15" s="426">
        <v>0</v>
      </c>
      <c r="AF15" s="426">
        <v>0</v>
      </c>
      <c r="AG15" s="426"/>
      <c r="AH15" s="426">
        <v>0</v>
      </c>
      <c r="AI15" s="426">
        <v>0</v>
      </c>
      <c r="AJ15" s="426">
        <v>0</v>
      </c>
      <c r="AK15" s="428" t="s">
        <v>526</v>
      </c>
      <c r="AL15" s="426">
        <v>0</v>
      </c>
      <c r="AM15" s="426">
        <v>0</v>
      </c>
      <c r="AN15" s="426">
        <v>0</v>
      </c>
      <c r="AO15" s="426"/>
      <c r="AP15" s="426">
        <v>2274.6587799999998</v>
      </c>
      <c r="AQ15" s="426">
        <v>0</v>
      </c>
      <c r="AR15" s="426">
        <v>2274.6587799999998</v>
      </c>
      <c r="AS15" s="505"/>
    </row>
    <row r="16" spans="1:45" s="424" customFormat="1" ht="9" customHeight="1">
      <c r="A16" s="428" t="s">
        <v>527</v>
      </c>
      <c r="B16" s="426">
        <v>-21.7271</v>
      </c>
      <c r="C16" s="426">
        <v>2088.0733</v>
      </c>
      <c r="D16" s="426">
        <v>2066.3462</v>
      </c>
      <c r="E16" s="426"/>
      <c r="F16" s="426">
        <v>168.22857000000002</v>
      </c>
      <c r="G16" s="426">
        <v>-36.20123</v>
      </c>
      <c r="H16" s="426">
        <v>132.02734</v>
      </c>
      <c r="I16" s="426"/>
      <c r="J16" s="426">
        <v>218.66236999999998</v>
      </c>
      <c r="K16" s="426">
        <v>0.0012900000000000001</v>
      </c>
      <c r="L16" s="426">
        <v>218.66366</v>
      </c>
      <c r="M16" s="428" t="s">
        <v>527</v>
      </c>
      <c r="N16" s="426">
        <v>29.046770000000002</v>
      </c>
      <c r="O16" s="426">
        <v>0</v>
      </c>
      <c r="P16" s="426">
        <v>29.046770000000002</v>
      </c>
      <c r="Q16" s="426"/>
      <c r="R16" s="426">
        <v>0</v>
      </c>
      <c r="S16" s="426">
        <v>20.799580000000002</v>
      </c>
      <c r="T16" s="426">
        <v>20.799580000000002</v>
      </c>
      <c r="U16" s="426"/>
      <c r="V16" s="426">
        <v>165.54766</v>
      </c>
      <c r="W16" s="426">
        <v>0</v>
      </c>
      <c r="X16" s="426">
        <v>165.54766</v>
      </c>
      <c r="Y16" s="428" t="s">
        <v>527</v>
      </c>
      <c r="Z16" s="426">
        <v>0</v>
      </c>
      <c r="AA16" s="426">
        <v>147.43114000000003</v>
      </c>
      <c r="AB16" s="426">
        <v>147.43114000000003</v>
      </c>
      <c r="AC16" s="426"/>
      <c r="AD16" s="426">
        <v>7437.958070000001</v>
      </c>
      <c r="AE16" s="426">
        <v>-37</v>
      </c>
      <c r="AF16" s="426">
        <v>7400.958070000001</v>
      </c>
      <c r="AG16" s="426"/>
      <c r="AH16" s="426">
        <v>-2.9999999999999997E-05</v>
      </c>
      <c r="AI16" s="426">
        <v>326.32265</v>
      </c>
      <c r="AJ16" s="426">
        <v>326.32262</v>
      </c>
      <c r="AK16" s="428" t="s">
        <v>527</v>
      </c>
      <c r="AL16" s="426">
        <v>-0.01173</v>
      </c>
      <c r="AM16" s="426">
        <v>235.65253</v>
      </c>
      <c r="AN16" s="426">
        <v>235.64079999999998</v>
      </c>
      <c r="AO16" s="426"/>
      <c r="AP16" s="426">
        <v>7997.7045800000005</v>
      </c>
      <c r="AQ16" s="426">
        <v>2745.07926</v>
      </c>
      <c r="AR16" s="426">
        <v>10742.78384</v>
      </c>
      <c r="AS16" s="505"/>
    </row>
    <row r="17" spans="1:45" s="424" customFormat="1" ht="9" customHeight="1">
      <c r="A17" s="428" t="s">
        <v>528</v>
      </c>
      <c r="B17" s="426">
        <v>0</v>
      </c>
      <c r="C17" s="426">
        <v>0</v>
      </c>
      <c r="D17" s="426">
        <v>0</v>
      </c>
      <c r="E17" s="426"/>
      <c r="F17" s="426">
        <v>0</v>
      </c>
      <c r="G17" s="426">
        <v>0</v>
      </c>
      <c r="H17" s="426">
        <v>0</v>
      </c>
      <c r="I17" s="426"/>
      <c r="J17" s="426">
        <v>0</v>
      </c>
      <c r="K17" s="426">
        <v>0</v>
      </c>
      <c r="L17" s="426">
        <v>0</v>
      </c>
      <c r="M17" s="428" t="s">
        <v>528</v>
      </c>
      <c r="N17" s="426">
        <v>0</v>
      </c>
      <c r="O17" s="426">
        <v>0</v>
      </c>
      <c r="P17" s="426">
        <v>0</v>
      </c>
      <c r="Q17" s="426"/>
      <c r="R17" s="426">
        <v>0</v>
      </c>
      <c r="S17" s="426">
        <v>0</v>
      </c>
      <c r="T17" s="426">
        <v>0</v>
      </c>
      <c r="U17" s="426"/>
      <c r="V17" s="426">
        <v>0</v>
      </c>
      <c r="W17" s="426">
        <v>0</v>
      </c>
      <c r="X17" s="426">
        <v>0</v>
      </c>
      <c r="Y17" s="428" t="s">
        <v>528</v>
      </c>
      <c r="Z17" s="426">
        <v>0</v>
      </c>
      <c r="AA17" s="426">
        <v>0</v>
      </c>
      <c r="AB17" s="426">
        <v>0</v>
      </c>
      <c r="AC17" s="426"/>
      <c r="AD17" s="426">
        <v>0</v>
      </c>
      <c r="AE17" s="426">
        <v>0</v>
      </c>
      <c r="AF17" s="426">
        <v>0</v>
      </c>
      <c r="AG17" s="426"/>
      <c r="AH17" s="426">
        <v>0</v>
      </c>
      <c r="AI17" s="426">
        <v>0</v>
      </c>
      <c r="AJ17" s="426">
        <v>0</v>
      </c>
      <c r="AK17" s="428" t="s">
        <v>528</v>
      </c>
      <c r="AL17" s="426">
        <v>0</v>
      </c>
      <c r="AM17" s="426">
        <v>0</v>
      </c>
      <c r="AN17" s="426">
        <v>0</v>
      </c>
      <c r="AO17" s="426"/>
      <c r="AP17" s="426">
        <v>0</v>
      </c>
      <c r="AQ17" s="426">
        <v>0</v>
      </c>
      <c r="AR17" s="426">
        <v>0</v>
      </c>
      <c r="AS17" s="505"/>
    </row>
    <row r="18" spans="1:45" s="424" customFormat="1" ht="9" customHeight="1">
      <c r="A18" s="428" t="s">
        <v>447</v>
      </c>
      <c r="B18" s="426">
        <v>0.00546</v>
      </c>
      <c r="C18" s="426">
        <v>0</v>
      </c>
      <c r="D18" s="426">
        <v>0.00546</v>
      </c>
      <c r="E18" s="426"/>
      <c r="F18" s="426">
        <v>0</v>
      </c>
      <c r="G18" s="426">
        <v>0</v>
      </c>
      <c r="H18" s="426">
        <v>0</v>
      </c>
      <c r="I18" s="426"/>
      <c r="J18" s="426">
        <v>0</v>
      </c>
      <c r="K18" s="426">
        <v>0</v>
      </c>
      <c r="L18" s="426">
        <v>0</v>
      </c>
      <c r="M18" s="428" t="s">
        <v>447</v>
      </c>
      <c r="N18" s="426">
        <v>0</v>
      </c>
      <c r="O18" s="426">
        <v>0</v>
      </c>
      <c r="P18" s="426">
        <v>0</v>
      </c>
      <c r="Q18" s="426"/>
      <c r="R18" s="426">
        <v>0</v>
      </c>
      <c r="S18" s="426">
        <v>280.80971</v>
      </c>
      <c r="T18" s="426">
        <v>280.80971</v>
      </c>
      <c r="U18" s="426"/>
      <c r="V18" s="426">
        <v>0</v>
      </c>
      <c r="W18" s="426">
        <v>0</v>
      </c>
      <c r="X18" s="426">
        <v>0</v>
      </c>
      <c r="Y18" s="428" t="s">
        <v>447</v>
      </c>
      <c r="Z18" s="426">
        <v>0</v>
      </c>
      <c r="AA18" s="426">
        <v>0</v>
      </c>
      <c r="AB18" s="426">
        <v>0</v>
      </c>
      <c r="AC18" s="426"/>
      <c r="AD18" s="426">
        <v>0.0955</v>
      </c>
      <c r="AE18" s="426">
        <v>0.31045</v>
      </c>
      <c r="AF18" s="426">
        <v>0.40595</v>
      </c>
      <c r="AG18" s="426"/>
      <c r="AH18" s="426">
        <v>-0.00015</v>
      </c>
      <c r="AI18" s="426">
        <v>0</v>
      </c>
      <c r="AJ18" s="426">
        <v>-0.00015</v>
      </c>
      <c r="AK18" s="428" t="s">
        <v>447</v>
      </c>
      <c r="AL18" s="426">
        <v>0</v>
      </c>
      <c r="AM18" s="426">
        <v>0</v>
      </c>
      <c r="AN18" s="426">
        <v>0</v>
      </c>
      <c r="AO18" s="426"/>
      <c r="AP18" s="426">
        <v>0.10081</v>
      </c>
      <c r="AQ18" s="426">
        <v>281.12016</v>
      </c>
      <c r="AR18" s="426">
        <v>281.22097</v>
      </c>
      <c r="AS18" s="505"/>
    </row>
    <row r="19" spans="1:45" s="424" customFormat="1" ht="5.1" customHeight="1">
      <c r="A19" s="428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8"/>
      <c r="N19" s="426"/>
      <c r="O19" s="426"/>
      <c r="P19" s="426"/>
      <c r="Q19" s="426"/>
      <c r="R19" s="426"/>
      <c r="S19" s="426"/>
      <c r="T19" s="426"/>
      <c r="U19" s="426"/>
      <c r="V19" s="426">
        <v>0</v>
      </c>
      <c r="W19" s="426">
        <v>0</v>
      </c>
      <c r="X19" s="426">
        <v>0</v>
      </c>
      <c r="Y19" s="428"/>
      <c r="Z19" s="426"/>
      <c r="AA19" s="426"/>
      <c r="AB19" s="426"/>
      <c r="AC19" s="426"/>
      <c r="AD19" s="426"/>
      <c r="AE19" s="426"/>
      <c r="AF19" s="426"/>
      <c r="AG19" s="426"/>
      <c r="AH19" s="426">
        <v>0</v>
      </c>
      <c r="AI19" s="426">
        <v>0</v>
      </c>
      <c r="AJ19" s="426">
        <v>0</v>
      </c>
      <c r="AK19" s="428"/>
      <c r="AL19" s="426"/>
      <c r="AM19" s="426"/>
      <c r="AN19" s="426"/>
      <c r="AO19" s="426"/>
      <c r="AP19" s="426"/>
      <c r="AQ19" s="426"/>
      <c r="AR19" s="426"/>
      <c r="AS19" s="505"/>
    </row>
    <row r="20" spans="1:44" s="429" customFormat="1" ht="9.75" customHeight="1">
      <c r="A20" s="422" t="s">
        <v>529</v>
      </c>
      <c r="B20" s="423">
        <v>105460.27988</v>
      </c>
      <c r="C20" s="423">
        <v>4836.22169</v>
      </c>
      <c r="D20" s="423">
        <v>110296.50157</v>
      </c>
      <c r="E20" s="423"/>
      <c r="F20" s="423">
        <v>115577.42070999999</v>
      </c>
      <c r="G20" s="423">
        <v>412.33322999999996</v>
      </c>
      <c r="H20" s="423">
        <v>115989.75394</v>
      </c>
      <c r="I20" s="423"/>
      <c r="J20" s="423">
        <v>73070.30498</v>
      </c>
      <c r="K20" s="423">
        <v>2067.56981</v>
      </c>
      <c r="L20" s="423">
        <v>75137.87479</v>
      </c>
      <c r="M20" s="422" t="s">
        <v>529</v>
      </c>
      <c r="N20" s="423">
        <v>55384.475340000005</v>
      </c>
      <c r="O20" s="423">
        <v>0</v>
      </c>
      <c r="P20" s="423">
        <v>55384.475340000005</v>
      </c>
      <c r="Q20" s="423"/>
      <c r="R20" s="423">
        <v>12701.67101</v>
      </c>
      <c r="S20" s="423">
        <v>15.98748</v>
      </c>
      <c r="T20" s="423">
        <v>12717.65849</v>
      </c>
      <c r="U20" s="423"/>
      <c r="V20" s="423">
        <v>71337.99663</v>
      </c>
      <c r="W20" s="423">
        <v>301.29594000000003</v>
      </c>
      <c r="X20" s="423">
        <v>71639.29256999999</v>
      </c>
      <c r="Y20" s="422" t="s">
        <v>529</v>
      </c>
      <c r="Z20" s="423">
        <v>0.0011899999999999999</v>
      </c>
      <c r="AA20" s="423">
        <v>0</v>
      </c>
      <c r="AB20" s="423">
        <v>0.0011899999999999999</v>
      </c>
      <c r="AC20" s="423"/>
      <c r="AD20" s="423">
        <v>11558.4199</v>
      </c>
      <c r="AE20" s="423">
        <v>10461.237439999999</v>
      </c>
      <c r="AF20" s="423">
        <v>22019.65734</v>
      </c>
      <c r="AG20" s="423"/>
      <c r="AH20" s="423">
        <v>22968.692239999997</v>
      </c>
      <c r="AI20" s="423">
        <v>135.77251</v>
      </c>
      <c r="AJ20" s="423">
        <v>23104.46475</v>
      </c>
      <c r="AK20" s="422" t="s">
        <v>529</v>
      </c>
      <c r="AL20" s="423">
        <v>44180.27599</v>
      </c>
      <c r="AM20" s="423">
        <v>137.47367000000003</v>
      </c>
      <c r="AN20" s="423">
        <v>44317.749659999994</v>
      </c>
      <c r="AO20" s="423"/>
      <c r="AP20" s="423">
        <v>512239.53786999994</v>
      </c>
      <c r="AQ20" s="423">
        <v>18367.89177</v>
      </c>
      <c r="AR20" s="423">
        <v>530607.4296399999</v>
      </c>
    </row>
    <row r="21" spans="1:45" s="424" customFormat="1" ht="9" customHeight="1">
      <c r="A21" s="428" t="s">
        <v>530</v>
      </c>
      <c r="B21" s="426">
        <v>67596.82568000001</v>
      </c>
      <c r="C21" s="426">
        <v>1335.15651</v>
      </c>
      <c r="D21" s="426">
        <v>68931.98219</v>
      </c>
      <c r="E21" s="426"/>
      <c r="F21" s="426">
        <v>72419.62507</v>
      </c>
      <c r="G21" s="426">
        <v>16.25949</v>
      </c>
      <c r="H21" s="426">
        <v>72435.88456</v>
      </c>
      <c r="I21" s="426"/>
      <c r="J21" s="426">
        <v>54594.15632</v>
      </c>
      <c r="K21" s="426">
        <v>178.33519</v>
      </c>
      <c r="L21" s="426">
        <v>54772.49151</v>
      </c>
      <c r="M21" s="428" t="s">
        <v>530</v>
      </c>
      <c r="N21" s="426">
        <v>26892.18206</v>
      </c>
      <c r="O21" s="426">
        <v>0</v>
      </c>
      <c r="P21" s="426">
        <v>26892.18206</v>
      </c>
      <c r="Q21" s="426"/>
      <c r="R21" s="426">
        <v>11152.39213</v>
      </c>
      <c r="S21" s="426">
        <v>8.320319999999999</v>
      </c>
      <c r="T21" s="426">
        <v>11160.712449999999</v>
      </c>
      <c r="U21" s="426"/>
      <c r="V21" s="426">
        <v>23835.29049</v>
      </c>
      <c r="W21" s="426">
        <v>0</v>
      </c>
      <c r="X21" s="426">
        <v>23835.29049</v>
      </c>
      <c r="Y21" s="428" t="s">
        <v>530</v>
      </c>
      <c r="Z21" s="426">
        <v>0</v>
      </c>
      <c r="AA21" s="426">
        <v>0</v>
      </c>
      <c r="AB21" s="426">
        <v>0</v>
      </c>
      <c r="AC21" s="426"/>
      <c r="AD21" s="426">
        <v>0</v>
      </c>
      <c r="AE21" s="426">
        <v>0</v>
      </c>
      <c r="AF21" s="426">
        <v>0</v>
      </c>
      <c r="AG21" s="426"/>
      <c r="AH21" s="426">
        <v>20675.54812</v>
      </c>
      <c r="AI21" s="426">
        <v>6.17379</v>
      </c>
      <c r="AJ21" s="426">
        <v>20681.72191</v>
      </c>
      <c r="AK21" s="428" t="s">
        <v>530</v>
      </c>
      <c r="AL21" s="426">
        <v>32314.01056</v>
      </c>
      <c r="AM21" s="426">
        <v>113.82552</v>
      </c>
      <c r="AN21" s="426">
        <v>32427.836079999997</v>
      </c>
      <c r="AO21" s="426"/>
      <c r="AP21" s="426">
        <v>309480.03043000004</v>
      </c>
      <c r="AQ21" s="426">
        <v>1658.0708200000001</v>
      </c>
      <c r="AR21" s="426">
        <v>311138.10124999995</v>
      </c>
      <c r="AS21" s="505"/>
    </row>
    <row r="22" spans="1:45" s="424" customFormat="1" ht="9" customHeight="1">
      <c r="A22" s="428" t="s">
        <v>531</v>
      </c>
      <c r="B22" s="426">
        <v>0</v>
      </c>
      <c r="C22" s="426">
        <v>0</v>
      </c>
      <c r="D22" s="426">
        <v>0</v>
      </c>
      <c r="E22" s="426"/>
      <c r="F22" s="426">
        <v>124.62694</v>
      </c>
      <c r="G22" s="426">
        <v>29.98679</v>
      </c>
      <c r="H22" s="426">
        <v>154.61373</v>
      </c>
      <c r="I22" s="426"/>
      <c r="J22" s="426">
        <v>624.96524</v>
      </c>
      <c r="K22" s="426">
        <v>0</v>
      </c>
      <c r="L22" s="426">
        <v>624.96524</v>
      </c>
      <c r="M22" s="428" t="s">
        <v>531</v>
      </c>
      <c r="N22" s="426">
        <v>0</v>
      </c>
      <c r="O22" s="426">
        <v>0</v>
      </c>
      <c r="P22" s="426">
        <v>0</v>
      </c>
      <c r="Q22" s="426"/>
      <c r="R22" s="426">
        <v>3.52496</v>
      </c>
      <c r="S22" s="426">
        <v>0</v>
      </c>
      <c r="T22" s="426">
        <v>3.52496</v>
      </c>
      <c r="U22" s="426"/>
      <c r="V22" s="426">
        <v>1084.61439</v>
      </c>
      <c r="W22" s="426">
        <v>0</v>
      </c>
      <c r="X22" s="426">
        <v>1084.61439</v>
      </c>
      <c r="Y22" s="428" t="s">
        <v>531</v>
      </c>
      <c r="Z22" s="426">
        <v>0</v>
      </c>
      <c r="AA22" s="426">
        <v>0</v>
      </c>
      <c r="AB22" s="426">
        <v>0</v>
      </c>
      <c r="AC22" s="426"/>
      <c r="AD22" s="426">
        <v>0</v>
      </c>
      <c r="AE22" s="426">
        <v>0</v>
      </c>
      <c r="AF22" s="426">
        <v>0</v>
      </c>
      <c r="AG22" s="426"/>
      <c r="AH22" s="426">
        <v>34.33073</v>
      </c>
      <c r="AI22" s="426">
        <v>0.2037</v>
      </c>
      <c r="AJ22" s="426">
        <v>34.53443</v>
      </c>
      <c r="AK22" s="428" t="s">
        <v>531</v>
      </c>
      <c r="AL22" s="426">
        <v>142.42754000000002</v>
      </c>
      <c r="AM22" s="426">
        <v>23.64815</v>
      </c>
      <c r="AN22" s="426">
        <v>166.07569</v>
      </c>
      <c r="AO22" s="426"/>
      <c r="AP22" s="426">
        <v>2014.4897999999998</v>
      </c>
      <c r="AQ22" s="426">
        <v>53.83864</v>
      </c>
      <c r="AR22" s="426">
        <v>2068.32844</v>
      </c>
      <c r="AS22" s="505"/>
    </row>
    <row r="23" spans="1:45" s="424" customFormat="1" ht="9" customHeight="1">
      <c r="A23" s="428" t="s">
        <v>522</v>
      </c>
      <c r="B23" s="426">
        <v>3.3215100000000004</v>
      </c>
      <c r="C23" s="426">
        <v>0</v>
      </c>
      <c r="D23" s="426">
        <v>3.3215100000000004</v>
      </c>
      <c r="E23" s="426"/>
      <c r="F23" s="426">
        <v>0</v>
      </c>
      <c r="G23" s="426">
        <v>0</v>
      </c>
      <c r="H23" s="426">
        <v>0</v>
      </c>
      <c r="I23" s="426"/>
      <c r="J23" s="426">
        <v>0.85315</v>
      </c>
      <c r="K23" s="426">
        <v>0</v>
      </c>
      <c r="L23" s="426">
        <v>0.85315</v>
      </c>
      <c r="M23" s="428" t="s">
        <v>522</v>
      </c>
      <c r="N23" s="426">
        <v>0</v>
      </c>
      <c r="O23" s="426">
        <v>0</v>
      </c>
      <c r="P23" s="426">
        <v>0</v>
      </c>
      <c r="Q23" s="426"/>
      <c r="R23" s="426">
        <v>0</v>
      </c>
      <c r="S23" s="426">
        <v>0</v>
      </c>
      <c r="T23" s="426">
        <v>0</v>
      </c>
      <c r="U23" s="426"/>
      <c r="V23" s="426">
        <v>0</v>
      </c>
      <c r="W23" s="426">
        <v>0</v>
      </c>
      <c r="X23" s="426">
        <v>0</v>
      </c>
      <c r="Y23" s="428" t="s">
        <v>522</v>
      </c>
      <c r="Z23" s="426">
        <v>0</v>
      </c>
      <c r="AA23" s="426">
        <v>0</v>
      </c>
      <c r="AB23" s="426">
        <v>0</v>
      </c>
      <c r="AC23" s="426"/>
      <c r="AD23" s="426">
        <v>0</v>
      </c>
      <c r="AE23" s="426">
        <v>0</v>
      </c>
      <c r="AF23" s="426">
        <v>0</v>
      </c>
      <c r="AG23" s="426"/>
      <c r="AH23" s="426">
        <v>0</v>
      </c>
      <c r="AI23" s="426">
        <v>0</v>
      </c>
      <c r="AJ23" s="426">
        <v>0</v>
      </c>
      <c r="AK23" s="428" t="s">
        <v>522</v>
      </c>
      <c r="AL23" s="426">
        <v>0</v>
      </c>
      <c r="AM23" s="426">
        <v>0</v>
      </c>
      <c r="AN23" s="426">
        <v>0</v>
      </c>
      <c r="AO23" s="426"/>
      <c r="AP23" s="426">
        <v>4.17466</v>
      </c>
      <c r="AQ23" s="426">
        <v>0</v>
      </c>
      <c r="AR23" s="426">
        <v>4.17466</v>
      </c>
      <c r="AS23" s="505"/>
    </row>
    <row r="24" spans="1:45" s="424" customFormat="1" ht="9" customHeight="1">
      <c r="A24" s="428" t="s">
        <v>532</v>
      </c>
      <c r="B24" s="426">
        <v>25887.779079999997</v>
      </c>
      <c r="C24" s="426">
        <v>3249.6841600000002</v>
      </c>
      <c r="D24" s="426">
        <v>29137.463239999997</v>
      </c>
      <c r="E24" s="426"/>
      <c r="F24" s="426">
        <v>28919.48285</v>
      </c>
      <c r="G24" s="426">
        <v>358.94677</v>
      </c>
      <c r="H24" s="426">
        <v>29278.429620000003</v>
      </c>
      <c r="I24" s="426"/>
      <c r="J24" s="426">
        <v>10584.78169</v>
      </c>
      <c r="K24" s="426">
        <v>1889.2346200000002</v>
      </c>
      <c r="L24" s="426">
        <v>12474.01631</v>
      </c>
      <c r="M24" s="428" t="s">
        <v>532</v>
      </c>
      <c r="N24" s="426">
        <v>6141.6711</v>
      </c>
      <c r="O24" s="426">
        <v>0</v>
      </c>
      <c r="P24" s="426">
        <v>6141.6711</v>
      </c>
      <c r="Q24" s="426"/>
      <c r="R24" s="426">
        <v>465.40299</v>
      </c>
      <c r="S24" s="426">
        <v>0</v>
      </c>
      <c r="T24" s="426">
        <v>465.40299</v>
      </c>
      <c r="U24" s="426"/>
      <c r="V24" s="426">
        <v>10897.690869999999</v>
      </c>
      <c r="W24" s="426">
        <v>197.18923999999998</v>
      </c>
      <c r="X24" s="426">
        <v>11094.88011</v>
      </c>
      <c r="Y24" s="428" t="s">
        <v>532</v>
      </c>
      <c r="Z24" s="426">
        <v>0</v>
      </c>
      <c r="AA24" s="426">
        <v>0</v>
      </c>
      <c r="AB24" s="426">
        <v>0</v>
      </c>
      <c r="AC24" s="426"/>
      <c r="AD24" s="426">
        <v>11558.4199</v>
      </c>
      <c r="AE24" s="426">
        <v>10461.237439999999</v>
      </c>
      <c r="AF24" s="426">
        <v>22019.65734</v>
      </c>
      <c r="AG24" s="426"/>
      <c r="AH24" s="426">
        <v>520.55381</v>
      </c>
      <c r="AI24" s="426">
        <v>117.68283</v>
      </c>
      <c r="AJ24" s="426">
        <v>638.23664</v>
      </c>
      <c r="AK24" s="428" t="s">
        <v>532</v>
      </c>
      <c r="AL24" s="426">
        <v>9193.64107</v>
      </c>
      <c r="AM24" s="426">
        <v>0</v>
      </c>
      <c r="AN24" s="426">
        <v>9193.64107</v>
      </c>
      <c r="AO24" s="426"/>
      <c r="AP24" s="426">
        <v>104169.42335999999</v>
      </c>
      <c r="AQ24" s="426">
        <v>16273.975059999999</v>
      </c>
      <c r="AR24" s="426">
        <v>120443.39842000001</v>
      </c>
      <c r="AS24" s="505"/>
    </row>
    <row r="25" spans="1:45" s="424" customFormat="1" ht="9" customHeight="1">
      <c r="A25" s="428" t="s">
        <v>533</v>
      </c>
      <c r="B25" s="426">
        <v>1898.7198899999999</v>
      </c>
      <c r="C25" s="426">
        <v>0</v>
      </c>
      <c r="D25" s="426">
        <v>1898.7198899999999</v>
      </c>
      <c r="E25" s="426"/>
      <c r="F25" s="426">
        <v>6979.62152</v>
      </c>
      <c r="G25" s="426">
        <v>0</v>
      </c>
      <c r="H25" s="426">
        <v>6979.62152</v>
      </c>
      <c r="I25" s="426"/>
      <c r="J25" s="426">
        <v>3156.74032</v>
      </c>
      <c r="K25" s="426">
        <v>0</v>
      </c>
      <c r="L25" s="426">
        <v>3156.74032</v>
      </c>
      <c r="M25" s="428" t="s">
        <v>533</v>
      </c>
      <c r="N25" s="426">
        <v>4904.625059999999</v>
      </c>
      <c r="O25" s="426">
        <v>0</v>
      </c>
      <c r="P25" s="426">
        <v>4904.625059999999</v>
      </c>
      <c r="Q25" s="426"/>
      <c r="R25" s="426">
        <v>0</v>
      </c>
      <c r="S25" s="426">
        <v>0</v>
      </c>
      <c r="T25" s="426">
        <v>0</v>
      </c>
      <c r="U25" s="426"/>
      <c r="V25" s="426">
        <v>32729.65987</v>
      </c>
      <c r="W25" s="426">
        <v>0</v>
      </c>
      <c r="X25" s="426">
        <v>32729.65987</v>
      </c>
      <c r="Y25" s="428" t="s">
        <v>533</v>
      </c>
      <c r="Z25" s="426">
        <v>0</v>
      </c>
      <c r="AA25" s="426">
        <v>0</v>
      </c>
      <c r="AB25" s="426">
        <v>0</v>
      </c>
      <c r="AC25" s="426"/>
      <c r="AD25" s="426">
        <v>0</v>
      </c>
      <c r="AE25" s="426">
        <v>0</v>
      </c>
      <c r="AF25" s="426">
        <v>0</v>
      </c>
      <c r="AG25" s="426"/>
      <c r="AH25" s="426">
        <v>0</v>
      </c>
      <c r="AI25" s="426">
        <v>0</v>
      </c>
      <c r="AJ25" s="426">
        <v>0</v>
      </c>
      <c r="AK25" s="428" t="s">
        <v>533</v>
      </c>
      <c r="AL25" s="426">
        <v>0</v>
      </c>
      <c r="AM25" s="426">
        <v>0</v>
      </c>
      <c r="AN25" s="426">
        <v>0</v>
      </c>
      <c r="AO25" s="426"/>
      <c r="AP25" s="426">
        <v>49669.36666</v>
      </c>
      <c r="AQ25" s="426">
        <v>0</v>
      </c>
      <c r="AR25" s="426">
        <v>49669.36666</v>
      </c>
      <c r="AS25" s="505"/>
    </row>
    <row r="26" spans="1:45" s="424" customFormat="1" ht="9" customHeight="1">
      <c r="A26" s="428" t="s">
        <v>534</v>
      </c>
      <c r="B26" s="426">
        <v>8023.4375</v>
      </c>
      <c r="C26" s="426">
        <v>0</v>
      </c>
      <c r="D26" s="426">
        <v>8023.4375</v>
      </c>
      <c r="E26" s="426"/>
      <c r="F26" s="426">
        <v>0</v>
      </c>
      <c r="G26" s="426">
        <v>0</v>
      </c>
      <c r="H26" s="426">
        <v>0</v>
      </c>
      <c r="I26" s="426"/>
      <c r="J26" s="426">
        <v>0</v>
      </c>
      <c r="K26" s="426">
        <v>0</v>
      </c>
      <c r="L26" s="426">
        <v>0</v>
      </c>
      <c r="M26" s="428" t="s">
        <v>534</v>
      </c>
      <c r="N26" s="426">
        <v>0</v>
      </c>
      <c r="O26" s="426">
        <v>0</v>
      </c>
      <c r="P26" s="426">
        <v>0</v>
      </c>
      <c r="Q26" s="426"/>
      <c r="R26" s="426">
        <v>0</v>
      </c>
      <c r="S26" s="426">
        <v>0</v>
      </c>
      <c r="T26" s="426">
        <v>0</v>
      </c>
      <c r="U26" s="426"/>
      <c r="V26" s="426">
        <v>0</v>
      </c>
      <c r="W26" s="426">
        <v>0</v>
      </c>
      <c r="X26" s="426">
        <v>0</v>
      </c>
      <c r="Y26" s="428" t="s">
        <v>534</v>
      </c>
      <c r="Z26" s="426">
        <v>0</v>
      </c>
      <c r="AA26" s="426">
        <v>0</v>
      </c>
      <c r="AB26" s="426">
        <v>0</v>
      </c>
      <c r="AC26" s="426"/>
      <c r="AD26" s="426">
        <v>0</v>
      </c>
      <c r="AE26" s="426">
        <v>0</v>
      </c>
      <c r="AF26" s="426">
        <v>0</v>
      </c>
      <c r="AG26" s="426"/>
      <c r="AH26" s="426">
        <v>0</v>
      </c>
      <c r="AI26" s="426">
        <v>0</v>
      </c>
      <c r="AJ26" s="426">
        <v>0</v>
      </c>
      <c r="AK26" s="428" t="s">
        <v>534</v>
      </c>
      <c r="AL26" s="426">
        <v>0</v>
      </c>
      <c r="AM26" s="426">
        <v>0</v>
      </c>
      <c r="AN26" s="426">
        <v>0</v>
      </c>
      <c r="AO26" s="426"/>
      <c r="AP26" s="426">
        <v>8023.4375</v>
      </c>
      <c r="AQ26" s="426">
        <v>0</v>
      </c>
      <c r="AR26" s="426">
        <v>8023.4375</v>
      </c>
      <c r="AS26" s="505"/>
    </row>
    <row r="27" spans="1:45" s="424" customFormat="1" ht="9" customHeight="1">
      <c r="A27" s="428" t="s">
        <v>535</v>
      </c>
      <c r="B27" s="426">
        <v>0</v>
      </c>
      <c r="C27" s="426">
        <v>0</v>
      </c>
      <c r="D27" s="426">
        <v>0</v>
      </c>
      <c r="E27" s="426"/>
      <c r="F27" s="426">
        <v>0</v>
      </c>
      <c r="G27" s="426">
        <v>0</v>
      </c>
      <c r="H27" s="426">
        <v>0</v>
      </c>
      <c r="I27" s="426"/>
      <c r="J27" s="426">
        <v>0</v>
      </c>
      <c r="K27" s="426">
        <v>0</v>
      </c>
      <c r="L27" s="426">
        <v>0</v>
      </c>
      <c r="M27" s="428" t="s">
        <v>535</v>
      </c>
      <c r="N27" s="426">
        <v>0</v>
      </c>
      <c r="O27" s="426">
        <v>0</v>
      </c>
      <c r="P27" s="426">
        <v>0</v>
      </c>
      <c r="Q27" s="426"/>
      <c r="R27" s="426">
        <v>0</v>
      </c>
      <c r="S27" s="426">
        <v>0</v>
      </c>
      <c r="T27" s="426">
        <v>0</v>
      </c>
      <c r="U27" s="426"/>
      <c r="V27" s="426">
        <v>0</v>
      </c>
      <c r="W27" s="426">
        <v>0</v>
      </c>
      <c r="X27" s="426">
        <v>0</v>
      </c>
      <c r="Y27" s="428" t="s">
        <v>535</v>
      </c>
      <c r="Z27" s="426">
        <v>0</v>
      </c>
      <c r="AA27" s="426">
        <v>0</v>
      </c>
      <c r="AB27" s="426">
        <v>0</v>
      </c>
      <c r="AC27" s="426"/>
      <c r="AD27" s="426">
        <v>0</v>
      </c>
      <c r="AE27" s="426">
        <v>0</v>
      </c>
      <c r="AF27" s="426">
        <v>0</v>
      </c>
      <c r="AG27" s="426"/>
      <c r="AH27" s="426">
        <v>0</v>
      </c>
      <c r="AI27" s="426">
        <v>0</v>
      </c>
      <c r="AJ27" s="426">
        <v>0</v>
      </c>
      <c r="AK27" s="428" t="s">
        <v>535</v>
      </c>
      <c r="AL27" s="426">
        <v>0</v>
      </c>
      <c r="AM27" s="426">
        <v>0</v>
      </c>
      <c r="AN27" s="426">
        <v>0</v>
      </c>
      <c r="AO27" s="426"/>
      <c r="AP27" s="426">
        <v>0</v>
      </c>
      <c r="AQ27" s="426">
        <v>0</v>
      </c>
      <c r="AR27" s="426">
        <v>0</v>
      </c>
      <c r="AS27" s="505"/>
    </row>
    <row r="28" spans="1:45" s="424" customFormat="1" ht="9" customHeight="1">
      <c r="A28" s="428" t="s">
        <v>536</v>
      </c>
      <c r="B28" s="426">
        <v>0</v>
      </c>
      <c r="C28" s="426">
        <v>0</v>
      </c>
      <c r="D28" s="426">
        <v>0</v>
      </c>
      <c r="E28" s="426"/>
      <c r="F28" s="426">
        <v>3632.2880499999997</v>
      </c>
      <c r="G28" s="426">
        <v>0</v>
      </c>
      <c r="H28" s="426">
        <v>3632.2880499999997</v>
      </c>
      <c r="I28" s="426"/>
      <c r="J28" s="426">
        <v>0</v>
      </c>
      <c r="K28" s="426">
        <v>0</v>
      </c>
      <c r="L28" s="426">
        <v>0</v>
      </c>
      <c r="M28" s="428" t="s">
        <v>536</v>
      </c>
      <c r="N28" s="426">
        <v>16009</v>
      </c>
      <c r="O28" s="426">
        <v>0</v>
      </c>
      <c r="P28" s="426">
        <v>16009</v>
      </c>
      <c r="Q28" s="426"/>
      <c r="R28" s="426">
        <v>0</v>
      </c>
      <c r="S28" s="426">
        <v>0</v>
      </c>
      <c r="T28" s="426">
        <v>0</v>
      </c>
      <c r="U28" s="426"/>
      <c r="V28" s="426">
        <v>0</v>
      </c>
      <c r="W28" s="426">
        <v>0</v>
      </c>
      <c r="X28" s="426">
        <v>0</v>
      </c>
      <c r="Y28" s="428" t="s">
        <v>536</v>
      </c>
      <c r="Z28" s="426">
        <v>0</v>
      </c>
      <c r="AA28" s="426">
        <v>0</v>
      </c>
      <c r="AB28" s="426">
        <v>0</v>
      </c>
      <c r="AC28" s="426"/>
      <c r="AD28" s="426">
        <v>0</v>
      </c>
      <c r="AE28" s="426">
        <v>0</v>
      </c>
      <c r="AF28" s="426">
        <v>0</v>
      </c>
      <c r="AG28" s="426"/>
      <c r="AH28" s="426">
        <v>0</v>
      </c>
      <c r="AI28" s="426">
        <v>0</v>
      </c>
      <c r="AJ28" s="426">
        <v>0</v>
      </c>
      <c r="AK28" s="428" t="s">
        <v>536</v>
      </c>
      <c r="AL28" s="426">
        <v>0</v>
      </c>
      <c r="AM28" s="426">
        <v>0</v>
      </c>
      <c r="AN28" s="426">
        <v>0</v>
      </c>
      <c r="AO28" s="426"/>
      <c r="AP28" s="426">
        <v>19641.28805</v>
      </c>
      <c r="AQ28" s="426">
        <v>0</v>
      </c>
      <c r="AR28" s="426">
        <v>19641.28805</v>
      </c>
      <c r="AS28" s="505"/>
    </row>
    <row r="29" spans="1:45" s="424" customFormat="1" ht="9" customHeight="1">
      <c r="A29" s="428" t="s">
        <v>537</v>
      </c>
      <c r="B29" s="426">
        <v>2050.18734</v>
      </c>
      <c r="C29" s="426">
        <v>249.23002</v>
      </c>
      <c r="D29" s="426">
        <v>2299.41736</v>
      </c>
      <c r="E29" s="426"/>
      <c r="F29" s="426">
        <v>3501.7762799999996</v>
      </c>
      <c r="G29" s="426">
        <v>7.14018</v>
      </c>
      <c r="H29" s="426">
        <v>3508.91646</v>
      </c>
      <c r="I29" s="426"/>
      <c r="J29" s="426">
        <v>4108.80826</v>
      </c>
      <c r="K29" s="426">
        <v>0</v>
      </c>
      <c r="L29" s="426">
        <v>4108.80826</v>
      </c>
      <c r="M29" s="428" t="s">
        <v>537</v>
      </c>
      <c r="N29" s="426">
        <v>1436.9971200000002</v>
      </c>
      <c r="O29" s="426">
        <v>0</v>
      </c>
      <c r="P29" s="426">
        <v>1436.9971200000002</v>
      </c>
      <c r="Q29" s="426"/>
      <c r="R29" s="426">
        <v>885.80765</v>
      </c>
      <c r="S29" s="426">
        <v>7.66716</v>
      </c>
      <c r="T29" s="426">
        <v>893.47481</v>
      </c>
      <c r="U29" s="426"/>
      <c r="V29" s="426">
        <v>1749.02212</v>
      </c>
      <c r="W29" s="426">
        <v>0</v>
      </c>
      <c r="X29" s="426">
        <v>1749.02212</v>
      </c>
      <c r="Y29" s="428" t="s">
        <v>537</v>
      </c>
      <c r="Z29" s="426">
        <v>0</v>
      </c>
      <c r="AA29" s="426">
        <v>0</v>
      </c>
      <c r="AB29" s="426">
        <v>0</v>
      </c>
      <c r="AC29" s="426"/>
      <c r="AD29" s="426">
        <v>0</v>
      </c>
      <c r="AE29" s="426">
        <v>0</v>
      </c>
      <c r="AF29" s="426">
        <v>0</v>
      </c>
      <c r="AG29" s="426"/>
      <c r="AH29" s="426">
        <v>1727.2120300000001</v>
      </c>
      <c r="AI29" s="426">
        <v>11.710959999999998</v>
      </c>
      <c r="AJ29" s="426">
        <v>1738.92299</v>
      </c>
      <c r="AK29" s="428" t="s">
        <v>537</v>
      </c>
      <c r="AL29" s="426">
        <v>2530.1968199999997</v>
      </c>
      <c r="AM29" s="426">
        <v>0</v>
      </c>
      <c r="AN29" s="426">
        <v>2530.1968199999997</v>
      </c>
      <c r="AO29" s="426"/>
      <c r="AP29" s="426">
        <v>17990.00762</v>
      </c>
      <c r="AQ29" s="426">
        <v>275.74832000000004</v>
      </c>
      <c r="AR29" s="426">
        <v>18265.75594</v>
      </c>
      <c r="AS29" s="505"/>
    </row>
    <row r="30" spans="1:45" s="424" customFormat="1" ht="9" customHeight="1">
      <c r="A30" s="428" t="s">
        <v>527</v>
      </c>
      <c r="B30" s="426">
        <v>0</v>
      </c>
      <c r="C30" s="426">
        <v>0</v>
      </c>
      <c r="D30" s="426">
        <v>0</v>
      </c>
      <c r="E30" s="426"/>
      <c r="F30" s="426">
        <v>0</v>
      </c>
      <c r="G30" s="426">
        <v>0</v>
      </c>
      <c r="H30" s="426">
        <v>0</v>
      </c>
      <c r="I30" s="426"/>
      <c r="J30" s="426">
        <v>0</v>
      </c>
      <c r="K30" s="426">
        <v>0</v>
      </c>
      <c r="L30" s="426">
        <v>0</v>
      </c>
      <c r="M30" s="428" t="s">
        <v>527</v>
      </c>
      <c r="N30" s="426">
        <v>0</v>
      </c>
      <c r="O30" s="426">
        <v>0</v>
      </c>
      <c r="P30" s="426">
        <v>0</v>
      </c>
      <c r="Q30" s="426"/>
      <c r="R30" s="426">
        <v>0</v>
      </c>
      <c r="S30" s="426">
        <v>0</v>
      </c>
      <c r="T30" s="426">
        <v>0</v>
      </c>
      <c r="U30" s="426"/>
      <c r="V30" s="426">
        <v>0</v>
      </c>
      <c r="W30" s="426">
        <v>0</v>
      </c>
      <c r="X30" s="426">
        <v>0</v>
      </c>
      <c r="Y30" s="428" t="s">
        <v>527</v>
      </c>
      <c r="Z30" s="426">
        <v>0</v>
      </c>
      <c r="AA30" s="426">
        <v>0</v>
      </c>
      <c r="AB30" s="426">
        <v>0</v>
      </c>
      <c r="AC30" s="426"/>
      <c r="AD30" s="426">
        <v>0</v>
      </c>
      <c r="AE30" s="426">
        <v>0</v>
      </c>
      <c r="AF30" s="426">
        <v>0</v>
      </c>
      <c r="AG30" s="426"/>
      <c r="AH30" s="426">
        <v>0</v>
      </c>
      <c r="AI30" s="426">
        <v>0</v>
      </c>
      <c r="AJ30" s="426">
        <v>0</v>
      </c>
      <c r="AK30" s="428" t="s">
        <v>527</v>
      </c>
      <c r="AL30" s="426">
        <v>0</v>
      </c>
      <c r="AM30" s="426">
        <v>0</v>
      </c>
      <c r="AN30" s="426">
        <v>0</v>
      </c>
      <c r="AO30" s="426"/>
      <c r="AP30" s="426">
        <v>0</v>
      </c>
      <c r="AQ30" s="426">
        <v>0</v>
      </c>
      <c r="AR30" s="426">
        <v>0</v>
      </c>
      <c r="AS30" s="505"/>
    </row>
    <row r="31" spans="1:45" s="424" customFormat="1" ht="9" customHeight="1">
      <c r="A31" s="428" t="s">
        <v>538</v>
      </c>
      <c r="B31" s="426">
        <v>0</v>
      </c>
      <c r="C31" s="426">
        <v>0</v>
      </c>
      <c r="D31" s="426">
        <v>0</v>
      </c>
      <c r="E31" s="426"/>
      <c r="F31" s="426">
        <v>0</v>
      </c>
      <c r="G31" s="426">
        <v>0</v>
      </c>
      <c r="H31" s="426">
        <v>0</v>
      </c>
      <c r="I31" s="426"/>
      <c r="J31" s="426">
        <v>0</v>
      </c>
      <c r="K31" s="426">
        <v>0</v>
      </c>
      <c r="L31" s="426">
        <v>0</v>
      </c>
      <c r="M31" s="428" t="s">
        <v>538</v>
      </c>
      <c r="N31" s="426">
        <v>0</v>
      </c>
      <c r="O31" s="426">
        <v>0</v>
      </c>
      <c r="P31" s="426">
        <v>0</v>
      </c>
      <c r="Q31" s="426"/>
      <c r="R31" s="426">
        <v>0</v>
      </c>
      <c r="S31" s="426">
        <v>0</v>
      </c>
      <c r="T31" s="426">
        <v>0</v>
      </c>
      <c r="U31" s="426"/>
      <c r="V31" s="426">
        <v>0</v>
      </c>
      <c r="W31" s="426">
        <v>0</v>
      </c>
      <c r="X31" s="426">
        <v>0</v>
      </c>
      <c r="Y31" s="428" t="s">
        <v>538</v>
      </c>
      <c r="Z31" s="426">
        <v>0</v>
      </c>
      <c r="AA31" s="426">
        <v>0</v>
      </c>
      <c r="AB31" s="426">
        <v>0</v>
      </c>
      <c r="AC31" s="426"/>
      <c r="AD31" s="426">
        <v>0</v>
      </c>
      <c r="AE31" s="426">
        <v>0</v>
      </c>
      <c r="AF31" s="426">
        <v>0</v>
      </c>
      <c r="AG31" s="426"/>
      <c r="AH31" s="426">
        <v>0</v>
      </c>
      <c r="AI31" s="426">
        <v>0</v>
      </c>
      <c r="AJ31" s="426">
        <v>0</v>
      </c>
      <c r="AK31" s="428" t="s">
        <v>538</v>
      </c>
      <c r="AL31" s="426">
        <v>0</v>
      </c>
      <c r="AM31" s="426">
        <v>0</v>
      </c>
      <c r="AN31" s="426">
        <v>0</v>
      </c>
      <c r="AO31" s="426"/>
      <c r="AP31" s="426">
        <v>0</v>
      </c>
      <c r="AQ31" s="426">
        <v>0</v>
      </c>
      <c r="AR31" s="426">
        <v>0</v>
      </c>
      <c r="AS31" s="505"/>
    </row>
    <row r="32" spans="1:45" s="424" customFormat="1" ht="9" customHeight="1">
      <c r="A32" s="428" t="s">
        <v>447</v>
      </c>
      <c r="B32" s="426">
        <v>0.00888</v>
      </c>
      <c r="C32" s="426">
        <v>2.151</v>
      </c>
      <c r="D32" s="426">
        <v>2.1598800000000002</v>
      </c>
      <c r="E32" s="426"/>
      <c r="F32" s="426">
        <v>0</v>
      </c>
      <c r="G32" s="426">
        <v>0</v>
      </c>
      <c r="H32" s="426">
        <v>0</v>
      </c>
      <c r="I32" s="426"/>
      <c r="J32" s="426">
        <v>0</v>
      </c>
      <c r="K32" s="426">
        <v>0</v>
      </c>
      <c r="L32" s="426">
        <v>0</v>
      </c>
      <c r="M32" s="428" t="s">
        <v>447</v>
      </c>
      <c r="N32" s="426">
        <v>0</v>
      </c>
      <c r="O32" s="426">
        <v>0</v>
      </c>
      <c r="P32" s="426">
        <v>0</v>
      </c>
      <c r="Q32" s="426"/>
      <c r="R32" s="426">
        <v>194.54328</v>
      </c>
      <c r="S32" s="426">
        <v>0</v>
      </c>
      <c r="T32" s="426">
        <v>194.54328</v>
      </c>
      <c r="U32" s="426"/>
      <c r="V32" s="426">
        <v>1041.71889</v>
      </c>
      <c r="W32" s="426">
        <v>104.1067</v>
      </c>
      <c r="X32" s="426">
        <v>1145.8255900000001</v>
      </c>
      <c r="Y32" s="428" t="s">
        <v>447</v>
      </c>
      <c r="Z32" s="426">
        <v>0.0011899999999999999</v>
      </c>
      <c r="AA32" s="426">
        <v>0</v>
      </c>
      <c r="AB32" s="426">
        <v>0.0011899999999999999</v>
      </c>
      <c r="AC32" s="426"/>
      <c r="AD32" s="426">
        <v>0</v>
      </c>
      <c r="AE32" s="426">
        <v>0</v>
      </c>
      <c r="AF32" s="426">
        <v>0</v>
      </c>
      <c r="AG32" s="426"/>
      <c r="AH32" s="426">
        <v>11.04755</v>
      </c>
      <c r="AI32" s="426">
        <v>0.00123</v>
      </c>
      <c r="AJ32" s="426">
        <v>11.04878</v>
      </c>
      <c r="AK32" s="428" t="s">
        <v>447</v>
      </c>
      <c r="AL32" s="426">
        <v>0</v>
      </c>
      <c r="AM32" s="426">
        <v>0</v>
      </c>
      <c r="AN32" s="426">
        <v>0</v>
      </c>
      <c r="AO32" s="426"/>
      <c r="AP32" s="426">
        <v>1247.31979</v>
      </c>
      <c r="AQ32" s="426">
        <v>106.25893</v>
      </c>
      <c r="AR32" s="426">
        <v>1353.5787200000002</v>
      </c>
      <c r="AS32" s="505"/>
    </row>
    <row r="33" spans="1:45" s="424" customFormat="1" ht="5.1" customHeight="1">
      <c r="A33" s="428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8"/>
      <c r="N33" s="426"/>
      <c r="O33" s="426"/>
      <c r="P33" s="426"/>
      <c r="Q33" s="426"/>
      <c r="R33" s="426"/>
      <c r="S33" s="426"/>
      <c r="T33" s="426"/>
      <c r="U33" s="426"/>
      <c r="V33" s="426">
        <v>0</v>
      </c>
      <c r="W33" s="426">
        <v>0</v>
      </c>
      <c r="X33" s="426">
        <v>0</v>
      </c>
      <c r="Y33" s="428"/>
      <c r="Z33" s="426"/>
      <c r="AA33" s="426"/>
      <c r="AB33" s="426"/>
      <c r="AC33" s="426"/>
      <c r="AD33" s="426"/>
      <c r="AE33" s="426"/>
      <c r="AF33" s="426"/>
      <c r="AG33" s="426"/>
      <c r="AH33" s="426">
        <v>0</v>
      </c>
      <c r="AI33" s="426">
        <v>0</v>
      </c>
      <c r="AJ33" s="426">
        <v>0</v>
      </c>
      <c r="AK33" s="428"/>
      <c r="AL33" s="426"/>
      <c r="AM33" s="426"/>
      <c r="AN33" s="426"/>
      <c r="AO33" s="426"/>
      <c r="AP33" s="426"/>
      <c r="AQ33" s="426"/>
      <c r="AR33" s="426"/>
      <c r="AS33" s="505"/>
    </row>
    <row r="34" spans="1:45" s="424" customFormat="1" ht="8.1" customHeight="1">
      <c r="A34" s="422" t="s">
        <v>539</v>
      </c>
      <c r="B34" s="423">
        <v>962941.2354400001</v>
      </c>
      <c r="C34" s="423">
        <v>-1590.10832</v>
      </c>
      <c r="D34" s="423">
        <v>961351.12712</v>
      </c>
      <c r="E34" s="423"/>
      <c r="F34" s="423">
        <v>439271.44962</v>
      </c>
      <c r="G34" s="423">
        <v>-423.43601</v>
      </c>
      <c r="H34" s="423">
        <v>438848.01361</v>
      </c>
      <c r="I34" s="423"/>
      <c r="J34" s="423">
        <v>298246.85486</v>
      </c>
      <c r="K34" s="423">
        <v>-1729.5556100000001</v>
      </c>
      <c r="L34" s="423">
        <v>296517.29925</v>
      </c>
      <c r="M34" s="422" t="s">
        <v>539</v>
      </c>
      <c r="N34" s="423">
        <v>222091.74854</v>
      </c>
      <c r="O34" s="423">
        <v>17.81743</v>
      </c>
      <c r="P34" s="423">
        <v>222109.56597</v>
      </c>
      <c r="Q34" s="423"/>
      <c r="R34" s="423">
        <v>57905.6986</v>
      </c>
      <c r="S34" s="423">
        <v>287.08795000000003</v>
      </c>
      <c r="T34" s="423">
        <v>58192.78655</v>
      </c>
      <c r="U34" s="423"/>
      <c r="V34" s="423">
        <v>312233.20354</v>
      </c>
      <c r="W34" s="423">
        <v>-301.29594000000003</v>
      </c>
      <c r="X34" s="423">
        <v>311931.90760000004</v>
      </c>
      <c r="Y34" s="422" t="s">
        <v>539</v>
      </c>
      <c r="Z34" s="423">
        <v>179.23647</v>
      </c>
      <c r="AA34" s="423">
        <v>156.20561999999998</v>
      </c>
      <c r="AB34" s="423">
        <v>335.44209</v>
      </c>
      <c r="AC34" s="423"/>
      <c r="AD34" s="423">
        <v>65163.848130000006</v>
      </c>
      <c r="AE34" s="423">
        <v>20879.831690000003</v>
      </c>
      <c r="AF34" s="423">
        <v>86043.67981999999</v>
      </c>
      <c r="AG34" s="423"/>
      <c r="AH34" s="423">
        <v>63485.85779</v>
      </c>
      <c r="AI34" s="423">
        <v>596.7628599999999</v>
      </c>
      <c r="AJ34" s="423">
        <v>64082.62065</v>
      </c>
      <c r="AK34" s="422" t="s">
        <v>539</v>
      </c>
      <c r="AL34" s="423">
        <v>96899.52217</v>
      </c>
      <c r="AM34" s="423">
        <v>3837.99855</v>
      </c>
      <c r="AN34" s="423">
        <v>100737.52072</v>
      </c>
      <c r="AO34" s="423"/>
      <c r="AP34" s="423">
        <v>2518418.6551599996</v>
      </c>
      <c r="AQ34" s="423">
        <v>21731.308220000003</v>
      </c>
      <c r="AR34" s="423">
        <v>2540149.96338</v>
      </c>
      <c r="AS34" s="505"/>
    </row>
    <row r="35" spans="1:44" s="429" customFormat="1" ht="5.1" customHeight="1">
      <c r="A35" s="430"/>
      <c r="B35" s="431"/>
      <c r="C35" s="431"/>
      <c r="D35" s="431"/>
      <c r="E35" s="431"/>
      <c r="F35" s="431"/>
      <c r="G35" s="431"/>
      <c r="H35" s="431"/>
      <c r="I35" s="431"/>
      <c r="J35" s="431">
        <v>0</v>
      </c>
      <c r="K35" s="431">
        <v>0</v>
      </c>
      <c r="L35" s="431">
        <v>0</v>
      </c>
      <c r="M35" s="430"/>
      <c r="N35" s="431"/>
      <c r="O35" s="431"/>
      <c r="P35" s="431"/>
      <c r="Q35" s="431"/>
      <c r="R35" s="431"/>
      <c r="S35" s="431"/>
      <c r="T35" s="431"/>
      <c r="U35" s="431"/>
      <c r="V35" s="431">
        <v>0</v>
      </c>
      <c r="W35" s="431">
        <v>0</v>
      </c>
      <c r="X35" s="431">
        <v>0</v>
      </c>
      <c r="Y35" s="430"/>
      <c r="Z35" s="431"/>
      <c r="AA35" s="431"/>
      <c r="AB35" s="431"/>
      <c r="AC35" s="431"/>
      <c r="AD35" s="431"/>
      <c r="AE35" s="431"/>
      <c r="AF35" s="431"/>
      <c r="AG35" s="431"/>
      <c r="AH35" s="431">
        <v>0</v>
      </c>
      <c r="AI35" s="431">
        <v>0</v>
      </c>
      <c r="AJ35" s="431">
        <v>0</v>
      </c>
      <c r="AK35" s="430"/>
      <c r="AL35" s="431"/>
      <c r="AM35" s="431"/>
      <c r="AN35" s="431"/>
      <c r="AO35" s="431"/>
      <c r="AP35" s="431"/>
      <c r="AQ35" s="431"/>
      <c r="AR35" s="431"/>
    </row>
    <row r="36" spans="1:45" s="424" customFormat="1" ht="8.1" customHeight="1">
      <c r="A36" s="475" t="s">
        <v>540</v>
      </c>
      <c r="B36" s="423">
        <v>803787.33498</v>
      </c>
      <c r="C36" s="423">
        <v>-250.45344</v>
      </c>
      <c r="D36" s="423">
        <v>803536.88154</v>
      </c>
      <c r="E36" s="423"/>
      <c r="F36" s="423">
        <v>128526.4043</v>
      </c>
      <c r="G36" s="423">
        <v>-19.23944</v>
      </c>
      <c r="H36" s="423">
        <v>128507.16486</v>
      </c>
      <c r="I36" s="423"/>
      <c r="J36" s="423">
        <v>99418.21384</v>
      </c>
      <c r="K36" s="423">
        <v>63.78858</v>
      </c>
      <c r="L36" s="423">
        <v>99482.00242</v>
      </c>
      <c r="M36" s="475" t="s">
        <v>540</v>
      </c>
      <c r="N36" s="423">
        <v>135074.94368</v>
      </c>
      <c r="O36" s="423">
        <v>0.46004</v>
      </c>
      <c r="P36" s="423">
        <v>135075.40372</v>
      </c>
      <c r="Q36" s="423"/>
      <c r="R36" s="423">
        <v>23025.36186</v>
      </c>
      <c r="S36" s="423">
        <v>0</v>
      </c>
      <c r="T36" s="423">
        <v>23025.36186</v>
      </c>
      <c r="U36" s="423"/>
      <c r="V36" s="423">
        <v>269765.90661</v>
      </c>
      <c r="W36" s="423">
        <v>0</v>
      </c>
      <c r="X36" s="423">
        <v>269765.90661</v>
      </c>
      <c r="Y36" s="475" t="s">
        <v>540</v>
      </c>
      <c r="Z36" s="423">
        <v>0</v>
      </c>
      <c r="AA36" s="423">
        <v>0</v>
      </c>
      <c r="AB36" s="423">
        <v>0</v>
      </c>
      <c r="AC36" s="423"/>
      <c r="AD36" s="423">
        <v>27546.29338</v>
      </c>
      <c r="AE36" s="423">
        <v>11031.368289999999</v>
      </c>
      <c r="AF36" s="423">
        <v>38577.66167</v>
      </c>
      <c r="AG36" s="423"/>
      <c r="AH36" s="423">
        <v>13010.79297</v>
      </c>
      <c r="AI36" s="423">
        <v>-20.278830000000003</v>
      </c>
      <c r="AJ36" s="423">
        <v>12990.514140000001</v>
      </c>
      <c r="AK36" s="475" t="s">
        <v>540</v>
      </c>
      <c r="AL36" s="423">
        <v>32491.00306</v>
      </c>
      <c r="AM36" s="423">
        <v>-45.30652</v>
      </c>
      <c r="AN36" s="423">
        <v>32445.69654</v>
      </c>
      <c r="AO36" s="423"/>
      <c r="AP36" s="423">
        <v>1532646.25468</v>
      </c>
      <c r="AQ36" s="423">
        <v>10760.338679999999</v>
      </c>
      <c r="AR36" s="423">
        <v>1543406.59336</v>
      </c>
      <c r="AS36" s="505"/>
    </row>
    <row r="37" spans="1:44" s="429" customFormat="1" ht="5.1" customHeight="1">
      <c r="A37" s="428"/>
      <c r="B37" s="431"/>
      <c r="C37" s="431"/>
      <c r="D37" s="431"/>
      <c r="E37" s="431"/>
      <c r="F37" s="431"/>
      <c r="G37" s="431"/>
      <c r="H37" s="431"/>
      <c r="I37" s="431"/>
      <c r="J37" s="431">
        <v>0</v>
      </c>
      <c r="K37" s="431">
        <v>0</v>
      </c>
      <c r="L37" s="431">
        <v>0</v>
      </c>
      <c r="M37" s="428"/>
      <c r="N37" s="431"/>
      <c r="O37" s="431"/>
      <c r="P37" s="431"/>
      <c r="Q37" s="431"/>
      <c r="R37" s="431"/>
      <c r="S37" s="431"/>
      <c r="T37" s="431"/>
      <c r="U37" s="431"/>
      <c r="V37" s="431">
        <v>0</v>
      </c>
      <c r="W37" s="431">
        <v>0</v>
      </c>
      <c r="X37" s="431">
        <v>0</v>
      </c>
      <c r="Y37" s="428"/>
      <c r="Z37" s="431"/>
      <c r="AA37" s="431"/>
      <c r="AB37" s="431"/>
      <c r="AC37" s="431"/>
      <c r="AD37" s="431"/>
      <c r="AE37" s="431"/>
      <c r="AF37" s="431"/>
      <c r="AG37" s="431"/>
      <c r="AH37" s="431">
        <v>0</v>
      </c>
      <c r="AI37" s="431">
        <v>0</v>
      </c>
      <c r="AJ37" s="431">
        <v>0</v>
      </c>
      <c r="AK37" s="428"/>
      <c r="AL37" s="431"/>
      <c r="AM37" s="431"/>
      <c r="AN37" s="431"/>
      <c r="AO37" s="431"/>
      <c r="AP37" s="431"/>
      <c r="AQ37" s="431"/>
      <c r="AR37" s="431"/>
    </row>
    <row r="38" spans="1:46" s="424" customFormat="1" ht="8.1" customHeight="1">
      <c r="A38" s="422" t="s">
        <v>541</v>
      </c>
      <c r="B38" s="423">
        <v>159153.90046</v>
      </c>
      <c r="C38" s="423">
        <v>-1339.6548799999998</v>
      </c>
      <c r="D38" s="423">
        <v>157814.24558000002</v>
      </c>
      <c r="E38" s="423"/>
      <c r="F38" s="423">
        <v>310745.04532</v>
      </c>
      <c r="G38" s="423">
        <v>-404.19657</v>
      </c>
      <c r="H38" s="423">
        <v>310340.84875</v>
      </c>
      <c r="I38" s="423"/>
      <c r="J38" s="423">
        <v>198828.64102</v>
      </c>
      <c r="K38" s="423">
        <v>-1793.34419</v>
      </c>
      <c r="L38" s="423">
        <v>197035.29683</v>
      </c>
      <c r="M38" s="422" t="s">
        <v>541</v>
      </c>
      <c r="N38" s="423">
        <v>87016.80486</v>
      </c>
      <c r="O38" s="423">
        <v>17.35739</v>
      </c>
      <c r="P38" s="423">
        <v>87034.16225</v>
      </c>
      <c r="Q38" s="423"/>
      <c r="R38" s="423">
        <v>34880.33674</v>
      </c>
      <c r="S38" s="423">
        <v>287.08795000000003</v>
      </c>
      <c r="T38" s="423">
        <v>35167.42469</v>
      </c>
      <c r="U38" s="423"/>
      <c r="V38" s="423">
        <v>42467.29693</v>
      </c>
      <c r="W38" s="423">
        <v>-301.29594000000003</v>
      </c>
      <c r="X38" s="423">
        <v>42166.00099</v>
      </c>
      <c r="Y38" s="422" t="s">
        <v>541</v>
      </c>
      <c r="Z38" s="423">
        <v>179.23647</v>
      </c>
      <c r="AA38" s="423">
        <v>156.20561999999998</v>
      </c>
      <c r="AB38" s="423">
        <v>335.44209</v>
      </c>
      <c r="AC38" s="423"/>
      <c r="AD38" s="423">
        <v>37617.55475</v>
      </c>
      <c r="AE38" s="423">
        <v>9848.4634</v>
      </c>
      <c r="AF38" s="423">
        <v>47466.018149999996</v>
      </c>
      <c r="AG38" s="423"/>
      <c r="AH38" s="423">
        <v>50475.06482</v>
      </c>
      <c r="AI38" s="423">
        <v>617.0416899999999</v>
      </c>
      <c r="AJ38" s="423">
        <v>51092.10651</v>
      </c>
      <c r="AK38" s="422" t="s">
        <v>541</v>
      </c>
      <c r="AL38" s="423">
        <v>64408.51911</v>
      </c>
      <c r="AM38" s="423">
        <v>3883.30507</v>
      </c>
      <c r="AN38" s="423">
        <v>68291.82418000001</v>
      </c>
      <c r="AO38" s="423"/>
      <c r="AP38" s="423">
        <v>985772.4004799998</v>
      </c>
      <c r="AQ38" s="423">
        <v>10970.969540000002</v>
      </c>
      <c r="AR38" s="423">
        <v>996743.3700199999</v>
      </c>
      <c r="AS38" s="505"/>
      <c r="AT38" s="505"/>
    </row>
    <row r="39" spans="1:44" s="429" customFormat="1" ht="5.1" customHeight="1">
      <c r="A39" s="430"/>
      <c r="B39" s="431"/>
      <c r="C39" s="431"/>
      <c r="D39" s="431"/>
      <c r="E39" s="431"/>
      <c r="F39" s="431"/>
      <c r="G39" s="431"/>
      <c r="H39" s="431"/>
      <c r="I39" s="431"/>
      <c r="J39" s="431">
        <v>0</v>
      </c>
      <c r="K39" s="431">
        <v>0</v>
      </c>
      <c r="L39" s="431">
        <v>0</v>
      </c>
      <c r="M39" s="430"/>
      <c r="N39" s="431"/>
      <c r="O39" s="431"/>
      <c r="P39" s="431"/>
      <c r="Q39" s="431"/>
      <c r="R39" s="431"/>
      <c r="S39" s="431"/>
      <c r="T39" s="431"/>
      <c r="U39" s="431"/>
      <c r="V39" s="431">
        <v>0</v>
      </c>
      <c r="W39" s="431">
        <v>0</v>
      </c>
      <c r="X39" s="431">
        <v>0</v>
      </c>
      <c r="Y39" s="430"/>
      <c r="Z39" s="431"/>
      <c r="AA39" s="431"/>
      <c r="AB39" s="431"/>
      <c r="AC39" s="431"/>
      <c r="AD39" s="431"/>
      <c r="AE39" s="431"/>
      <c r="AF39" s="431"/>
      <c r="AG39" s="431"/>
      <c r="AH39" s="431">
        <v>0</v>
      </c>
      <c r="AI39" s="431">
        <v>0</v>
      </c>
      <c r="AJ39" s="431">
        <v>0</v>
      </c>
      <c r="AK39" s="430"/>
      <c r="AL39" s="431"/>
      <c r="AM39" s="431"/>
      <c r="AN39" s="431"/>
      <c r="AO39" s="431"/>
      <c r="AP39" s="431"/>
      <c r="AQ39" s="431"/>
      <c r="AR39" s="431"/>
    </row>
    <row r="40" spans="1:44" s="424" customFormat="1" ht="8.1" customHeight="1">
      <c r="A40" s="422" t="s">
        <v>542</v>
      </c>
      <c r="B40" s="423">
        <v>91929.57166</v>
      </c>
      <c r="C40" s="423">
        <v>1141.47161</v>
      </c>
      <c r="D40" s="423">
        <v>93071.04327</v>
      </c>
      <c r="E40" s="423"/>
      <c r="F40" s="423">
        <v>15406.67539</v>
      </c>
      <c r="G40" s="423">
        <v>9.696959999999999</v>
      </c>
      <c r="H40" s="423">
        <v>15416.37235</v>
      </c>
      <c r="I40" s="423"/>
      <c r="J40" s="423">
        <v>20263.752109999998</v>
      </c>
      <c r="K40" s="423">
        <v>98.42528</v>
      </c>
      <c r="L40" s="423">
        <v>20362.17739</v>
      </c>
      <c r="M40" s="422" t="s">
        <v>542</v>
      </c>
      <c r="N40" s="423">
        <v>22315.6319</v>
      </c>
      <c r="O40" s="423">
        <v>15.9602</v>
      </c>
      <c r="P40" s="423">
        <v>22331.5921</v>
      </c>
      <c r="Q40" s="423"/>
      <c r="R40" s="423">
        <v>3659.23034</v>
      </c>
      <c r="S40" s="423">
        <v>0.06925</v>
      </c>
      <c r="T40" s="423">
        <v>3659.2995899999996</v>
      </c>
      <c r="U40" s="423"/>
      <c r="V40" s="423">
        <v>129342.00033</v>
      </c>
      <c r="W40" s="423">
        <v>383.79246</v>
      </c>
      <c r="X40" s="423">
        <v>129725.79279</v>
      </c>
      <c r="Y40" s="422" t="s">
        <v>542</v>
      </c>
      <c r="Z40" s="423">
        <v>0</v>
      </c>
      <c r="AA40" s="423">
        <v>0</v>
      </c>
      <c r="AB40" s="423">
        <v>0</v>
      </c>
      <c r="AC40" s="423"/>
      <c r="AD40" s="423">
        <v>9777.227789999999</v>
      </c>
      <c r="AE40" s="423">
        <v>5995.149780000001</v>
      </c>
      <c r="AF40" s="423">
        <v>15772.37757</v>
      </c>
      <c r="AG40" s="423"/>
      <c r="AH40" s="423">
        <v>4531.68197</v>
      </c>
      <c r="AI40" s="423">
        <v>45.894400000000005</v>
      </c>
      <c r="AJ40" s="423">
        <v>4577.57637</v>
      </c>
      <c r="AK40" s="422" t="s">
        <v>542</v>
      </c>
      <c r="AL40" s="423">
        <v>5791.887860000001</v>
      </c>
      <c r="AM40" s="423">
        <v>15.44053</v>
      </c>
      <c r="AN40" s="423">
        <v>5807.32839</v>
      </c>
      <c r="AO40" s="423"/>
      <c r="AP40" s="423">
        <v>303017.65935</v>
      </c>
      <c r="AQ40" s="423">
        <v>7705.9004700000005</v>
      </c>
      <c r="AR40" s="423">
        <v>310723.55982</v>
      </c>
    </row>
    <row r="41" spans="1:44" s="429" customFormat="1" ht="9" customHeight="1">
      <c r="A41" s="428" t="s">
        <v>543</v>
      </c>
      <c r="B41" s="426">
        <v>22.171799999999998</v>
      </c>
      <c r="C41" s="426">
        <v>0</v>
      </c>
      <c r="D41" s="426">
        <v>22.171799999999998</v>
      </c>
      <c r="E41" s="426"/>
      <c r="F41" s="426">
        <v>0.00228</v>
      </c>
      <c r="G41" s="426">
        <v>0</v>
      </c>
      <c r="H41" s="426">
        <v>0.00228</v>
      </c>
      <c r="I41" s="426"/>
      <c r="J41" s="426">
        <v>0</v>
      </c>
      <c r="K41" s="426">
        <v>0</v>
      </c>
      <c r="L41" s="426">
        <v>0</v>
      </c>
      <c r="M41" s="428" t="s">
        <v>543</v>
      </c>
      <c r="N41" s="426">
        <v>0</v>
      </c>
      <c r="O41" s="426">
        <v>0</v>
      </c>
      <c r="P41" s="426">
        <v>0</v>
      </c>
      <c r="Q41" s="426"/>
      <c r="R41" s="426">
        <v>0</v>
      </c>
      <c r="S41" s="426">
        <v>0</v>
      </c>
      <c r="T41" s="426">
        <v>0</v>
      </c>
      <c r="U41" s="426"/>
      <c r="V41" s="426">
        <v>0</v>
      </c>
      <c r="W41" s="426">
        <v>0</v>
      </c>
      <c r="X41" s="426">
        <v>0</v>
      </c>
      <c r="Y41" s="428" t="s">
        <v>543</v>
      </c>
      <c r="Z41" s="426">
        <v>0</v>
      </c>
      <c r="AA41" s="426">
        <v>0</v>
      </c>
      <c r="AB41" s="426">
        <v>0</v>
      </c>
      <c r="AC41" s="426"/>
      <c r="AD41" s="426">
        <v>2329.06988</v>
      </c>
      <c r="AE41" s="426">
        <v>876.9826700000001</v>
      </c>
      <c r="AF41" s="426">
        <v>3206.05255</v>
      </c>
      <c r="AG41" s="426"/>
      <c r="AH41" s="426">
        <v>0</v>
      </c>
      <c r="AI41" s="426">
        <v>0</v>
      </c>
      <c r="AJ41" s="426">
        <v>0</v>
      </c>
      <c r="AK41" s="428" t="s">
        <v>543</v>
      </c>
      <c r="AL41" s="426">
        <v>5241.80295</v>
      </c>
      <c r="AM41" s="426">
        <v>0</v>
      </c>
      <c r="AN41" s="426">
        <v>5241.80295</v>
      </c>
      <c r="AO41" s="426"/>
      <c r="AP41" s="426">
        <v>7593.04691</v>
      </c>
      <c r="AQ41" s="426">
        <v>876.9826700000001</v>
      </c>
      <c r="AR41" s="426">
        <v>8470.02958</v>
      </c>
    </row>
    <row r="42" spans="1:44" s="424" customFormat="1" ht="9" customHeight="1">
      <c r="A42" s="428" t="s">
        <v>544</v>
      </c>
      <c r="B42" s="426">
        <v>457.5</v>
      </c>
      <c r="C42" s="426">
        <v>0</v>
      </c>
      <c r="D42" s="426">
        <v>457.5</v>
      </c>
      <c r="E42" s="426"/>
      <c r="F42" s="426">
        <v>0</v>
      </c>
      <c r="G42" s="426">
        <v>0</v>
      </c>
      <c r="H42" s="426">
        <v>0</v>
      </c>
      <c r="I42" s="426"/>
      <c r="J42" s="426">
        <v>0</v>
      </c>
      <c r="K42" s="426">
        <v>0</v>
      </c>
      <c r="L42" s="426">
        <v>0</v>
      </c>
      <c r="M42" s="428" t="s">
        <v>544</v>
      </c>
      <c r="N42" s="426">
        <v>38.017199999999995</v>
      </c>
      <c r="O42" s="426">
        <v>0</v>
      </c>
      <c r="P42" s="426">
        <v>38.017199999999995</v>
      </c>
      <c r="Q42" s="426"/>
      <c r="R42" s="426">
        <v>0</v>
      </c>
      <c r="S42" s="426">
        <v>0</v>
      </c>
      <c r="T42" s="426">
        <v>0</v>
      </c>
      <c r="U42" s="426"/>
      <c r="V42" s="426">
        <v>0</v>
      </c>
      <c r="W42" s="426">
        <v>0</v>
      </c>
      <c r="X42" s="426">
        <v>0</v>
      </c>
      <c r="Y42" s="428" t="s">
        <v>544</v>
      </c>
      <c r="Z42" s="426">
        <v>0</v>
      </c>
      <c r="AA42" s="426">
        <v>0</v>
      </c>
      <c r="AB42" s="426">
        <v>0</v>
      </c>
      <c r="AC42" s="426"/>
      <c r="AD42" s="426">
        <v>0</v>
      </c>
      <c r="AE42" s="426">
        <v>0</v>
      </c>
      <c r="AF42" s="426">
        <v>0</v>
      </c>
      <c r="AG42" s="426"/>
      <c r="AH42" s="426">
        <v>0</v>
      </c>
      <c r="AI42" s="426">
        <v>0</v>
      </c>
      <c r="AJ42" s="426">
        <v>0</v>
      </c>
      <c r="AK42" s="428" t="s">
        <v>544</v>
      </c>
      <c r="AL42" s="426">
        <v>105.296</v>
      </c>
      <c r="AM42" s="426">
        <v>0.00543</v>
      </c>
      <c r="AN42" s="426">
        <v>105.30143</v>
      </c>
      <c r="AO42" s="426"/>
      <c r="AP42" s="426">
        <v>600.8132</v>
      </c>
      <c r="AQ42" s="426">
        <v>0.00543</v>
      </c>
      <c r="AR42" s="426">
        <v>600.81863</v>
      </c>
    </row>
    <row r="43" spans="1:44" s="424" customFormat="1" ht="9" customHeight="1">
      <c r="A43" s="428" t="s">
        <v>545</v>
      </c>
      <c r="B43" s="426">
        <v>0</v>
      </c>
      <c r="C43" s="426">
        <v>0</v>
      </c>
      <c r="D43" s="426">
        <v>0</v>
      </c>
      <c r="E43" s="426"/>
      <c r="F43" s="426">
        <v>0</v>
      </c>
      <c r="G43" s="426">
        <v>0</v>
      </c>
      <c r="H43" s="426">
        <v>0</v>
      </c>
      <c r="I43" s="426"/>
      <c r="J43" s="426">
        <v>0</v>
      </c>
      <c r="K43" s="426">
        <v>0</v>
      </c>
      <c r="L43" s="426">
        <v>0</v>
      </c>
      <c r="M43" s="428" t="s">
        <v>545</v>
      </c>
      <c r="N43" s="426">
        <v>0</v>
      </c>
      <c r="O43" s="426">
        <v>0</v>
      </c>
      <c r="P43" s="426">
        <v>0</v>
      </c>
      <c r="Q43" s="426"/>
      <c r="R43" s="426">
        <v>0</v>
      </c>
      <c r="S43" s="426">
        <v>0</v>
      </c>
      <c r="T43" s="426">
        <v>0</v>
      </c>
      <c r="U43" s="426"/>
      <c r="V43" s="426">
        <v>0</v>
      </c>
      <c r="W43" s="426">
        <v>0</v>
      </c>
      <c r="X43" s="426">
        <v>0</v>
      </c>
      <c r="Y43" s="428" t="s">
        <v>545</v>
      </c>
      <c r="Z43" s="426">
        <v>0</v>
      </c>
      <c r="AA43" s="426">
        <v>0</v>
      </c>
      <c r="AB43" s="426">
        <v>0</v>
      </c>
      <c r="AC43" s="426"/>
      <c r="AD43" s="426">
        <v>0</v>
      </c>
      <c r="AE43" s="426">
        <v>0</v>
      </c>
      <c r="AF43" s="426">
        <v>0</v>
      </c>
      <c r="AG43" s="426"/>
      <c r="AH43" s="426">
        <v>2846.55348</v>
      </c>
      <c r="AI43" s="426">
        <v>0</v>
      </c>
      <c r="AJ43" s="426">
        <v>2846.55348</v>
      </c>
      <c r="AK43" s="428" t="s">
        <v>545</v>
      </c>
      <c r="AL43" s="426">
        <v>0.15616999999999998</v>
      </c>
      <c r="AM43" s="426">
        <v>0</v>
      </c>
      <c r="AN43" s="426">
        <v>0.15616999999999998</v>
      </c>
      <c r="AO43" s="426"/>
      <c r="AP43" s="426">
        <v>2846.7096500000002</v>
      </c>
      <c r="AQ43" s="426">
        <v>0</v>
      </c>
      <c r="AR43" s="426">
        <v>2846.7096500000002</v>
      </c>
    </row>
    <row r="44" spans="1:44" s="424" customFormat="1" ht="9" customHeight="1">
      <c r="A44" s="428" t="s">
        <v>546</v>
      </c>
      <c r="B44" s="426">
        <v>91449.89986</v>
      </c>
      <c r="C44" s="426">
        <v>1141.47161</v>
      </c>
      <c r="D44" s="426">
        <v>92591.37147</v>
      </c>
      <c r="E44" s="426"/>
      <c r="F44" s="426">
        <v>15406.67311</v>
      </c>
      <c r="G44" s="426">
        <v>9.696959999999999</v>
      </c>
      <c r="H44" s="426">
        <v>15416.37007</v>
      </c>
      <c r="I44" s="426"/>
      <c r="J44" s="426">
        <v>20263.752109999998</v>
      </c>
      <c r="K44" s="426">
        <v>98.42528</v>
      </c>
      <c r="L44" s="426">
        <v>20362.17739</v>
      </c>
      <c r="M44" s="428" t="s">
        <v>546</v>
      </c>
      <c r="N44" s="426">
        <v>22277.6147</v>
      </c>
      <c r="O44" s="426">
        <v>15.9602</v>
      </c>
      <c r="P44" s="426">
        <v>22293.5749</v>
      </c>
      <c r="Q44" s="426"/>
      <c r="R44" s="426">
        <v>3659.23034</v>
      </c>
      <c r="S44" s="426">
        <v>0.06925</v>
      </c>
      <c r="T44" s="426">
        <v>3659.2995899999996</v>
      </c>
      <c r="U44" s="426"/>
      <c r="V44" s="426">
        <v>129342.00033</v>
      </c>
      <c r="W44" s="426">
        <v>383.79246</v>
      </c>
      <c r="X44" s="426">
        <v>129725.79279</v>
      </c>
      <c r="Y44" s="428" t="s">
        <v>546</v>
      </c>
      <c r="Z44" s="426">
        <v>0</v>
      </c>
      <c r="AA44" s="426">
        <v>0</v>
      </c>
      <c r="AB44" s="426">
        <v>0</v>
      </c>
      <c r="AC44" s="426"/>
      <c r="AD44" s="426">
        <v>7448.15791</v>
      </c>
      <c r="AE44" s="426">
        <v>5118.16711</v>
      </c>
      <c r="AF44" s="426">
        <v>12566.32502</v>
      </c>
      <c r="AG44" s="426"/>
      <c r="AH44" s="426">
        <v>1685.12849</v>
      </c>
      <c r="AI44" s="426">
        <v>45.894400000000005</v>
      </c>
      <c r="AJ44" s="426">
        <v>1731.02289</v>
      </c>
      <c r="AK44" s="428" t="s">
        <v>546</v>
      </c>
      <c r="AL44" s="426">
        <v>444.63274</v>
      </c>
      <c r="AM44" s="426">
        <v>15.4351</v>
      </c>
      <c r="AN44" s="426">
        <v>460.06784000000005</v>
      </c>
      <c r="AO44" s="426"/>
      <c r="AP44" s="426">
        <v>291977.08959</v>
      </c>
      <c r="AQ44" s="426">
        <v>6828.91237</v>
      </c>
      <c r="AR44" s="426">
        <v>298806.00195999997</v>
      </c>
    </row>
    <row r="45" spans="1:44" s="424" customFormat="1" ht="5.1" customHeight="1">
      <c r="A45" s="428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28"/>
      <c r="N45" s="431"/>
      <c r="O45" s="431"/>
      <c r="P45" s="431"/>
      <c r="Q45" s="431"/>
      <c r="R45" s="431"/>
      <c r="S45" s="431"/>
      <c r="T45" s="431"/>
      <c r="U45" s="431"/>
      <c r="V45" s="431">
        <v>0</v>
      </c>
      <c r="W45" s="431">
        <v>0</v>
      </c>
      <c r="X45" s="431">
        <v>0</v>
      </c>
      <c r="Y45" s="428"/>
      <c r="Z45" s="431"/>
      <c r="AA45" s="431"/>
      <c r="AB45" s="431"/>
      <c r="AC45" s="431"/>
      <c r="AD45" s="431"/>
      <c r="AE45" s="431"/>
      <c r="AF45" s="431"/>
      <c r="AG45" s="431"/>
      <c r="AH45" s="431">
        <v>0</v>
      </c>
      <c r="AI45" s="431">
        <v>0</v>
      </c>
      <c r="AJ45" s="431">
        <v>0</v>
      </c>
      <c r="AK45" s="428"/>
      <c r="AL45" s="431"/>
      <c r="AM45" s="431"/>
      <c r="AN45" s="431"/>
      <c r="AO45" s="431"/>
      <c r="AP45" s="431"/>
      <c r="AQ45" s="431"/>
      <c r="AR45" s="431"/>
    </row>
    <row r="46" spans="1:44" s="424" customFormat="1" ht="8.1" customHeight="1">
      <c r="A46" s="422" t="s">
        <v>547</v>
      </c>
      <c r="B46" s="423">
        <v>1556.1338600000001</v>
      </c>
      <c r="C46" s="423">
        <v>12069.54308</v>
      </c>
      <c r="D46" s="423">
        <v>13625.67694</v>
      </c>
      <c r="E46" s="423"/>
      <c r="F46" s="423">
        <v>8180.04194</v>
      </c>
      <c r="G46" s="423">
        <v>590.64661</v>
      </c>
      <c r="H46" s="423">
        <v>8770.68855</v>
      </c>
      <c r="I46" s="423"/>
      <c r="J46" s="423">
        <v>5117.27866</v>
      </c>
      <c r="K46" s="423">
        <v>294.83284000000003</v>
      </c>
      <c r="L46" s="423">
        <v>5412.1115</v>
      </c>
      <c r="M46" s="422" t="s">
        <v>547</v>
      </c>
      <c r="N46" s="423">
        <v>29.897869999999998</v>
      </c>
      <c r="O46" s="423">
        <v>0</v>
      </c>
      <c r="P46" s="423">
        <v>29.897869999999998</v>
      </c>
      <c r="Q46" s="423"/>
      <c r="R46" s="423">
        <v>2106.12399</v>
      </c>
      <c r="S46" s="423">
        <v>10.27735</v>
      </c>
      <c r="T46" s="423">
        <v>2116.40134</v>
      </c>
      <c r="U46" s="423"/>
      <c r="V46" s="423">
        <v>0</v>
      </c>
      <c r="W46" s="423">
        <v>0</v>
      </c>
      <c r="X46" s="423">
        <v>0</v>
      </c>
      <c r="Y46" s="422" t="s">
        <v>547</v>
      </c>
      <c r="Z46" s="423">
        <v>1.3664</v>
      </c>
      <c r="AA46" s="423">
        <v>5.6994</v>
      </c>
      <c r="AB46" s="423">
        <v>7.0658</v>
      </c>
      <c r="AC46" s="423"/>
      <c r="AD46" s="423">
        <v>0</v>
      </c>
      <c r="AE46" s="423">
        <v>0</v>
      </c>
      <c r="AF46" s="423">
        <v>0</v>
      </c>
      <c r="AG46" s="423"/>
      <c r="AH46" s="423">
        <v>608.67791</v>
      </c>
      <c r="AI46" s="423">
        <v>16.07561</v>
      </c>
      <c r="AJ46" s="423">
        <v>624.75352</v>
      </c>
      <c r="AK46" s="422" t="s">
        <v>547</v>
      </c>
      <c r="AL46" s="423">
        <v>533.16725</v>
      </c>
      <c r="AM46" s="423">
        <v>66.2783</v>
      </c>
      <c r="AN46" s="423">
        <v>599.44555</v>
      </c>
      <c r="AO46" s="423"/>
      <c r="AP46" s="423">
        <v>18132.687879999998</v>
      </c>
      <c r="AQ46" s="423">
        <v>13053.353189999998</v>
      </c>
      <c r="AR46" s="423">
        <v>31186.04107</v>
      </c>
    </row>
    <row r="47" spans="1:44" s="429" customFormat="1" ht="9" customHeight="1">
      <c r="A47" s="428" t="s">
        <v>548</v>
      </c>
      <c r="B47" s="426">
        <v>28.29954</v>
      </c>
      <c r="C47" s="426">
        <v>0</v>
      </c>
      <c r="D47" s="426">
        <v>28.29954</v>
      </c>
      <c r="E47" s="426"/>
      <c r="F47" s="426">
        <v>433.42379</v>
      </c>
      <c r="G47" s="426">
        <v>0</v>
      </c>
      <c r="H47" s="426">
        <v>433.42379</v>
      </c>
      <c r="I47" s="426"/>
      <c r="J47" s="426">
        <v>3.39638</v>
      </c>
      <c r="K47" s="426">
        <v>0</v>
      </c>
      <c r="L47" s="426">
        <v>3.39638</v>
      </c>
      <c r="M47" s="428" t="s">
        <v>548</v>
      </c>
      <c r="N47" s="426">
        <v>0.11624</v>
      </c>
      <c r="O47" s="426">
        <v>0</v>
      </c>
      <c r="P47" s="426">
        <v>0.11624</v>
      </c>
      <c r="Q47" s="426"/>
      <c r="R47" s="426">
        <v>53.96197</v>
      </c>
      <c r="S47" s="426">
        <v>0</v>
      </c>
      <c r="T47" s="426">
        <v>53.96197</v>
      </c>
      <c r="U47" s="426"/>
      <c r="V47" s="426">
        <v>0</v>
      </c>
      <c r="W47" s="426">
        <v>0</v>
      </c>
      <c r="X47" s="426">
        <v>0</v>
      </c>
      <c r="Y47" s="428" t="s">
        <v>548</v>
      </c>
      <c r="Z47" s="426">
        <v>0</v>
      </c>
      <c r="AA47" s="426">
        <v>0</v>
      </c>
      <c r="AB47" s="426">
        <v>0</v>
      </c>
      <c r="AC47" s="426"/>
      <c r="AD47" s="426">
        <v>0</v>
      </c>
      <c r="AE47" s="426">
        <v>0</v>
      </c>
      <c r="AF47" s="426">
        <v>0</v>
      </c>
      <c r="AG47" s="426"/>
      <c r="AH47" s="426">
        <v>84.30047</v>
      </c>
      <c r="AI47" s="426">
        <v>0</v>
      </c>
      <c r="AJ47" s="426">
        <v>84.30047</v>
      </c>
      <c r="AK47" s="428" t="s">
        <v>548</v>
      </c>
      <c r="AL47" s="426">
        <v>258.6186</v>
      </c>
      <c r="AM47" s="426">
        <v>0</v>
      </c>
      <c r="AN47" s="426">
        <v>258.6186</v>
      </c>
      <c r="AO47" s="426"/>
      <c r="AP47" s="426">
        <v>862.11699</v>
      </c>
      <c r="AQ47" s="426">
        <v>0</v>
      </c>
      <c r="AR47" s="426">
        <v>862.11699</v>
      </c>
    </row>
    <row r="48" spans="1:44" s="424" customFormat="1" ht="9" customHeight="1">
      <c r="A48" s="428" t="s">
        <v>544</v>
      </c>
      <c r="B48" s="426">
        <v>0</v>
      </c>
      <c r="C48" s="426">
        <v>0</v>
      </c>
      <c r="D48" s="426">
        <v>0</v>
      </c>
      <c r="E48" s="426"/>
      <c r="F48" s="426">
        <v>0</v>
      </c>
      <c r="G48" s="426">
        <v>0</v>
      </c>
      <c r="H48" s="426">
        <v>0</v>
      </c>
      <c r="I48" s="426"/>
      <c r="J48" s="426">
        <v>0</v>
      </c>
      <c r="K48" s="426">
        <v>0</v>
      </c>
      <c r="L48" s="426">
        <v>0</v>
      </c>
      <c r="M48" s="428" t="s">
        <v>544</v>
      </c>
      <c r="N48" s="426">
        <v>0</v>
      </c>
      <c r="O48" s="426">
        <v>0</v>
      </c>
      <c r="P48" s="426">
        <v>0</v>
      </c>
      <c r="Q48" s="426"/>
      <c r="R48" s="426">
        <v>0</v>
      </c>
      <c r="S48" s="426">
        <v>0</v>
      </c>
      <c r="T48" s="426">
        <v>0</v>
      </c>
      <c r="U48" s="426"/>
      <c r="V48" s="426">
        <v>0</v>
      </c>
      <c r="W48" s="426">
        <v>0</v>
      </c>
      <c r="X48" s="426">
        <v>0</v>
      </c>
      <c r="Y48" s="428" t="s">
        <v>544</v>
      </c>
      <c r="Z48" s="426">
        <v>0</v>
      </c>
      <c r="AA48" s="426">
        <v>0</v>
      </c>
      <c r="AB48" s="426">
        <v>0</v>
      </c>
      <c r="AC48" s="426"/>
      <c r="AD48" s="426">
        <v>0</v>
      </c>
      <c r="AE48" s="426">
        <v>0</v>
      </c>
      <c r="AF48" s="426">
        <v>0</v>
      </c>
      <c r="AG48" s="426"/>
      <c r="AH48" s="426">
        <v>0</v>
      </c>
      <c r="AI48" s="426">
        <v>0</v>
      </c>
      <c r="AJ48" s="426">
        <v>0</v>
      </c>
      <c r="AK48" s="428" t="s">
        <v>544</v>
      </c>
      <c r="AL48" s="426">
        <v>5.70678</v>
      </c>
      <c r="AM48" s="426">
        <v>6.3130500000000005</v>
      </c>
      <c r="AN48" s="426">
        <v>12.01983</v>
      </c>
      <c r="AO48" s="426"/>
      <c r="AP48" s="426">
        <v>5.70678</v>
      </c>
      <c r="AQ48" s="426">
        <v>6.3130500000000005</v>
      </c>
      <c r="AR48" s="426">
        <v>12.01983</v>
      </c>
    </row>
    <row r="49" spans="1:44" s="424" customFormat="1" ht="9" customHeight="1">
      <c r="A49" s="428" t="s">
        <v>545</v>
      </c>
      <c r="B49" s="426">
        <v>18.82712</v>
      </c>
      <c r="C49" s="426">
        <v>0</v>
      </c>
      <c r="D49" s="426">
        <v>18.82712</v>
      </c>
      <c r="E49" s="426"/>
      <c r="F49" s="426">
        <v>24.58331</v>
      </c>
      <c r="G49" s="426">
        <v>0</v>
      </c>
      <c r="H49" s="426">
        <v>24.58331</v>
      </c>
      <c r="I49" s="426"/>
      <c r="J49" s="426">
        <v>8.496</v>
      </c>
      <c r="K49" s="426">
        <v>0</v>
      </c>
      <c r="L49" s="426">
        <v>8.496</v>
      </c>
      <c r="M49" s="428" t="s">
        <v>545</v>
      </c>
      <c r="N49" s="426">
        <v>0</v>
      </c>
      <c r="O49" s="426">
        <v>0</v>
      </c>
      <c r="P49" s="426">
        <v>0</v>
      </c>
      <c r="Q49" s="426"/>
      <c r="R49" s="426">
        <v>10.591299999999999</v>
      </c>
      <c r="S49" s="426">
        <v>0</v>
      </c>
      <c r="T49" s="426">
        <v>10.591299999999999</v>
      </c>
      <c r="U49" s="426"/>
      <c r="V49" s="426">
        <v>0</v>
      </c>
      <c r="W49" s="426">
        <v>0</v>
      </c>
      <c r="X49" s="426">
        <v>0</v>
      </c>
      <c r="Y49" s="428" t="s">
        <v>545</v>
      </c>
      <c r="Z49" s="426">
        <v>0</v>
      </c>
      <c r="AA49" s="426">
        <v>0</v>
      </c>
      <c r="AB49" s="426">
        <v>0</v>
      </c>
      <c r="AC49" s="426"/>
      <c r="AD49" s="426">
        <v>0</v>
      </c>
      <c r="AE49" s="426">
        <v>0</v>
      </c>
      <c r="AF49" s="426">
        <v>0</v>
      </c>
      <c r="AG49" s="426"/>
      <c r="AH49" s="426">
        <v>0</v>
      </c>
      <c r="AI49" s="426">
        <v>0</v>
      </c>
      <c r="AJ49" s="426">
        <v>0</v>
      </c>
      <c r="AK49" s="428" t="s">
        <v>545</v>
      </c>
      <c r="AL49" s="426">
        <v>22.125</v>
      </c>
      <c r="AM49" s="426">
        <v>0</v>
      </c>
      <c r="AN49" s="426">
        <v>22.125</v>
      </c>
      <c r="AO49" s="426"/>
      <c r="AP49" s="426">
        <v>84.62273</v>
      </c>
      <c r="AQ49" s="426">
        <v>0</v>
      </c>
      <c r="AR49" s="426">
        <v>84.62273</v>
      </c>
    </row>
    <row r="50" spans="1:44" s="424" customFormat="1" ht="9" customHeight="1">
      <c r="A50" s="428" t="s">
        <v>549</v>
      </c>
      <c r="B50" s="426">
        <v>1509.0072</v>
      </c>
      <c r="C50" s="426">
        <v>12069.54308</v>
      </c>
      <c r="D50" s="426">
        <v>13578.55028</v>
      </c>
      <c r="E50" s="426"/>
      <c r="F50" s="426">
        <v>7722.03484</v>
      </c>
      <c r="G50" s="426">
        <v>590.64661</v>
      </c>
      <c r="H50" s="426">
        <v>8312.68145</v>
      </c>
      <c r="I50" s="426"/>
      <c r="J50" s="426">
        <v>5105.386280000001</v>
      </c>
      <c r="K50" s="426">
        <v>294.83284000000003</v>
      </c>
      <c r="L50" s="426">
        <v>5400.21912</v>
      </c>
      <c r="M50" s="428" t="s">
        <v>549</v>
      </c>
      <c r="N50" s="426">
        <v>29.78163</v>
      </c>
      <c r="O50" s="426">
        <v>0</v>
      </c>
      <c r="P50" s="426">
        <v>29.78163</v>
      </c>
      <c r="Q50" s="426"/>
      <c r="R50" s="426">
        <v>2041.57072</v>
      </c>
      <c r="S50" s="426">
        <v>10.27735</v>
      </c>
      <c r="T50" s="426">
        <v>2051.84807</v>
      </c>
      <c r="U50" s="426"/>
      <c r="V50" s="426">
        <v>0</v>
      </c>
      <c r="W50" s="426">
        <v>0</v>
      </c>
      <c r="X50" s="426">
        <v>0</v>
      </c>
      <c r="Y50" s="428" t="s">
        <v>549</v>
      </c>
      <c r="Z50" s="426">
        <v>1.3664</v>
      </c>
      <c r="AA50" s="426">
        <v>5.6994</v>
      </c>
      <c r="AB50" s="426">
        <v>7.0658</v>
      </c>
      <c r="AC50" s="426"/>
      <c r="AD50" s="426">
        <v>0</v>
      </c>
      <c r="AE50" s="426">
        <v>0</v>
      </c>
      <c r="AF50" s="426">
        <v>0</v>
      </c>
      <c r="AG50" s="426"/>
      <c r="AH50" s="426">
        <v>524.37744</v>
      </c>
      <c r="AI50" s="426">
        <v>16.07561</v>
      </c>
      <c r="AJ50" s="426">
        <v>540.4530500000001</v>
      </c>
      <c r="AK50" s="428" t="s">
        <v>549</v>
      </c>
      <c r="AL50" s="426">
        <v>246.71687</v>
      </c>
      <c r="AM50" s="426">
        <v>59.96525</v>
      </c>
      <c r="AN50" s="426">
        <v>306.68212</v>
      </c>
      <c r="AO50" s="426"/>
      <c r="AP50" s="426">
        <v>17180.24138</v>
      </c>
      <c r="AQ50" s="426">
        <v>13047.040139999997</v>
      </c>
      <c r="AR50" s="426">
        <v>30227.281520000004</v>
      </c>
    </row>
    <row r="51" spans="1:44" s="424" customFormat="1" ht="5.1" customHeight="1">
      <c r="A51" s="428"/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8"/>
      <c r="N51" s="426"/>
      <c r="O51" s="426"/>
      <c r="P51" s="426"/>
      <c r="Q51" s="426"/>
      <c r="R51" s="426"/>
      <c r="S51" s="426"/>
      <c r="T51" s="426"/>
      <c r="U51" s="426"/>
      <c r="V51" s="426">
        <v>0</v>
      </c>
      <c r="W51" s="426">
        <v>0</v>
      </c>
      <c r="X51" s="426">
        <v>0</v>
      </c>
      <c r="Y51" s="428"/>
      <c r="Z51" s="426"/>
      <c r="AA51" s="426"/>
      <c r="AB51" s="426"/>
      <c r="AC51" s="426"/>
      <c r="AD51" s="426"/>
      <c r="AE51" s="426"/>
      <c r="AF51" s="426"/>
      <c r="AG51" s="426"/>
      <c r="AH51" s="426">
        <v>0</v>
      </c>
      <c r="AI51" s="426">
        <v>0</v>
      </c>
      <c r="AJ51" s="426">
        <v>0</v>
      </c>
      <c r="AK51" s="428"/>
      <c r="AL51" s="426"/>
      <c r="AM51" s="426"/>
      <c r="AN51" s="426"/>
      <c r="AO51" s="426"/>
      <c r="AP51" s="426"/>
      <c r="AQ51" s="426"/>
      <c r="AR51" s="426"/>
    </row>
    <row r="52" spans="1:44" s="507" customFormat="1" ht="9.75" customHeight="1">
      <c r="A52" s="430" t="s">
        <v>550</v>
      </c>
      <c r="B52" s="431">
        <v>0</v>
      </c>
      <c r="C52" s="431">
        <v>0</v>
      </c>
      <c r="D52" s="431">
        <v>0</v>
      </c>
      <c r="E52" s="431"/>
      <c r="F52" s="431">
        <v>0</v>
      </c>
      <c r="G52" s="431">
        <v>0</v>
      </c>
      <c r="H52" s="431">
        <v>0</v>
      </c>
      <c r="I52" s="431"/>
      <c r="J52" s="431">
        <v>0</v>
      </c>
      <c r="K52" s="431">
        <v>0</v>
      </c>
      <c r="L52" s="431">
        <v>0</v>
      </c>
      <c r="M52" s="430" t="s">
        <v>550</v>
      </c>
      <c r="N52" s="431">
        <v>265.09538</v>
      </c>
      <c r="O52" s="431">
        <v>0</v>
      </c>
      <c r="P52" s="431">
        <v>265.095</v>
      </c>
      <c r="Q52" s="431"/>
      <c r="R52" s="431">
        <v>630.61646</v>
      </c>
      <c r="S52" s="431">
        <v>0</v>
      </c>
      <c r="T52" s="431">
        <v>630.616</v>
      </c>
      <c r="U52" s="431"/>
      <c r="V52" s="431">
        <v>0</v>
      </c>
      <c r="W52" s="431">
        <v>0</v>
      </c>
      <c r="X52" s="431">
        <v>0</v>
      </c>
      <c r="Y52" s="430" t="s">
        <v>550</v>
      </c>
      <c r="Z52" s="431">
        <v>0</v>
      </c>
      <c r="AA52" s="431">
        <v>0</v>
      </c>
      <c r="AB52" s="431">
        <v>0</v>
      </c>
      <c r="AC52" s="431"/>
      <c r="AD52" s="431">
        <v>0</v>
      </c>
      <c r="AE52" s="431">
        <v>0</v>
      </c>
      <c r="AF52" s="431">
        <v>0</v>
      </c>
      <c r="AG52" s="431"/>
      <c r="AH52" s="431">
        <v>403.51448999999997</v>
      </c>
      <c r="AI52" s="431">
        <v>201.75682</v>
      </c>
      <c r="AJ52" s="431">
        <v>605.271</v>
      </c>
      <c r="AK52" s="430" t="s">
        <v>550</v>
      </c>
      <c r="AL52" s="431">
        <v>418.68192</v>
      </c>
      <c r="AM52" s="431">
        <v>0</v>
      </c>
      <c r="AN52" s="431">
        <v>418.681</v>
      </c>
      <c r="AO52" s="431"/>
      <c r="AP52" s="431">
        <v>1717.90825</v>
      </c>
      <c r="AQ52" s="431">
        <v>201.75682</v>
      </c>
      <c r="AR52" s="431">
        <v>1919.663</v>
      </c>
    </row>
    <row r="53" spans="1:44" s="424" customFormat="1" ht="7.5" customHeight="1">
      <c r="A53" s="422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2"/>
      <c r="N53" s="423"/>
      <c r="O53" s="423"/>
      <c r="P53" s="423"/>
      <c r="Q53" s="423"/>
      <c r="R53" s="423"/>
      <c r="S53" s="423"/>
      <c r="T53" s="423"/>
      <c r="U53" s="423"/>
      <c r="V53" s="423">
        <v>0</v>
      </c>
      <c r="W53" s="423">
        <v>0</v>
      </c>
      <c r="X53" s="423">
        <v>0</v>
      </c>
      <c r="Y53" s="422"/>
      <c r="Z53" s="423"/>
      <c r="AA53" s="423"/>
      <c r="AB53" s="423"/>
      <c r="AC53" s="423"/>
      <c r="AD53" s="423"/>
      <c r="AE53" s="423"/>
      <c r="AF53" s="423"/>
      <c r="AG53" s="423"/>
      <c r="AH53" s="423">
        <v>0</v>
      </c>
      <c r="AI53" s="423">
        <v>0</v>
      </c>
      <c r="AJ53" s="423">
        <v>0</v>
      </c>
      <c r="AK53" s="422"/>
      <c r="AL53" s="423"/>
      <c r="AM53" s="423"/>
      <c r="AN53" s="423"/>
      <c r="AO53" s="423"/>
      <c r="AP53" s="423"/>
      <c r="AQ53" s="423"/>
      <c r="AR53" s="423"/>
    </row>
    <row r="54" spans="1:44" s="424" customFormat="1" ht="8.1" customHeight="1">
      <c r="A54" s="422" t="s">
        <v>551</v>
      </c>
      <c r="B54" s="423">
        <v>249527.33826</v>
      </c>
      <c r="C54" s="423">
        <v>-12267.726349999999</v>
      </c>
      <c r="D54" s="423">
        <v>237259.61191</v>
      </c>
      <c r="E54" s="423"/>
      <c r="F54" s="423">
        <v>317971.67877</v>
      </c>
      <c r="G54" s="423">
        <v>-985.14622</v>
      </c>
      <c r="H54" s="423">
        <v>316986.53255</v>
      </c>
      <c r="I54" s="423"/>
      <c r="J54" s="423">
        <v>213975.11447</v>
      </c>
      <c r="K54" s="423">
        <v>-1989.75175</v>
      </c>
      <c r="L54" s="423">
        <v>211985.36272</v>
      </c>
      <c r="M54" s="422" t="s">
        <v>551</v>
      </c>
      <c r="N54" s="423">
        <v>109567.63427</v>
      </c>
      <c r="O54" s="423">
        <v>33.317589999999996</v>
      </c>
      <c r="P54" s="423">
        <v>109600.95186</v>
      </c>
      <c r="Q54" s="423"/>
      <c r="R54" s="423">
        <v>37064.05955</v>
      </c>
      <c r="S54" s="423">
        <v>276.87985</v>
      </c>
      <c r="T54" s="423">
        <v>37340.939399999996</v>
      </c>
      <c r="U54" s="423"/>
      <c r="V54" s="423">
        <v>171809.29726</v>
      </c>
      <c r="W54" s="423">
        <v>82.49652</v>
      </c>
      <c r="X54" s="423">
        <v>171891.79378</v>
      </c>
      <c r="Y54" s="422" t="s">
        <v>551</v>
      </c>
      <c r="Z54" s="423">
        <v>177.87007</v>
      </c>
      <c r="AA54" s="423">
        <v>150.50622</v>
      </c>
      <c r="AB54" s="423">
        <v>328.37629</v>
      </c>
      <c r="AC54" s="423"/>
      <c r="AD54" s="423">
        <v>47394.78254</v>
      </c>
      <c r="AE54" s="423">
        <v>15843.61318</v>
      </c>
      <c r="AF54" s="423">
        <v>63238.39572</v>
      </c>
      <c r="AG54" s="423"/>
      <c r="AH54" s="423">
        <v>54801.58337</v>
      </c>
      <c r="AI54" s="423">
        <v>848.6173</v>
      </c>
      <c r="AJ54" s="423">
        <v>55650.20067</v>
      </c>
      <c r="AK54" s="422" t="s">
        <v>551</v>
      </c>
      <c r="AL54" s="423">
        <v>70085.92164</v>
      </c>
      <c r="AM54" s="423">
        <v>3832.4673</v>
      </c>
      <c r="AN54" s="423">
        <v>73918.38894</v>
      </c>
      <c r="AO54" s="423"/>
      <c r="AP54" s="423">
        <v>1272375.2802</v>
      </c>
      <c r="AQ54" s="423">
        <v>5825.273640000001</v>
      </c>
      <c r="AR54" s="423">
        <v>1278200.55384</v>
      </c>
    </row>
    <row r="55" spans="1:44" s="429" customFormat="1" ht="5.1" customHeight="1">
      <c r="A55" s="430"/>
      <c r="B55" s="431"/>
      <c r="C55" s="431"/>
      <c r="D55" s="431"/>
      <c r="E55" s="431"/>
      <c r="F55" s="431"/>
      <c r="G55" s="431"/>
      <c r="H55" s="431"/>
      <c r="I55" s="431"/>
      <c r="J55" s="431">
        <v>0</v>
      </c>
      <c r="K55" s="431">
        <v>0</v>
      </c>
      <c r="L55" s="431">
        <v>0</v>
      </c>
      <c r="M55" s="430"/>
      <c r="N55" s="431"/>
      <c r="O55" s="431"/>
      <c r="P55" s="431"/>
      <c r="Q55" s="431"/>
      <c r="R55" s="431"/>
      <c r="S55" s="431"/>
      <c r="T55" s="431"/>
      <c r="U55" s="431"/>
      <c r="V55" s="431">
        <v>0</v>
      </c>
      <c r="W55" s="431">
        <v>0</v>
      </c>
      <c r="X55" s="431">
        <v>0</v>
      </c>
      <c r="Y55" s="430"/>
      <c r="Z55" s="431"/>
      <c r="AA55" s="431"/>
      <c r="AB55" s="431"/>
      <c r="AC55" s="431"/>
      <c r="AD55" s="431"/>
      <c r="AE55" s="431"/>
      <c r="AF55" s="431"/>
      <c r="AG55" s="431"/>
      <c r="AH55" s="431">
        <v>0</v>
      </c>
      <c r="AI55" s="431">
        <v>0</v>
      </c>
      <c r="AJ55" s="431">
        <v>0</v>
      </c>
      <c r="AK55" s="430"/>
      <c r="AL55" s="431"/>
      <c r="AM55" s="431"/>
      <c r="AN55" s="431"/>
      <c r="AO55" s="431"/>
      <c r="AP55" s="431"/>
      <c r="AQ55" s="431"/>
      <c r="AR55" s="431"/>
    </row>
    <row r="56" spans="1:44" s="424" customFormat="1" ht="8.1" customHeight="1">
      <c r="A56" s="422" t="s">
        <v>552</v>
      </c>
      <c r="B56" s="423">
        <v>339778.89962</v>
      </c>
      <c r="C56" s="423">
        <v>28152.716559999997</v>
      </c>
      <c r="D56" s="423">
        <v>367931.61618</v>
      </c>
      <c r="E56" s="423"/>
      <c r="F56" s="423">
        <v>310231.36219</v>
      </c>
      <c r="G56" s="423">
        <v>16029.86001</v>
      </c>
      <c r="H56" s="423">
        <v>326261.22219999996</v>
      </c>
      <c r="I56" s="423"/>
      <c r="J56" s="423">
        <v>182665.56907</v>
      </c>
      <c r="K56" s="423">
        <v>0</v>
      </c>
      <c r="L56" s="423">
        <v>182665.56907</v>
      </c>
      <c r="M56" s="422" t="s">
        <v>552</v>
      </c>
      <c r="N56" s="423">
        <v>83991.32673999999</v>
      </c>
      <c r="O56" s="423">
        <v>0</v>
      </c>
      <c r="P56" s="423">
        <v>83991.32673999999</v>
      </c>
      <c r="Q56" s="423"/>
      <c r="R56" s="423">
        <v>34614.448670000005</v>
      </c>
      <c r="S56" s="423">
        <v>3644.73425</v>
      </c>
      <c r="T56" s="423">
        <v>38259.18292</v>
      </c>
      <c r="U56" s="423"/>
      <c r="V56" s="423">
        <v>164079.35819</v>
      </c>
      <c r="W56" s="423">
        <v>29731.95195</v>
      </c>
      <c r="X56" s="423">
        <v>193811.31014</v>
      </c>
      <c r="Y56" s="422" t="s">
        <v>552</v>
      </c>
      <c r="Z56" s="423">
        <v>214.9392</v>
      </c>
      <c r="AA56" s="423">
        <v>131.61954</v>
      </c>
      <c r="AB56" s="423">
        <v>346.55874</v>
      </c>
      <c r="AC56" s="423"/>
      <c r="AD56" s="423">
        <v>46100.69406</v>
      </c>
      <c r="AE56" s="423">
        <v>8725.28247</v>
      </c>
      <c r="AF56" s="423">
        <v>54825.97653</v>
      </c>
      <c r="AG56" s="423"/>
      <c r="AH56" s="423">
        <v>40624.292369999996</v>
      </c>
      <c r="AI56" s="423">
        <v>3398.5333100000003</v>
      </c>
      <c r="AJ56" s="423">
        <v>44022.82568</v>
      </c>
      <c r="AK56" s="422" t="s">
        <v>552</v>
      </c>
      <c r="AL56" s="423">
        <v>60417.32812</v>
      </c>
      <c r="AM56" s="423">
        <v>5947.904769999999</v>
      </c>
      <c r="AN56" s="423">
        <v>66365.23289</v>
      </c>
      <c r="AO56" s="423"/>
      <c r="AP56" s="423">
        <v>1262718.2182299995</v>
      </c>
      <c r="AQ56" s="423">
        <v>95762.60286</v>
      </c>
      <c r="AR56" s="423">
        <v>1358480.8210900002</v>
      </c>
    </row>
    <row r="57" spans="1:44" s="429" customFormat="1" ht="9" customHeight="1">
      <c r="A57" s="428" t="s">
        <v>553</v>
      </c>
      <c r="B57" s="426">
        <v>129844.53487999999</v>
      </c>
      <c r="C57" s="426">
        <v>64.00555</v>
      </c>
      <c r="D57" s="426">
        <v>129908.54043000001</v>
      </c>
      <c r="E57" s="426"/>
      <c r="F57" s="426">
        <v>246814.40047999998</v>
      </c>
      <c r="G57" s="426">
        <v>610.81273</v>
      </c>
      <c r="H57" s="426">
        <v>247425.21321000002</v>
      </c>
      <c r="I57" s="426"/>
      <c r="J57" s="426">
        <v>135601.73622999998</v>
      </c>
      <c r="K57" s="426">
        <v>0</v>
      </c>
      <c r="L57" s="426">
        <v>135601.73622999998</v>
      </c>
      <c r="M57" s="428" t="s">
        <v>553</v>
      </c>
      <c r="N57" s="426">
        <v>58211.707729999995</v>
      </c>
      <c r="O57" s="426">
        <v>0</v>
      </c>
      <c r="P57" s="426">
        <v>58211.707729999995</v>
      </c>
      <c r="Q57" s="426"/>
      <c r="R57" s="426">
        <v>27054.028280000002</v>
      </c>
      <c r="S57" s="426">
        <v>22.23377</v>
      </c>
      <c r="T57" s="426">
        <v>27076.26205</v>
      </c>
      <c r="U57" s="426"/>
      <c r="V57" s="426">
        <v>59661.04315</v>
      </c>
      <c r="W57" s="426">
        <v>40.663239999999995</v>
      </c>
      <c r="X57" s="426">
        <v>59701.70639</v>
      </c>
      <c r="Y57" s="428" t="s">
        <v>553</v>
      </c>
      <c r="Z57" s="426">
        <v>87.76605</v>
      </c>
      <c r="AA57" s="426">
        <v>0</v>
      </c>
      <c r="AB57" s="426">
        <v>87.76605</v>
      </c>
      <c r="AC57" s="426"/>
      <c r="AD57" s="426">
        <v>21024.39437</v>
      </c>
      <c r="AE57" s="426">
        <v>373.35999</v>
      </c>
      <c r="AF57" s="426">
        <v>21397.75436</v>
      </c>
      <c r="AG57" s="426"/>
      <c r="AH57" s="426">
        <v>32749.72083</v>
      </c>
      <c r="AI57" s="426">
        <v>77.06528</v>
      </c>
      <c r="AJ57" s="426">
        <v>32826.78611</v>
      </c>
      <c r="AK57" s="428" t="s">
        <v>553</v>
      </c>
      <c r="AL57" s="426">
        <v>45764.57083</v>
      </c>
      <c r="AM57" s="426">
        <v>47.59293</v>
      </c>
      <c r="AN57" s="426">
        <v>45812.163759999996</v>
      </c>
      <c r="AO57" s="426"/>
      <c r="AP57" s="426">
        <v>756813.9028299999</v>
      </c>
      <c r="AQ57" s="426">
        <v>1235.73349</v>
      </c>
      <c r="AR57" s="426">
        <v>758049.6363199999</v>
      </c>
    </row>
    <row r="58" spans="1:45" s="424" customFormat="1" ht="9" customHeight="1">
      <c r="A58" s="428" t="s">
        <v>554</v>
      </c>
      <c r="B58" s="426">
        <v>0</v>
      </c>
      <c r="C58" s="426">
        <v>131.9869</v>
      </c>
      <c r="D58" s="426">
        <v>131.9869</v>
      </c>
      <c r="E58" s="426"/>
      <c r="F58" s="426">
        <v>307.40702000000005</v>
      </c>
      <c r="G58" s="426">
        <v>8.39767</v>
      </c>
      <c r="H58" s="426">
        <v>315.80469</v>
      </c>
      <c r="I58" s="426"/>
      <c r="J58" s="426">
        <v>313.66796999999997</v>
      </c>
      <c r="K58" s="426">
        <v>0</v>
      </c>
      <c r="L58" s="426">
        <v>313.66796999999997</v>
      </c>
      <c r="M58" s="428" t="s">
        <v>554</v>
      </c>
      <c r="N58" s="426">
        <v>1337.409</v>
      </c>
      <c r="O58" s="426">
        <v>0</v>
      </c>
      <c r="P58" s="426">
        <v>1337.409</v>
      </c>
      <c r="Q58" s="426"/>
      <c r="R58" s="426">
        <v>35.06596</v>
      </c>
      <c r="S58" s="426">
        <v>271.73578999999995</v>
      </c>
      <c r="T58" s="426">
        <v>306.80175</v>
      </c>
      <c r="U58" s="426"/>
      <c r="V58" s="426">
        <v>0</v>
      </c>
      <c r="W58" s="426">
        <v>68.59272999999999</v>
      </c>
      <c r="X58" s="426">
        <v>68.59272999999999</v>
      </c>
      <c r="Y58" s="428" t="s">
        <v>554</v>
      </c>
      <c r="Z58" s="426">
        <v>0</v>
      </c>
      <c r="AA58" s="426">
        <v>0</v>
      </c>
      <c r="AB58" s="426">
        <v>0</v>
      </c>
      <c r="AC58" s="426"/>
      <c r="AD58" s="426">
        <v>0</v>
      </c>
      <c r="AE58" s="426">
        <v>280.989</v>
      </c>
      <c r="AF58" s="426">
        <v>280.989</v>
      </c>
      <c r="AG58" s="426"/>
      <c r="AH58" s="426">
        <v>791.6575</v>
      </c>
      <c r="AI58" s="426">
        <v>14.82547</v>
      </c>
      <c r="AJ58" s="426">
        <v>806.48297</v>
      </c>
      <c r="AK58" s="428" t="s">
        <v>554</v>
      </c>
      <c r="AL58" s="426">
        <v>178.7388</v>
      </c>
      <c r="AM58" s="426">
        <v>31.85623</v>
      </c>
      <c r="AN58" s="426">
        <v>210.59503</v>
      </c>
      <c r="AO58" s="426"/>
      <c r="AP58" s="426">
        <v>2963.94625</v>
      </c>
      <c r="AQ58" s="426">
        <v>808.38379</v>
      </c>
      <c r="AR58" s="426">
        <v>3772.33004</v>
      </c>
      <c r="AS58" s="505"/>
    </row>
    <row r="59" spans="1:44" s="424" customFormat="1" ht="9" customHeight="1">
      <c r="A59" s="428" t="s">
        <v>555</v>
      </c>
      <c r="B59" s="426">
        <v>200788.36502</v>
      </c>
      <c r="C59" s="426">
        <v>27955.79911</v>
      </c>
      <c r="D59" s="426">
        <v>228744.16413</v>
      </c>
      <c r="E59" s="426"/>
      <c r="F59" s="426">
        <v>61675.987030000004</v>
      </c>
      <c r="G59" s="426">
        <v>15405.45216</v>
      </c>
      <c r="H59" s="426">
        <v>77081.43919</v>
      </c>
      <c r="I59" s="426"/>
      <c r="J59" s="426">
        <v>45928.7805</v>
      </c>
      <c r="K59" s="426">
        <v>0</v>
      </c>
      <c r="L59" s="426">
        <v>45928.7805</v>
      </c>
      <c r="M59" s="428" t="s">
        <v>555</v>
      </c>
      <c r="N59" s="426">
        <v>23525.04284</v>
      </c>
      <c r="O59" s="426">
        <v>0</v>
      </c>
      <c r="P59" s="426">
        <v>23525.04284</v>
      </c>
      <c r="Q59" s="426"/>
      <c r="R59" s="426">
        <v>7356.86342</v>
      </c>
      <c r="S59" s="426">
        <v>3350.7345299999997</v>
      </c>
      <c r="T59" s="426">
        <v>10707.59795</v>
      </c>
      <c r="U59" s="426"/>
      <c r="V59" s="426">
        <v>103451.10336</v>
      </c>
      <c r="W59" s="426">
        <v>28257.97579</v>
      </c>
      <c r="X59" s="426">
        <v>131709.07915</v>
      </c>
      <c r="Y59" s="428" t="s">
        <v>555</v>
      </c>
      <c r="Z59" s="426">
        <v>121.47055999999999</v>
      </c>
      <c r="AA59" s="426">
        <v>131.61535</v>
      </c>
      <c r="AB59" s="426">
        <v>253.08591</v>
      </c>
      <c r="AC59" s="426"/>
      <c r="AD59" s="426">
        <v>20161.799079999997</v>
      </c>
      <c r="AE59" s="426">
        <v>7929.17015</v>
      </c>
      <c r="AF59" s="426">
        <v>28090.96923</v>
      </c>
      <c r="AG59" s="426"/>
      <c r="AH59" s="426">
        <v>6787.39204</v>
      </c>
      <c r="AI59" s="426">
        <v>3306.09532</v>
      </c>
      <c r="AJ59" s="426">
        <v>10093.48736</v>
      </c>
      <c r="AK59" s="428" t="s">
        <v>555</v>
      </c>
      <c r="AL59" s="426">
        <v>13847.639009999999</v>
      </c>
      <c r="AM59" s="426">
        <v>5867.43025</v>
      </c>
      <c r="AN59" s="426">
        <v>19715.06926</v>
      </c>
      <c r="AO59" s="426"/>
      <c r="AP59" s="426">
        <v>483644.44285999995</v>
      </c>
      <c r="AQ59" s="426">
        <v>92204.27266</v>
      </c>
      <c r="AR59" s="426">
        <v>575848.7155200001</v>
      </c>
    </row>
    <row r="60" spans="1:44" s="424" customFormat="1" ht="9" customHeight="1">
      <c r="A60" s="428" t="s">
        <v>556</v>
      </c>
      <c r="B60" s="426">
        <v>9145.99972</v>
      </c>
      <c r="C60" s="426">
        <v>0.925</v>
      </c>
      <c r="D60" s="426">
        <v>9146.92472</v>
      </c>
      <c r="E60" s="426"/>
      <c r="F60" s="426">
        <v>1433.56766</v>
      </c>
      <c r="G60" s="426">
        <v>5.19745</v>
      </c>
      <c r="H60" s="426">
        <v>1438.76511</v>
      </c>
      <c r="I60" s="426"/>
      <c r="J60" s="426">
        <v>821.38437</v>
      </c>
      <c r="K60" s="426">
        <v>0</v>
      </c>
      <c r="L60" s="426">
        <v>821.38437</v>
      </c>
      <c r="M60" s="428" t="s">
        <v>556</v>
      </c>
      <c r="N60" s="426">
        <v>917.16717</v>
      </c>
      <c r="O60" s="426">
        <v>0</v>
      </c>
      <c r="P60" s="426">
        <v>917.16717</v>
      </c>
      <c r="Q60" s="426"/>
      <c r="R60" s="426">
        <v>168.49101000000002</v>
      </c>
      <c r="S60" s="426">
        <v>0.03016</v>
      </c>
      <c r="T60" s="426">
        <v>168.52117</v>
      </c>
      <c r="U60" s="426"/>
      <c r="V60" s="426">
        <v>967.21168</v>
      </c>
      <c r="W60" s="426">
        <v>1364.72019</v>
      </c>
      <c r="X60" s="426">
        <v>2331.93187</v>
      </c>
      <c r="Y60" s="428" t="s">
        <v>556</v>
      </c>
      <c r="Z60" s="426">
        <v>5.70259</v>
      </c>
      <c r="AA60" s="426">
        <v>0.00419</v>
      </c>
      <c r="AB60" s="426">
        <v>5.70678</v>
      </c>
      <c r="AC60" s="426"/>
      <c r="AD60" s="426">
        <v>4914.50061</v>
      </c>
      <c r="AE60" s="426">
        <v>141.76333</v>
      </c>
      <c r="AF60" s="426">
        <v>5056.263940000001</v>
      </c>
      <c r="AG60" s="426"/>
      <c r="AH60" s="426">
        <v>295.522</v>
      </c>
      <c r="AI60" s="426">
        <v>0.5472400000000001</v>
      </c>
      <c r="AJ60" s="426">
        <v>296.06924</v>
      </c>
      <c r="AK60" s="428" t="s">
        <v>556</v>
      </c>
      <c r="AL60" s="426">
        <v>626.37948</v>
      </c>
      <c r="AM60" s="426">
        <v>1.0253599999999998</v>
      </c>
      <c r="AN60" s="426">
        <v>627.4048399999999</v>
      </c>
      <c r="AO60" s="426"/>
      <c r="AP60" s="426">
        <v>19295.926290000003</v>
      </c>
      <c r="AQ60" s="426">
        <v>1514.2129200000004</v>
      </c>
      <c r="AR60" s="426">
        <v>20810.13921</v>
      </c>
    </row>
    <row r="61" spans="1:44" s="424" customFormat="1" ht="5.1" customHeight="1">
      <c r="A61" s="428"/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8"/>
      <c r="N61" s="426"/>
      <c r="O61" s="426"/>
      <c r="P61" s="426"/>
      <c r="Q61" s="426"/>
      <c r="R61" s="426"/>
      <c r="S61" s="426"/>
      <c r="T61" s="426"/>
      <c r="U61" s="426"/>
      <c r="V61" s="426">
        <v>0</v>
      </c>
      <c r="W61" s="426">
        <v>0</v>
      </c>
      <c r="X61" s="426">
        <v>0</v>
      </c>
      <c r="Y61" s="428"/>
      <c r="Z61" s="426"/>
      <c r="AA61" s="426"/>
      <c r="AB61" s="426"/>
      <c r="AC61" s="426"/>
      <c r="AD61" s="426"/>
      <c r="AE61" s="426"/>
      <c r="AF61" s="426"/>
      <c r="AG61" s="426"/>
      <c r="AH61" s="426">
        <v>0</v>
      </c>
      <c r="AI61" s="426">
        <v>0</v>
      </c>
      <c r="AJ61" s="426">
        <v>0</v>
      </c>
      <c r="AK61" s="428"/>
      <c r="AL61" s="426"/>
      <c r="AM61" s="426"/>
      <c r="AN61" s="426"/>
      <c r="AO61" s="426"/>
      <c r="AP61" s="426"/>
      <c r="AQ61" s="426"/>
      <c r="AR61" s="426"/>
    </row>
    <row r="62" spans="1:44" s="424" customFormat="1" ht="8.1" customHeight="1">
      <c r="A62" s="422" t="s">
        <v>557</v>
      </c>
      <c r="B62" s="423">
        <v>-90251.56135999999</v>
      </c>
      <c r="C62" s="423">
        <v>-40420.44291</v>
      </c>
      <c r="D62" s="423">
        <v>-130672.00426999999</v>
      </c>
      <c r="E62" s="423"/>
      <c r="F62" s="423">
        <v>7740.31658</v>
      </c>
      <c r="G62" s="423">
        <v>-17015.00623</v>
      </c>
      <c r="H62" s="423">
        <v>-9274.68965</v>
      </c>
      <c r="I62" s="423"/>
      <c r="J62" s="423">
        <v>31309.5454</v>
      </c>
      <c r="K62" s="423">
        <v>-1989.75175</v>
      </c>
      <c r="L62" s="423">
        <v>29319.79365</v>
      </c>
      <c r="M62" s="422" t="s">
        <v>557</v>
      </c>
      <c r="N62" s="423">
        <v>25576.307530000002</v>
      </c>
      <c r="O62" s="423">
        <v>33.317589999999996</v>
      </c>
      <c r="P62" s="423">
        <v>25609.62512</v>
      </c>
      <c r="Q62" s="423"/>
      <c r="R62" s="423">
        <v>2449.6108799999997</v>
      </c>
      <c r="S62" s="423">
        <v>-3367.8543999999997</v>
      </c>
      <c r="T62" s="423">
        <v>-918.24352</v>
      </c>
      <c r="U62" s="423"/>
      <c r="V62" s="423">
        <v>7729.93907</v>
      </c>
      <c r="W62" s="423">
        <v>-29649.455429999998</v>
      </c>
      <c r="X62" s="423">
        <v>-21919.516359999998</v>
      </c>
      <c r="Y62" s="422" t="s">
        <v>557</v>
      </c>
      <c r="Z62" s="423">
        <v>-37.069129999999994</v>
      </c>
      <c r="AA62" s="423">
        <v>18.886680000000002</v>
      </c>
      <c r="AB62" s="423">
        <v>-18.18245</v>
      </c>
      <c r="AC62" s="423"/>
      <c r="AD62" s="423">
        <v>1294.08848</v>
      </c>
      <c r="AE62" s="423">
        <v>7118.33071</v>
      </c>
      <c r="AF62" s="423">
        <v>8412.419189999999</v>
      </c>
      <c r="AG62" s="423"/>
      <c r="AH62" s="423">
        <v>14177.291</v>
      </c>
      <c r="AI62" s="423">
        <v>-2549.91601</v>
      </c>
      <c r="AJ62" s="423">
        <v>11627.37499</v>
      </c>
      <c r="AK62" s="422" t="s">
        <v>557</v>
      </c>
      <c r="AL62" s="423">
        <v>9668.59352</v>
      </c>
      <c r="AM62" s="423">
        <v>-2115.4374700000003</v>
      </c>
      <c r="AN62" s="423">
        <v>7553.15605</v>
      </c>
      <c r="AO62" s="423"/>
      <c r="AP62" s="423">
        <v>9657.061970000012</v>
      </c>
      <c r="AQ62" s="423">
        <v>-89937.32922000001</v>
      </c>
      <c r="AR62" s="423">
        <v>-80280.26724999998</v>
      </c>
    </row>
    <row r="63" spans="1:44" s="429" customFormat="1" ht="5.1" customHeight="1">
      <c r="A63" s="428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28"/>
      <c r="N63" s="431"/>
      <c r="O63" s="431"/>
      <c r="P63" s="431"/>
      <c r="Q63" s="431"/>
      <c r="R63" s="431"/>
      <c r="S63" s="431"/>
      <c r="T63" s="431"/>
      <c r="U63" s="431"/>
      <c r="V63" s="431">
        <v>0</v>
      </c>
      <c r="W63" s="431">
        <v>0</v>
      </c>
      <c r="X63" s="431">
        <v>0</v>
      </c>
      <c r="Y63" s="428"/>
      <c r="Z63" s="431"/>
      <c r="AA63" s="431"/>
      <c r="AB63" s="431"/>
      <c r="AC63" s="431"/>
      <c r="AD63" s="431"/>
      <c r="AE63" s="431"/>
      <c r="AF63" s="431"/>
      <c r="AG63" s="431"/>
      <c r="AH63" s="431">
        <v>0</v>
      </c>
      <c r="AI63" s="431">
        <v>0</v>
      </c>
      <c r="AJ63" s="431">
        <v>0</v>
      </c>
      <c r="AK63" s="428"/>
      <c r="AL63" s="431"/>
      <c r="AM63" s="431"/>
      <c r="AN63" s="431"/>
      <c r="AO63" s="431"/>
      <c r="AP63" s="431"/>
      <c r="AQ63" s="431"/>
      <c r="AR63" s="431"/>
    </row>
    <row r="64" spans="1:44" s="424" customFormat="1" ht="8.1" customHeight="1">
      <c r="A64" s="422" t="s">
        <v>558</v>
      </c>
      <c r="B64" s="423">
        <v>13287.13405</v>
      </c>
      <c r="C64" s="423">
        <v>-41.142230000000005</v>
      </c>
      <c r="D64" s="423">
        <v>13245.991820000001</v>
      </c>
      <c r="E64" s="423"/>
      <c r="F64" s="423">
        <v>16115.66589</v>
      </c>
      <c r="G64" s="423">
        <v>0</v>
      </c>
      <c r="H64" s="423">
        <v>16115.66589</v>
      </c>
      <c r="I64" s="423"/>
      <c r="J64" s="423">
        <v>9223.12833</v>
      </c>
      <c r="K64" s="423">
        <v>-0.00607</v>
      </c>
      <c r="L64" s="423">
        <v>9223.12226</v>
      </c>
      <c r="M64" s="422" t="s">
        <v>558</v>
      </c>
      <c r="N64" s="423">
        <v>2413.60536</v>
      </c>
      <c r="O64" s="423">
        <v>0.32292000000000004</v>
      </c>
      <c r="P64" s="423">
        <v>2413.9282799999996</v>
      </c>
      <c r="Q64" s="423"/>
      <c r="R64" s="423">
        <v>3652.8512400000004</v>
      </c>
      <c r="S64" s="423">
        <v>0</v>
      </c>
      <c r="T64" s="423">
        <v>3652.8512400000004</v>
      </c>
      <c r="U64" s="423"/>
      <c r="V64" s="423">
        <v>13555.38355</v>
      </c>
      <c r="W64" s="423">
        <v>38.24695</v>
      </c>
      <c r="X64" s="423">
        <v>13593.6305</v>
      </c>
      <c r="Y64" s="422" t="s">
        <v>558</v>
      </c>
      <c r="Z64" s="423">
        <v>0</v>
      </c>
      <c r="AA64" s="423">
        <v>0</v>
      </c>
      <c r="AB64" s="423">
        <v>0</v>
      </c>
      <c r="AC64" s="423"/>
      <c r="AD64" s="423">
        <v>577.64202</v>
      </c>
      <c r="AE64" s="423">
        <v>0</v>
      </c>
      <c r="AF64" s="423">
        <v>577.64202</v>
      </c>
      <c r="AG64" s="423"/>
      <c r="AH64" s="423">
        <v>1987.8346999999999</v>
      </c>
      <c r="AI64" s="423">
        <v>0</v>
      </c>
      <c r="AJ64" s="423">
        <v>1987.8346999999999</v>
      </c>
      <c r="AK64" s="422" t="s">
        <v>558</v>
      </c>
      <c r="AL64" s="423">
        <v>4963.7015599999995</v>
      </c>
      <c r="AM64" s="423">
        <v>3.16426</v>
      </c>
      <c r="AN64" s="423">
        <v>4966.86582</v>
      </c>
      <c r="AO64" s="423"/>
      <c r="AP64" s="423">
        <v>65776.9467</v>
      </c>
      <c r="AQ64" s="423">
        <v>0.5858299999999956</v>
      </c>
      <c r="AR64" s="423">
        <v>65777.53253000001</v>
      </c>
    </row>
    <row r="65" spans="1:44" s="429" customFormat="1" ht="9" customHeight="1">
      <c r="A65" s="428" t="s">
        <v>559</v>
      </c>
      <c r="B65" s="426">
        <v>-512.62623</v>
      </c>
      <c r="C65" s="426">
        <v>0</v>
      </c>
      <c r="D65" s="426">
        <v>-512.62623</v>
      </c>
      <c r="E65" s="426"/>
      <c r="F65" s="426">
        <v>0</v>
      </c>
      <c r="G65" s="426">
        <v>0</v>
      </c>
      <c r="H65" s="426">
        <v>0</v>
      </c>
      <c r="I65" s="426"/>
      <c r="J65" s="426">
        <v>0</v>
      </c>
      <c r="K65" s="426">
        <v>0</v>
      </c>
      <c r="L65" s="426">
        <v>0</v>
      </c>
      <c r="M65" s="428" t="s">
        <v>559</v>
      </c>
      <c r="N65" s="426">
        <v>0.38354000000000005</v>
      </c>
      <c r="O65" s="426">
        <v>0.32292000000000004</v>
      </c>
      <c r="P65" s="426">
        <v>0.7064600000000001</v>
      </c>
      <c r="Q65" s="426"/>
      <c r="R65" s="426">
        <v>0</v>
      </c>
      <c r="S65" s="426">
        <v>0</v>
      </c>
      <c r="T65" s="426">
        <v>0</v>
      </c>
      <c r="U65" s="426"/>
      <c r="V65" s="426">
        <v>0</v>
      </c>
      <c r="W65" s="426">
        <v>0</v>
      </c>
      <c r="X65" s="426">
        <v>0</v>
      </c>
      <c r="Y65" s="428" t="s">
        <v>559</v>
      </c>
      <c r="Z65" s="426">
        <v>0</v>
      </c>
      <c r="AA65" s="426">
        <v>0</v>
      </c>
      <c r="AB65" s="426">
        <v>0</v>
      </c>
      <c r="AC65" s="426"/>
      <c r="AD65" s="426">
        <v>0</v>
      </c>
      <c r="AE65" s="426">
        <v>0</v>
      </c>
      <c r="AF65" s="426">
        <v>0</v>
      </c>
      <c r="AG65" s="426"/>
      <c r="AH65" s="426">
        <v>0</v>
      </c>
      <c r="AI65" s="426">
        <v>0</v>
      </c>
      <c r="AJ65" s="426">
        <v>0</v>
      </c>
      <c r="AK65" s="428" t="s">
        <v>559</v>
      </c>
      <c r="AL65" s="426">
        <v>0.46158</v>
      </c>
      <c r="AM65" s="426">
        <v>-0.02354</v>
      </c>
      <c r="AN65" s="426">
        <v>0.43804000000000004</v>
      </c>
      <c r="AO65" s="426"/>
      <c r="AP65" s="426">
        <v>-511.7811099999999</v>
      </c>
      <c r="AQ65" s="426">
        <v>0.29938000000000003</v>
      </c>
      <c r="AR65" s="426">
        <v>-511.48172999999997</v>
      </c>
    </row>
    <row r="66" spans="1:45" s="424" customFormat="1" ht="9" customHeight="1">
      <c r="A66" s="428" t="s">
        <v>560</v>
      </c>
      <c r="B66" s="426">
        <v>2030.94193</v>
      </c>
      <c r="C66" s="426">
        <v>0</v>
      </c>
      <c r="D66" s="426">
        <v>2030.94193</v>
      </c>
      <c r="E66" s="426"/>
      <c r="F66" s="426">
        <v>0</v>
      </c>
      <c r="G66" s="426">
        <v>0</v>
      </c>
      <c r="H66" s="426">
        <v>0</v>
      </c>
      <c r="I66" s="426"/>
      <c r="J66" s="426">
        <v>0</v>
      </c>
      <c r="K66" s="426">
        <v>0</v>
      </c>
      <c r="L66" s="426">
        <v>0</v>
      </c>
      <c r="M66" s="428" t="s">
        <v>560</v>
      </c>
      <c r="N66" s="426">
        <v>0</v>
      </c>
      <c r="O66" s="426">
        <v>0</v>
      </c>
      <c r="P66" s="426">
        <v>0</v>
      </c>
      <c r="Q66" s="426"/>
      <c r="R66" s="426">
        <v>0</v>
      </c>
      <c r="S66" s="426">
        <v>0</v>
      </c>
      <c r="T66" s="426">
        <v>0</v>
      </c>
      <c r="U66" s="426"/>
      <c r="V66" s="426">
        <v>0</v>
      </c>
      <c r="W66" s="426">
        <v>0</v>
      </c>
      <c r="X66" s="426">
        <v>0</v>
      </c>
      <c r="Y66" s="428" t="s">
        <v>560</v>
      </c>
      <c r="Z66" s="426">
        <v>0</v>
      </c>
      <c r="AA66" s="426">
        <v>0</v>
      </c>
      <c r="AB66" s="426">
        <v>0</v>
      </c>
      <c r="AC66" s="426"/>
      <c r="AD66" s="426">
        <v>0</v>
      </c>
      <c r="AE66" s="426">
        <v>0</v>
      </c>
      <c r="AF66" s="426">
        <v>0</v>
      </c>
      <c r="AG66" s="426"/>
      <c r="AH66" s="426">
        <v>0</v>
      </c>
      <c r="AI66" s="426">
        <v>0</v>
      </c>
      <c r="AJ66" s="426">
        <v>0</v>
      </c>
      <c r="AK66" s="428" t="s">
        <v>560</v>
      </c>
      <c r="AL66" s="426">
        <v>0</v>
      </c>
      <c r="AM66" s="426">
        <v>0</v>
      </c>
      <c r="AN66" s="426">
        <v>0</v>
      </c>
      <c r="AO66" s="426"/>
      <c r="AP66" s="426">
        <v>2030.94193</v>
      </c>
      <c r="AQ66" s="426">
        <v>0</v>
      </c>
      <c r="AR66" s="426">
        <v>2030.94193</v>
      </c>
      <c r="AS66" s="505"/>
    </row>
    <row r="67" spans="1:45" s="424" customFormat="1" ht="9" customHeight="1">
      <c r="A67" s="428" t="s">
        <v>561</v>
      </c>
      <c r="B67" s="426">
        <v>4200.24654</v>
      </c>
      <c r="C67" s="426">
        <v>-41.142230000000005</v>
      </c>
      <c r="D67" s="426">
        <v>4159.10431</v>
      </c>
      <c r="E67" s="426"/>
      <c r="F67" s="426">
        <v>182.83973999999998</v>
      </c>
      <c r="G67" s="426">
        <v>0</v>
      </c>
      <c r="H67" s="426">
        <v>182.83973999999998</v>
      </c>
      <c r="I67" s="426"/>
      <c r="J67" s="426">
        <v>1561.36362</v>
      </c>
      <c r="K67" s="426">
        <v>-0.00607</v>
      </c>
      <c r="L67" s="426">
        <v>1561.35755</v>
      </c>
      <c r="M67" s="428" t="s">
        <v>561</v>
      </c>
      <c r="N67" s="426">
        <v>1581.25249</v>
      </c>
      <c r="O67" s="426">
        <v>0</v>
      </c>
      <c r="P67" s="426">
        <v>1581.25249</v>
      </c>
      <c r="Q67" s="426"/>
      <c r="R67" s="426">
        <v>14.2804</v>
      </c>
      <c r="S67" s="426">
        <v>0</v>
      </c>
      <c r="T67" s="426">
        <v>14.2804</v>
      </c>
      <c r="U67" s="426"/>
      <c r="V67" s="426">
        <v>3408.16385</v>
      </c>
      <c r="W67" s="426">
        <v>38.24695</v>
      </c>
      <c r="X67" s="426">
        <v>3446.4107999999997</v>
      </c>
      <c r="Y67" s="428" t="s">
        <v>561</v>
      </c>
      <c r="Z67" s="426">
        <v>0</v>
      </c>
      <c r="AA67" s="426">
        <v>0</v>
      </c>
      <c r="AB67" s="426">
        <v>0</v>
      </c>
      <c r="AC67" s="426"/>
      <c r="AD67" s="426">
        <v>-12.6084</v>
      </c>
      <c r="AE67" s="426">
        <v>0</v>
      </c>
      <c r="AF67" s="426">
        <v>-12.6084</v>
      </c>
      <c r="AG67" s="426"/>
      <c r="AH67" s="426">
        <v>-27.97034</v>
      </c>
      <c r="AI67" s="426">
        <v>0</v>
      </c>
      <c r="AJ67" s="426">
        <v>-27.97034</v>
      </c>
      <c r="AK67" s="428" t="s">
        <v>561</v>
      </c>
      <c r="AL67" s="426">
        <v>145.82632999999998</v>
      </c>
      <c r="AM67" s="426">
        <v>0</v>
      </c>
      <c r="AN67" s="426">
        <v>145.82632999999998</v>
      </c>
      <c r="AO67" s="426"/>
      <c r="AP67" s="426">
        <v>11053.39423</v>
      </c>
      <c r="AQ67" s="426">
        <v>-2.901350000000008</v>
      </c>
      <c r="AR67" s="426">
        <v>11050.49288</v>
      </c>
      <c r="AS67" s="505"/>
    </row>
    <row r="68" spans="1:44" s="424" customFormat="1" ht="9" customHeight="1">
      <c r="A68" s="428" t="s">
        <v>562</v>
      </c>
      <c r="B68" s="426">
        <v>90.65191</v>
      </c>
      <c r="C68" s="426">
        <v>0</v>
      </c>
      <c r="D68" s="426">
        <v>90.65191</v>
      </c>
      <c r="E68" s="426"/>
      <c r="F68" s="426">
        <v>0</v>
      </c>
      <c r="G68" s="426">
        <v>0</v>
      </c>
      <c r="H68" s="426">
        <v>0</v>
      </c>
      <c r="I68" s="426"/>
      <c r="J68" s="426">
        <v>0</v>
      </c>
      <c r="K68" s="426">
        <v>0</v>
      </c>
      <c r="L68" s="426">
        <v>0</v>
      </c>
      <c r="M68" s="428" t="s">
        <v>562</v>
      </c>
      <c r="N68" s="426">
        <v>-653.52638</v>
      </c>
      <c r="O68" s="426">
        <v>0</v>
      </c>
      <c r="P68" s="426">
        <v>-653.52638</v>
      </c>
      <c r="Q68" s="426"/>
      <c r="R68" s="426">
        <v>27.57003</v>
      </c>
      <c r="S68" s="426">
        <v>0</v>
      </c>
      <c r="T68" s="426">
        <v>27.57003</v>
      </c>
      <c r="U68" s="426"/>
      <c r="V68" s="426">
        <v>0</v>
      </c>
      <c r="W68" s="426">
        <v>0</v>
      </c>
      <c r="X68" s="426">
        <v>0</v>
      </c>
      <c r="Y68" s="428" t="s">
        <v>562</v>
      </c>
      <c r="Z68" s="426">
        <v>0</v>
      </c>
      <c r="AA68" s="426">
        <v>0</v>
      </c>
      <c r="AB68" s="426">
        <v>0</v>
      </c>
      <c r="AC68" s="426"/>
      <c r="AD68" s="426">
        <v>0</v>
      </c>
      <c r="AE68" s="426">
        <v>0</v>
      </c>
      <c r="AF68" s="426">
        <v>0</v>
      </c>
      <c r="AG68" s="426"/>
      <c r="AH68" s="426">
        <v>33.955690000000004</v>
      </c>
      <c r="AI68" s="426">
        <v>0</v>
      </c>
      <c r="AJ68" s="426">
        <v>33.955690000000004</v>
      </c>
      <c r="AK68" s="428" t="s">
        <v>562</v>
      </c>
      <c r="AL68" s="426">
        <v>112.08636</v>
      </c>
      <c r="AM68" s="426">
        <v>0</v>
      </c>
      <c r="AN68" s="426">
        <v>112.08636</v>
      </c>
      <c r="AO68" s="426"/>
      <c r="AP68" s="426">
        <v>-389.26239</v>
      </c>
      <c r="AQ68" s="426">
        <v>0</v>
      </c>
      <c r="AR68" s="426">
        <v>-389.26239</v>
      </c>
    </row>
    <row r="69" spans="1:44" s="424" customFormat="1" ht="9" customHeight="1">
      <c r="A69" s="428" t="s">
        <v>563</v>
      </c>
      <c r="B69" s="426">
        <v>355.87493</v>
      </c>
      <c r="C69" s="426">
        <v>0</v>
      </c>
      <c r="D69" s="426">
        <v>355.87493</v>
      </c>
      <c r="E69" s="426"/>
      <c r="F69" s="426">
        <v>0</v>
      </c>
      <c r="G69" s="426">
        <v>0</v>
      </c>
      <c r="H69" s="426">
        <v>0</v>
      </c>
      <c r="I69" s="426"/>
      <c r="J69" s="426">
        <v>103.61967999999999</v>
      </c>
      <c r="K69" s="426">
        <v>0</v>
      </c>
      <c r="L69" s="426">
        <v>103.61967999999999</v>
      </c>
      <c r="M69" s="428" t="s">
        <v>563</v>
      </c>
      <c r="N69" s="426">
        <v>0</v>
      </c>
      <c r="O69" s="426">
        <v>0</v>
      </c>
      <c r="P69" s="426">
        <v>0</v>
      </c>
      <c r="Q69" s="426"/>
      <c r="R69" s="426">
        <v>0</v>
      </c>
      <c r="S69" s="426">
        <v>0</v>
      </c>
      <c r="T69" s="426">
        <v>0</v>
      </c>
      <c r="U69" s="426"/>
      <c r="V69" s="426">
        <v>1737.0207</v>
      </c>
      <c r="W69" s="426">
        <v>0</v>
      </c>
      <c r="X69" s="426">
        <v>1737.0207</v>
      </c>
      <c r="Y69" s="428" t="s">
        <v>563</v>
      </c>
      <c r="Z69" s="426">
        <v>0</v>
      </c>
      <c r="AA69" s="426">
        <v>0</v>
      </c>
      <c r="AB69" s="426">
        <v>0</v>
      </c>
      <c r="AC69" s="426"/>
      <c r="AD69" s="426">
        <v>0</v>
      </c>
      <c r="AE69" s="426">
        <v>0</v>
      </c>
      <c r="AF69" s="426">
        <v>0</v>
      </c>
      <c r="AG69" s="426"/>
      <c r="AH69" s="426">
        <v>0</v>
      </c>
      <c r="AI69" s="426">
        <v>0</v>
      </c>
      <c r="AJ69" s="426">
        <v>0</v>
      </c>
      <c r="AK69" s="428" t="s">
        <v>563</v>
      </c>
      <c r="AL69" s="426">
        <v>55.634</v>
      </c>
      <c r="AM69" s="426">
        <v>3.1878</v>
      </c>
      <c r="AN69" s="426">
        <v>58.8218</v>
      </c>
      <c r="AO69" s="426"/>
      <c r="AP69" s="426">
        <v>2252.14931</v>
      </c>
      <c r="AQ69" s="426">
        <v>3.1878</v>
      </c>
      <c r="AR69" s="426">
        <v>2255.33711</v>
      </c>
    </row>
    <row r="70" spans="1:44" s="424" customFormat="1" ht="9" customHeight="1">
      <c r="A70" s="428" t="s">
        <v>564</v>
      </c>
      <c r="B70" s="426">
        <v>5980.26027</v>
      </c>
      <c r="C70" s="426">
        <v>0</v>
      </c>
      <c r="D70" s="426">
        <v>5980.26027</v>
      </c>
      <c r="E70" s="426"/>
      <c r="F70" s="426">
        <v>13344.732380000001</v>
      </c>
      <c r="G70" s="426">
        <v>0</v>
      </c>
      <c r="H70" s="426">
        <v>13344.732380000001</v>
      </c>
      <c r="I70" s="426"/>
      <c r="J70" s="426">
        <v>4814.012269999999</v>
      </c>
      <c r="K70" s="426">
        <v>0</v>
      </c>
      <c r="L70" s="426">
        <v>4814.012269999999</v>
      </c>
      <c r="M70" s="428" t="s">
        <v>564</v>
      </c>
      <c r="N70" s="426">
        <v>778.48492</v>
      </c>
      <c r="O70" s="426">
        <v>0</v>
      </c>
      <c r="P70" s="426">
        <v>778.48492</v>
      </c>
      <c r="Q70" s="426"/>
      <c r="R70" s="426">
        <v>1829.4808799999998</v>
      </c>
      <c r="S70" s="426">
        <v>0</v>
      </c>
      <c r="T70" s="426">
        <v>1829.4808799999998</v>
      </c>
      <c r="U70" s="426"/>
      <c r="V70" s="426">
        <v>3767.8734900000004</v>
      </c>
      <c r="W70" s="426">
        <v>0</v>
      </c>
      <c r="X70" s="426">
        <v>3767.8734900000004</v>
      </c>
      <c r="Y70" s="428" t="s">
        <v>564</v>
      </c>
      <c r="Z70" s="426">
        <v>0</v>
      </c>
      <c r="AA70" s="426">
        <v>0</v>
      </c>
      <c r="AB70" s="426">
        <v>0</v>
      </c>
      <c r="AC70" s="426"/>
      <c r="AD70" s="426">
        <v>308.48956</v>
      </c>
      <c r="AE70" s="426">
        <v>0</v>
      </c>
      <c r="AF70" s="426">
        <v>308.48956</v>
      </c>
      <c r="AG70" s="426"/>
      <c r="AH70" s="426">
        <v>1918.55901</v>
      </c>
      <c r="AI70" s="426">
        <v>0</v>
      </c>
      <c r="AJ70" s="426">
        <v>1918.55901</v>
      </c>
      <c r="AK70" s="428" t="s">
        <v>564</v>
      </c>
      <c r="AL70" s="426">
        <v>4048.466</v>
      </c>
      <c r="AM70" s="426">
        <v>0</v>
      </c>
      <c r="AN70" s="426">
        <v>4048.466</v>
      </c>
      <c r="AO70" s="426"/>
      <c r="AP70" s="426">
        <v>36790.358779999995</v>
      </c>
      <c r="AQ70" s="426">
        <v>0</v>
      </c>
      <c r="AR70" s="426">
        <v>36790.358779999995</v>
      </c>
    </row>
    <row r="71" spans="1:44" s="424" customFormat="1" ht="9" customHeight="1">
      <c r="A71" s="428" t="s">
        <v>565</v>
      </c>
      <c r="B71" s="426">
        <v>1141.7847</v>
      </c>
      <c r="C71" s="426">
        <v>0</v>
      </c>
      <c r="D71" s="426">
        <v>1141.7847</v>
      </c>
      <c r="E71" s="426"/>
      <c r="F71" s="426">
        <v>2588.09377</v>
      </c>
      <c r="G71" s="426">
        <v>0</v>
      </c>
      <c r="H71" s="426">
        <v>2588.09377</v>
      </c>
      <c r="I71" s="426"/>
      <c r="J71" s="426">
        <v>2744.13276</v>
      </c>
      <c r="K71" s="426">
        <v>0</v>
      </c>
      <c r="L71" s="426">
        <v>2744.13276</v>
      </c>
      <c r="M71" s="428" t="s">
        <v>565</v>
      </c>
      <c r="N71" s="426">
        <v>707.01079</v>
      </c>
      <c r="O71" s="426">
        <v>0</v>
      </c>
      <c r="P71" s="426">
        <v>707.01079</v>
      </c>
      <c r="Q71" s="426"/>
      <c r="R71" s="426">
        <v>1781.51993</v>
      </c>
      <c r="S71" s="426">
        <v>0</v>
      </c>
      <c r="T71" s="426">
        <v>1781.51993</v>
      </c>
      <c r="U71" s="426"/>
      <c r="V71" s="426">
        <v>4642.32551</v>
      </c>
      <c r="W71" s="426">
        <v>0</v>
      </c>
      <c r="X71" s="426">
        <v>4642.32551</v>
      </c>
      <c r="Y71" s="428" t="s">
        <v>565</v>
      </c>
      <c r="Z71" s="426">
        <v>0</v>
      </c>
      <c r="AA71" s="426">
        <v>0</v>
      </c>
      <c r="AB71" s="426">
        <v>0</v>
      </c>
      <c r="AC71" s="426"/>
      <c r="AD71" s="426">
        <v>281.76086</v>
      </c>
      <c r="AE71" s="426">
        <v>0</v>
      </c>
      <c r="AF71" s="426">
        <v>281.76086</v>
      </c>
      <c r="AG71" s="426"/>
      <c r="AH71" s="426">
        <v>63.29033999999999</v>
      </c>
      <c r="AI71" s="426">
        <v>0</v>
      </c>
      <c r="AJ71" s="426">
        <v>63.29033999999999</v>
      </c>
      <c r="AK71" s="428" t="s">
        <v>565</v>
      </c>
      <c r="AL71" s="426">
        <v>601.22729</v>
      </c>
      <c r="AM71" s="426">
        <v>0</v>
      </c>
      <c r="AN71" s="426">
        <v>601.22729</v>
      </c>
      <c r="AO71" s="426"/>
      <c r="AP71" s="426">
        <v>14551.145950000002</v>
      </c>
      <c r="AQ71" s="426">
        <v>0</v>
      </c>
      <c r="AR71" s="426">
        <v>14551.145950000002</v>
      </c>
    </row>
    <row r="72" spans="1:44" s="424" customFormat="1" ht="5.1" customHeight="1">
      <c r="A72" s="428"/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8"/>
      <c r="N72" s="426"/>
      <c r="O72" s="426"/>
      <c r="P72" s="426"/>
      <c r="Q72" s="426"/>
      <c r="R72" s="426"/>
      <c r="S72" s="426"/>
      <c r="T72" s="426"/>
      <c r="U72" s="426"/>
      <c r="V72" s="426">
        <v>0</v>
      </c>
      <c r="W72" s="426">
        <v>0</v>
      </c>
      <c r="X72" s="426">
        <v>0</v>
      </c>
      <c r="Y72" s="428"/>
      <c r="Z72" s="426"/>
      <c r="AA72" s="426"/>
      <c r="AB72" s="426"/>
      <c r="AC72" s="426"/>
      <c r="AD72" s="426"/>
      <c r="AE72" s="426"/>
      <c r="AF72" s="426"/>
      <c r="AG72" s="426"/>
      <c r="AH72" s="426">
        <v>0</v>
      </c>
      <c r="AI72" s="426">
        <v>0</v>
      </c>
      <c r="AJ72" s="426">
        <v>0</v>
      </c>
      <c r="AK72" s="428"/>
      <c r="AL72" s="426"/>
      <c r="AM72" s="426"/>
      <c r="AN72" s="426"/>
      <c r="AO72" s="426"/>
      <c r="AP72" s="426"/>
      <c r="AQ72" s="426"/>
      <c r="AR72" s="426"/>
    </row>
    <row r="73" spans="1:44" s="429" customFormat="1" ht="9.75" customHeight="1">
      <c r="A73" s="422" t="s">
        <v>566</v>
      </c>
      <c r="B73" s="423">
        <v>-1580.13208</v>
      </c>
      <c r="C73" s="423">
        <v>-2.22459</v>
      </c>
      <c r="D73" s="423">
        <v>-1582.35667</v>
      </c>
      <c r="E73" s="423"/>
      <c r="F73" s="423">
        <v>-1042.01258</v>
      </c>
      <c r="G73" s="423">
        <v>1637.27163</v>
      </c>
      <c r="H73" s="423">
        <v>595.25905</v>
      </c>
      <c r="I73" s="423"/>
      <c r="J73" s="423">
        <v>-735.0802199999999</v>
      </c>
      <c r="K73" s="423">
        <v>1.91344</v>
      </c>
      <c r="L73" s="423">
        <v>-733.16678</v>
      </c>
      <c r="M73" s="422" t="s">
        <v>566</v>
      </c>
      <c r="N73" s="423">
        <v>-2258.18233</v>
      </c>
      <c r="O73" s="423">
        <v>-0.00025</v>
      </c>
      <c r="P73" s="423">
        <v>-2258.18258</v>
      </c>
      <c r="Q73" s="423"/>
      <c r="R73" s="423">
        <v>-1261.21996</v>
      </c>
      <c r="S73" s="423">
        <v>0.84363</v>
      </c>
      <c r="T73" s="423">
        <v>-1260.37633</v>
      </c>
      <c r="U73" s="423"/>
      <c r="V73" s="423">
        <v>-6294.50266</v>
      </c>
      <c r="W73" s="423">
        <v>3709.31539</v>
      </c>
      <c r="X73" s="423">
        <v>-2585.18727</v>
      </c>
      <c r="Y73" s="422" t="s">
        <v>566</v>
      </c>
      <c r="Z73" s="423">
        <v>774.70188</v>
      </c>
      <c r="AA73" s="423">
        <v>0.0007700000000000001</v>
      </c>
      <c r="AB73" s="423">
        <v>774.7026500000001</v>
      </c>
      <c r="AC73" s="423"/>
      <c r="AD73" s="423">
        <v>4879.66552</v>
      </c>
      <c r="AE73" s="423">
        <v>473.69401</v>
      </c>
      <c r="AF73" s="423">
        <v>5353.359530000001</v>
      </c>
      <c r="AG73" s="423"/>
      <c r="AH73" s="423">
        <v>678.03542</v>
      </c>
      <c r="AI73" s="423">
        <v>43.706199999999995</v>
      </c>
      <c r="AJ73" s="423">
        <v>721.74162</v>
      </c>
      <c r="AK73" s="422" t="s">
        <v>566</v>
      </c>
      <c r="AL73" s="423">
        <v>-1150.26396</v>
      </c>
      <c r="AM73" s="423">
        <v>578.9039200000001</v>
      </c>
      <c r="AN73" s="423">
        <v>-571.36004</v>
      </c>
      <c r="AO73" s="423"/>
      <c r="AP73" s="423">
        <v>-7988.99097</v>
      </c>
      <c r="AQ73" s="423">
        <v>6443.424149999999</v>
      </c>
      <c r="AR73" s="423">
        <v>-1545.5668199999993</v>
      </c>
    </row>
    <row r="74" spans="1:44" s="424" customFormat="1" ht="12" customHeight="1">
      <c r="A74" s="475" t="s">
        <v>567</v>
      </c>
      <c r="B74" s="423">
        <v>-105118.82749</v>
      </c>
      <c r="C74" s="423">
        <v>-40381.525270000006</v>
      </c>
      <c r="D74" s="423">
        <v>-145500.35275999998</v>
      </c>
      <c r="E74" s="423"/>
      <c r="F74" s="423">
        <v>-9417.36189</v>
      </c>
      <c r="G74" s="423">
        <v>-15377.7346</v>
      </c>
      <c r="H74" s="423">
        <v>-24795.09649</v>
      </c>
      <c r="I74" s="423"/>
      <c r="J74" s="423">
        <v>21351.33685</v>
      </c>
      <c r="K74" s="423">
        <v>-1987.83224</v>
      </c>
      <c r="L74" s="423">
        <v>19363.50461</v>
      </c>
      <c r="M74" s="475" t="s">
        <v>567</v>
      </c>
      <c r="N74" s="423">
        <v>20904.51984</v>
      </c>
      <c r="O74" s="423">
        <v>32.99442</v>
      </c>
      <c r="P74" s="423">
        <v>20937.51426</v>
      </c>
      <c r="Q74" s="423"/>
      <c r="R74" s="423">
        <v>-2464.4603199999997</v>
      </c>
      <c r="S74" s="423">
        <v>-3367.01077</v>
      </c>
      <c r="T74" s="423">
        <v>-5831.47109</v>
      </c>
      <c r="U74" s="423"/>
      <c r="V74" s="423">
        <v>-12119.94714</v>
      </c>
      <c r="W74" s="423">
        <v>-25978.38699</v>
      </c>
      <c r="X74" s="423">
        <v>-38098.33413</v>
      </c>
      <c r="Y74" s="475" t="s">
        <v>567</v>
      </c>
      <c r="Z74" s="423">
        <v>737.63275</v>
      </c>
      <c r="AA74" s="423">
        <v>18.88745</v>
      </c>
      <c r="AB74" s="423">
        <v>756.5201999999999</v>
      </c>
      <c r="AC74" s="423"/>
      <c r="AD74" s="423">
        <v>5596.111980000001</v>
      </c>
      <c r="AE74" s="423">
        <v>7592.024719999999</v>
      </c>
      <c r="AF74" s="423">
        <v>13188.1367</v>
      </c>
      <c r="AG74" s="423"/>
      <c r="AH74" s="423">
        <v>12867.49172</v>
      </c>
      <c r="AI74" s="423">
        <v>-2506.20981</v>
      </c>
      <c r="AJ74" s="423">
        <v>10361.28191</v>
      </c>
      <c r="AK74" s="475" t="s">
        <v>567</v>
      </c>
      <c r="AL74" s="423">
        <v>3554.628</v>
      </c>
      <c r="AM74" s="423">
        <v>-1539.6978100000001</v>
      </c>
      <c r="AN74" s="423">
        <v>2014.93019</v>
      </c>
      <c r="AO74" s="423"/>
      <c r="AP74" s="423">
        <v>-64108.875700000004</v>
      </c>
      <c r="AQ74" s="423">
        <v>-83494.49090000002</v>
      </c>
      <c r="AR74" s="423">
        <v>-147603.36659999998</v>
      </c>
    </row>
    <row r="75" spans="1:44" s="424" customFormat="1" ht="12" customHeight="1">
      <c r="A75" s="430"/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30"/>
      <c r="N75" s="426"/>
      <c r="O75" s="426"/>
      <c r="P75" s="426"/>
      <c r="Q75" s="426"/>
      <c r="R75" s="426"/>
      <c r="S75" s="426"/>
      <c r="T75" s="426"/>
      <c r="U75" s="426"/>
      <c r="V75" s="426">
        <v>0</v>
      </c>
      <c r="W75" s="426">
        <v>0</v>
      </c>
      <c r="X75" s="426">
        <v>0</v>
      </c>
      <c r="Y75" s="430"/>
      <c r="Z75" s="426"/>
      <c r="AA75" s="426"/>
      <c r="AB75" s="426"/>
      <c r="AC75" s="426"/>
      <c r="AD75" s="426"/>
      <c r="AE75" s="426"/>
      <c r="AF75" s="426"/>
      <c r="AG75" s="426"/>
      <c r="AH75" s="426">
        <v>0</v>
      </c>
      <c r="AI75" s="426">
        <v>0</v>
      </c>
      <c r="AJ75" s="426">
        <v>0</v>
      </c>
      <c r="AK75" s="430"/>
      <c r="AL75" s="426"/>
      <c r="AM75" s="426"/>
      <c r="AN75" s="426"/>
      <c r="AO75" s="426"/>
      <c r="AP75" s="426"/>
      <c r="AQ75" s="426"/>
      <c r="AR75" s="426"/>
    </row>
    <row r="76" spans="1:44" s="429" customFormat="1" ht="8.25" customHeight="1">
      <c r="A76" s="428" t="s">
        <v>568</v>
      </c>
      <c r="B76" s="426">
        <v>-45801.778020000005</v>
      </c>
      <c r="C76" s="426">
        <v>0</v>
      </c>
      <c r="D76" s="426">
        <v>-45801.778020000005</v>
      </c>
      <c r="E76" s="426"/>
      <c r="F76" s="426">
        <v>-6795.58176</v>
      </c>
      <c r="G76" s="426">
        <v>0</v>
      </c>
      <c r="H76" s="426">
        <v>-6795.58176</v>
      </c>
      <c r="I76" s="426"/>
      <c r="J76" s="426">
        <v>6467.32</v>
      </c>
      <c r="K76" s="426">
        <v>0</v>
      </c>
      <c r="L76" s="426">
        <v>6467.32</v>
      </c>
      <c r="M76" s="428" t="s">
        <v>568</v>
      </c>
      <c r="N76" s="426">
        <v>6754.74051</v>
      </c>
      <c r="O76" s="426">
        <v>0</v>
      </c>
      <c r="P76" s="426">
        <v>6754.74051</v>
      </c>
      <c r="Q76" s="426"/>
      <c r="R76" s="426">
        <v>-1626.21141</v>
      </c>
      <c r="S76" s="426">
        <v>0</v>
      </c>
      <c r="T76" s="426">
        <v>-1626.21141</v>
      </c>
      <c r="U76" s="426"/>
      <c r="V76" s="426">
        <v>-5996.89196</v>
      </c>
      <c r="W76" s="426">
        <v>0</v>
      </c>
      <c r="X76" s="426">
        <v>-5996.89196</v>
      </c>
      <c r="Y76" s="428" t="s">
        <v>568</v>
      </c>
      <c r="Z76" s="426">
        <v>90.78242</v>
      </c>
      <c r="AA76" s="426">
        <v>0</v>
      </c>
      <c r="AB76" s="426">
        <v>90.78242</v>
      </c>
      <c r="AC76" s="426"/>
      <c r="AD76" s="426">
        <v>4148.89261</v>
      </c>
      <c r="AE76" s="426">
        <v>0</v>
      </c>
      <c r="AF76" s="426">
        <v>4148.89261</v>
      </c>
      <c r="AG76" s="426"/>
      <c r="AH76" s="426">
        <v>3314.9085</v>
      </c>
      <c r="AI76" s="426">
        <v>0</v>
      </c>
      <c r="AJ76" s="426">
        <v>3314.9085</v>
      </c>
      <c r="AK76" s="428" t="s">
        <v>568</v>
      </c>
      <c r="AL76" s="426">
        <v>1198.97072</v>
      </c>
      <c r="AM76" s="426">
        <v>0</v>
      </c>
      <c r="AN76" s="426">
        <v>1198.97072</v>
      </c>
      <c r="AO76" s="426"/>
      <c r="AP76" s="426">
        <v>-38244.84839000001</v>
      </c>
      <c r="AQ76" s="426">
        <v>0</v>
      </c>
      <c r="AR76" s="426">
        <v>-38244.84839000001</v>
      </c>
    </row>
    <row r="77" spans="1:44" s="429" customFormat="1" ht="3" customHeight="1">
      <c r="A77" s="428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8"/>
      <c r="N77" s="426"/>
      <c r="O77" s="426"/>
      <c r="P77" s="426"/>
      <c r="Q77" s="426"/>
      <c r="R77" s="426"/>
      <c r="S77" s="426"/>
      <c r="T77" s="426"/>
      <c r="U77" s="426"/>
      <c r="V77" s="426">
        <v>0</v>
      </c>
      <c r="W77" s="426">
        <v>0</v>
      </c>
      <c r="X77" s="426">
        <v>0</v>
      </c>
      <c r="Y77" s="428"/>
      <c r="Z77" s="426"/>
      <c r="AA77" s="426"/>
      <c r="AB77" s="426"/>
      <c r="AC77" s="426"/>
      <c r="AD77" s="426"/>
      <c r="AE77" s="426"/>
      <c r="AF77" s="426"/>
      <c r="AG77" s="426"/>
      <c r="AH77" s="426">
        <v>0</v>
      </c>
      <c r="AI77" s="426">
        <v>0</v>
      </c>
      <c r="AJ77" s="426">
        <v>0</v>
      </c>
      <c r="AK77" s="428"/>
      <c r="AL77" s="426"/>
      <c r="AM77" s="426"/>
      <c r="AN77" s="426"/>
      <c r="AO77" s="426"/>
      <c r="AP77" s="426"/>
      <c r="AQ77" s="426"/>
      <c r="AR77" s="426"/>
    </row>
    <row r="78" spans="1:44" s="424" customFormat="1" ht="7.5" customHeight="1">
      <c r="A78" s="430" t="s">
        <v>569</v>
      </c>
      <c r="B78" s="431">
        <v>-59317.04947</v>
      </c>
      <c r="C78" s="431">
        <v>-40381.525270000006</v>
      </c>
      <c r="D78" s="431">
        <v>-99698.57474</v>
      </c>
      <c r="E78" s="431"/>
      <c r="F78" s="431">
        <v>-2621.78013</v>
      </c>
      <c r="G78" s="431">
        <v>-15377.7346</v>
      </c>
      <c r="H78" s="431">
        <v>-17999.51473</v>
      </c>
      <c r="I78" s="431"/>
      <c r="J78" s="431">
        <v>14884.01685</v>
      </c>
      <c r="K78" s="431">
        <v>-1987.83224</v>
      </c>
      <c r="L78" s="431">
        <v>12896.18461</v>
      </c>
      <c r="M78" s="430" t="s">
        <v>569</v>
      </c>
      <c r="N78" s="431">
        <v>14149.77933</v>
      </c>
      <c r="O78" s="431">
        <v>32.99442</v>
      </c>
      <c r="P78" s="431">
        <v>14182.77375</v>
      </c>
      <c r="Q78" s="431"/>
      <c r="R78" s="431">
        <v>-838.24891</v>
      </c>
      <c r="S78" s="431">
        <v>-3367.01077</v>
      </c>
      <c r="T78" s="431">
        <v>-4205.25968</v>
      </c>
      <c r="U78" s="431"/>
      <c r="V78" s="431">
        <v>-6123.055179999999</v>
      </c>
      <c r="W78" s="431">
        <v>-25978.38699</v>
      </c>
      <c r="X78" s="431">
        <v>-32101.442170000002</v>
      </c>
      <c r="Y78" s="430" t="s">
        <v>569</v>
      </c>
      <c r="Z78" s="431">
        <v>646.85033</v>
      </c>
      <c r="AA78" s="431">
        <v>18.88745</v>
      </c>
      <c r="AB78" s="431">
        <v>665.73778</v>
      </c>
      <c r="AC78" s="431"/>
      <c r="AD78" s="431">
        <v>1447.21937</v>
      </c>
      <c r="AE78" s="431">
        <v>7592.024719999999</v>
      </c>
      <c r="AF78" s="431">
        <v>9039.24409</v>
      </c>
      <c r="AG78" s="431"/>
      <c r="AH78" s="431">
        <v>9552.58322</v>
      </c>
      <c r="AI78" s="431">
        <v>-2506.20981</v>
      </c>
      <c r="AJ78" s="431">
        <v>7046.37341</v>
      </c>
      <c r="AK78" s="430" t="s">
        <v>569</v>
      </c>
      <c r="AL78" s="431">
        <v>2355.65728</v>
      </c>
      <c r="AM78" s="431">
        <v>-1539.6978100000001</v>
      </c>
      <c r="AN78" s="431">
        <v>815.95947</v>
      </c>
      <c r="AO78" s="431"/>
      <c r="AP78" s="431">
        <v>-25864.027309999998</v>
      </c>
      <c r="AQ78" s="431">
        <v>-83494.49090000002</v>
      </c>
      <c r="AR78" s="431">
        <v>-109358.51821000001</v>
      </c>
    </row>
    <row r="79" spans="1:44" s="399" customFormat="1" ht="9" customHeight="1" thickBot="1">
      <c r="A79" s="508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0"/>
      <c r="AL79" s="511"/>
      <c r="AM79" s="511"/>
      <c r="AN79" s="511"/>
      <c r="AO79" s="511"/>
      <c r="AP79" s="511"/>
      <c r="AQ79" s="511"/>
      <c r="AR79" s="511"/>
    </row>
    <row r="80" spans="1:37" s="513" customFormat="1" ht="16.5" customHeight="1" thickTop="1">
      <c r="A80" s="91" t="s">
        <v>464</v>
      </c>
      <c r="B80" s="512"/>
      <c r="M80" s="91" t="s">
        <v>464</v>
      </c>
      <c r="Y80" s="91" t="s">
        <v>464</v>
      </c>
      <c r="AK80" s="91" t="s">
        <v>464</v>
      </c>
    </row>
    <row r="81" spans="2:44" ht="12" customHeight="1"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480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4"/>
      <c r="AG81" s="514"/>
      <c r="AH81" s="514"/>
      <c r="AI81" s="514"/>
      <c r="AJ81" s="514"/>
      <c r="AK81" s="443"/>
      <c r="AL81" s="514"/>
      <c r="AM81" s="514"/>
      <c r="AN81" s="514"/>
      <c r="AO81" s="514"/>
      <c r="AP81" s="514"/>
      <c r="AQ81" s="514"/>
      <c r="AR81" s="514"/>
    </row>
    <row r="82" spans="2:44" ht="12" customHeight="1">
      <c r="B82" s="515"/>
      <c r="C82" s="516"/>
      <c r="D82" s="515"/>
      <c r="E82" s="516"/>
      <c r="F82" s="516"/>
      <c r="G82" s="516"/>
      <c r="H82" s="515"/>
      <c r="I82" s="515"/>
      <c r="J82" s="515"/>
      <c r="K82" s="515"/>
      <c r="L82" s="515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516"/>
      <c r="AA82" s="516"/>
      <c r="AB82" s="516"/>
      <c r="AC82" s="516"/>
      <c r="AD82" s="516"/>
      <c r="AE82" s="516"/>
      <c r="AF82" s="516"/>
      <c r="AG82" s="516"/>
      <c r="AH82" s="516"/>
      <c r="AI82" s="516"/>
      <c r="AJ82" s="516"/>
      <c r="AK82" s="516"/>
      <c r="AL82" s="516"/>
      <c r="AM82" s="516"/>
      <c r="AN82" s="516"/>
      <c r="AO82" s="516"/>
      <c r="AP82" s="516"/>
      <c r="AQ82" s="516"/>
      <c r="AR82" s="515"/>
    </row>
    <row r="83" spans="2:44" ht="12" customHeight="1"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  <c r="AL83" s="516"/>
      <c r="AM83" s="516"/>
      <c r="AN83" s="516"/>
      <c r="AO83" s="516"/>
      <c r="AP83" s="516"/>
      <c r="AQ83" s="516"/>
      <c r="AR83" s="516"/>
    </row>
    <row r="84" spans="2:44" ht="12" customHeight="1"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6"/>
      <c r="Z84" s="516"/>
      <c r="AA84" s="516"/>
      <c r="AB84" s="516"/>
      <c r="AC84" s="516"/>
      <c r="AD84" s="516"/>
      <c r="AE84" s="516"/>
      <c r="AF84" s="516"/>
      <c r="AG84" s="516"/>
      <c r="AH84" s="516"/>
      <c r="AI84" s="516"/>
      <c r="AJ84" s="516"/>
      <c r="AK84" s="516"/>
      <c r="AL84" s="516"/>
      <c r="AM84" s="516"/>
      <c r="AN84" s="516"/>
      <c r="AO84" s="516"/>
      <c r="AP84" s="516"/>
      <c r="AQ84" s="516"/>
      <c r="AR84" s="516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2:L2"/>
    <mergeCell ref="M2:X2"/>
    <mergeCell ref="Y2:AJ2"/>
    <mergeCell ref="AK2:AR2"/>
    <mergeCell ref="A3:L3"/>
    <mergeCell ref="M3:X3"/>
    <mergeCell ref="Y3:AJ3"/>
    <mergeCell ref="AK3:AR3"/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71" customFormat="1" ht="18" customHeight="1">
      <c r="A1" s="1195" t="s">
        <v>1039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</row>
    <row r="2" spans="1:27" s="373" customFormat="1" ht="27.75">
      <c r="A2" s="372" t="s">
        <v>407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</row>
    <row r="3" spans="1:27" s="374" customFormat="1" ht="18" customHeight="1">
      <c r="A3" s="95">
        <v>44135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76" customFormat="1" ht="18" customHeight="1">
      <c r="A4" s="375" t="s">
        <v>64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</row>
    <row r="5" s="90" customFormat="1" ht="7.5" customHeight="1" thickBot="1"/>
    <row r="6" spans="1:27" s="90" customFormat="1" ht="102" customHeight="1">
      <c r="A6" s="8" t="s">
        <v>1</v>
      </c>
      <c r="B6" s="377" t="s">
        <v>2</v>
      </c>
      <c r="C6" s="377" t="s">
        <v>3</v>
      </c>
      <c r="D6" s="377" t="s">
        <v>4</v>
      </c>
      <c r="E6" s="377" t="s">
        <v>5</v>
      </c>
      <c r="F6" s="377" t="s">
        <v>6</v>
      </c>
      <c r="G6" s="377" t="s">
        <v>7</v>
      </c>
      <c r="H6" s="377" t="s">
        <v>8</v>
      </c>
      <c r="I6" s="377" t="s">
        <v>9</v>
      </c>
      <c r="J6" s="377" t="s">
        <v>10</v>
      </c>
      <c r="K6" s="377" t="s">
        <v>11</v>
      </c>
      <c r="L6" s="377" t="s">
        <v>12</v>
      </c>
      <c r="M6" s="377" t="s">
        <v>13</v>
      </c>
      <c r="N6" s="377" t="s">
        <v>14</v>
      </c>
      <c r="O6" s="377" t="s">
        <v>15</v>
      </c>
      <c r="P6" s="377" t="s">
        <v>16</v>
      </c>
      <c r="Q6" s="377" t="s">
        <v>17</v>
      </c>
      <c r="R6" s="377" t="s">
        <v>18</v>
      </c>
      <c r="S6" s="377" t="s">
        <v>19</v>
      </c>
      <c r="T6" s="377" t="s">
        <v>20</v>
      </c>
      <c r="U6" s="377" t="s">
        <v>21</v>
      </c>
      <c r="V6" s="377" t="s">
        <v>22</v>
      </c>
      <c r="W6" s="377" t="s">
        <v>23</v>
      </c>
      <c r="X6" s="377" t="s">
        <v>24</v>
      </c>
      <c r="Y6" s="377" t="s">
        <v>25</v>
      </c>
      <c r="Z6" s="377" t="s">
        <v>26</v>
      </c>
      <c r="AA6" s="378" t="s">
        <v>408</v>
      </c>
    </row>
    <row r="7" spans="1:27" s="90" customFormat="1" ht="4.5" customHeigh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1"/>
    </row>
    <row r="8" spans="1:27" s="90" customFormat="1" ht="7.5" customHeight="1">
      <c r="A8" s="76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3"/>
    </row>
    <row r="9" spans="1:29" s="83" customFormat="1" ht="20.1" customHeight="1">
      <c r="A9" s="79" t="s">
        <v>28</v>
      </c>
      <c r="B9" s="384" t="s">
        <v>39</v>
      </c>
      <c r="C9" s="384">
        <v>0.4232196192487894</v>
      </c>
      <c r="D9" s="384">
        <v>0.06061943283186263</v>
      </c>
      <c r="E9" s="384">
        <v>1.0151931233932325</v>
      </c>
      <c r="F9" s="384">
        <v>0.2516280082821795</v>
      </c>
      <c r="G9" s="384">
        <v>0.34208429272688773</v>
      </c>
      <c r="H9" s="384">
        <v>0.9721945374776143</v>
      </c>
      <c r="I9" s="384">
        <v>0.3041986143194111</v>
      </c>
      <c r="J9" s="384">
        <v>0.06293953683861245</v>
      </c>
      <c r="K9" s="384">
        <v>0.2570148732085746</v>
      </c>
      <c r="L9" s="384">
        <v>0.3719847880905419</v>
      </c>
      <c r="M9" s="384">
        <v>0.584180037568154</v>
      </c>
      <c r="N9" s="384">
        <v>0.9073116759024611</v>
      </c>
      <c r="O9" s="384">
        <v>0.4192377934392715</v>
      </c>
      <c r="P9" s="384">
        <v>92.20956088254788</v>
      </c>
      <c r="Q9" s="384">
        <v>0.13845057418191425</v>
      </c>
      <c r="R9" s="384">
        <v>0.08584153393153204</v>
      </c>
      <c r="S9" s="384">
        <v>0.195740075051827</v>
      </c>
      <c r="T9" s="384">
        <v>0.11356826458818531</v>
      </c>
      <c r="U9" s="384">
        <v>0.40262644386134</v>
      </c>
      <c r="V9" s="384">
        <v>0.3032121361818778</v>
      </c>
      <c r="W9" s="384">
        <v>0.10527333484805736</v>
      </c>
      <c r="X9" s="384">
        <v>0.24763498282560367</v>
      </c>
      <c r="Y9" s="384">
        <v>0.05663665649879363</v>
      </c>
      <c r="Z9" s="384">
        <v>0.16964878215540016</v>
      </c>
      <c r="AA9" s="81">
        <v>2419719.109</v>
      </c>
      <c r="AB9" s="385"/>
      <c r="AC9" s="385"/>
    </row>
    <row r="10" spans="1:29" s="83" customFormat="1" ht="20.1" customHeight="1">
      <c r="A10" s="21" t="s">
        <v>29</v>
      </c>
      <c r="B10" s="384" t="s">
        <v>39</v>
      </c>
      <c r="C10" s="384">
        <v>1.2387375169826704</v>
      </c>
      <c r="D10" s="384" t="s">
        <v>39</v>
      </c>
      <c r="E10" s="384">
        <v>17.3551883052276</v>
      </c>
      <c r="F10" s="384">
        <v>0.09459977870965286</v>
      </c>
      <c r="G10" s="384">
        <v>0.3213462859640991</v>
      </c>
      <c r="H10" s="384">
        <v>3.3090444377064805</v>
      </c>
      <c r="I10" s="384">
        <v>0.48484124747277074</v>
      </c>
      <c r="J10" s="384" t="s">
        <v>39</v>
      </c>
      <c r="K10" s="384">
        <v>0.22922133663755825</v>
      </c>
      <c r="L10" s="384">
        <v>0.856488313419269</v>
      </c>
      <c r="M10" s="384">
        <v>0.2751189529033121</v>
      </c>
      <c r="N10" s="384">
        <v>1.8871347960533704</v>
      </c>
      <c r="O10" s="384">
        <v>0.7833304075465782</v>
      </c>
      <c r="P10" s="384">
        <v>70.69734992655158</v>
      </c>
      <c r="Q10" s="384">
        <v>0.12382577466602439</v>
      </c>
      <c r="R10" s="384" t="s">
        <v>39</v>
      </c>
      <c r="S10" s="384">
        <v>0.09810082205897108</v>
      </c>
      <c r="T10" s="384" t="s">
        <v>39</v>
      </c>
      <c r="U10" s="384">
        <v>1.124556087085863</v>
      </c>
      <c r="V10" s="384">
        <v>0.26057388768855577</v>
      </c>
      <c r="W10" s="384">
        <v>0.1134931576534805</v>
      </c>
      <c r="X10" s="384">
        <v>0.48790307967510377</v>
      </c>
      <c r="Y10" s="384">
        <v>0.10328905513853295</v>
      </c>
      <c r="Z10" s="384">
        <v>0.15585683085853147</v>
      </c>
      <c r="AA10" s="81">
        <v>1945305.819</v>
      </c>
      <c r="AB10" s="385"/>
      <c r="AC10" s="385"/>
    </row>
    <row r="11" spans="1:29" s="83" customFormat="1" ht="20.1" customHeight="1">
      <c r="A11" s="21" t="s">
        <v>30</v>
      </c>
      <c r="B11" s="384">
        <v>0.22737030635818237</v>
      </c>
      <c r="C11" s="384">
        <v>0.9035127095688978</v>
      </c>
      <c r="D11" s="384">
        <v>0.44726469416235987</v>
      </c>
      <c r="E11" s="384">
        <v>12.041656270497331</v>
      </c>
      <c r="F11" s="384">
        <v>0.1355599032961266</v>
      </c>
      <c r="G11" s="384">
        <v>1.730626781058996</v>
      </c>
      <c r="H11" s="384">
        <v>0.36874246237029573</v>
      </c>
      <c r="I11" s="384">
        <v>0.31822902691039995</v>
      </c>
      <c r="J11" s="384">
        <v>0.6662454667570927</v>
      </c>
      <c r="K11" s="384">
        <v>0.5560283382519676</v>
      </c>
      <c r="L11" s="384">
        <v>0.44572415419922123</v>
      </c>
      <c r="M11" s="384">
        <v>6.57482124584861</v>
      </c>
      <c r="N11" s="384">
        <v>15.3607868147043</v>
      </c>
      <c r="O11" s="384">
        <v>1.0615756294520793</v>
      </c>
      <c r="P11" s="384">
        <v>51.43684850600218</v>
      </c>
      <c r="Q11" s="384">
        <v>0.18139992237590688</v>
      </c>
      <c r="R11" s="384">
        <v>0.2981831609556316</v>
      </c>
      <c r="S11" s="384">
        <v>0.8321527467377601</v>
      </c>
      <c r="T11" s="384">
        <v>1.1286507743941678</v>
      </c>
      <c r="U11" s="384">
        <v>2.0626777951206434</v>
      </c>
      <c r="V11" s="384">
        <v>0.22932290924672838</v>
      </c>
      <c r="W11" s="384">
        <v>0.4218829783952182</v>
      </c>
      <c r="X11" s="384">
        <v>1.5720035854005145</v>
      </c>
      <c r="Y11" s="384">
        <v>0.3354458683918245</v>
      </c>
      <c r="Z11" s="384">
        <v>0.6632879495435682</v>
      </c>
      <c r="AA11" s="81">
        <v>1602425.162</v>
      </c>
      <c r="AB11" s="385"/>
      <c r="AC11" s="385"/>
    </row>
    <row r="12" spans="1:29" s="83" customFormat="1" ht="20.1" customHeight="1">
      <c r="A12" s="21" t="s">
        <v>31</v>
      </c>
      <c r="B12" s="384" t="s">
        <v>39</v>
      </c>
      <c r="C12" s="384" t="s">
        <v>39</v>
      </c>
      <c r="D12" s="384" t="s">
        <v>39</v>
      </c>
      <c r="E12" s="384" t="s">
        <v>39</v>
      </c>
      <c r="F12" s="384" t="s">
        <v>39</v>
      </c>
      <c r="G12" s="384" t="s">
        <v>39</v>
      </c>
      <c r="H12" s="384" t="s">
        <v>39</v>
      </c>
      <c r="I12" s="384" t="s">
        <v>39</v>
      </c>
      <c r="J12" s="384" t="s">
        <v>39</v>
      </c>
      <c r="K12" s="384" t="s">
        <v>39</v>
      </c>
      <c r="L12" s="384" t="s">
        <v>39</v>
      </c>
      <c r="M12" s="384" t="s">
        <v>39</v>
      </c>
      <c r="N12" s="384" t="s">
        <v>39</v>
      </c>
      <c r="O12" s="384" t="s">
        <v>39</v>
      </c>
      <c r="P12" s="384">
        <v>100</v>
      </c>
      <c r="Q12" s="384" t="s">
        <v>39</v>
      </c>
      <c r="R12" s="384" t="s">
        <v>39</v>
      </c>
      <c r="S12" s="384" t="s">
        <v>39</v>
      </c>
      <c r="T12" s="384" t="s">
        <v>39</v>
      </c>
      <c r="U12" s="384" t="s">
        <v>39</v>
      </c>
      <c r="V12" s="384" t="s">
        <v>39</v>
      </c>
      <c r="W12" s="384" t="s">
        <v>39</v>
      </c>
      <c r="X12" s="384" t="s">
        <v>39</v>
      </c>
      <c r="Y12" s="384" t="s">
        <v>39</v>
      </c>
      <c r="Z12" s="384" t="s">
        <v>39</v>
      </c>
      <c r="AA12" s="81">
        <v>515729.359</v>
      </c>
      <c r="AB12" s="385"/>
      <c r="AC12" s="385"/>
    </row>
    <row r="13" spans="1:29" s="83" customFormat="1" ht="20.1" customHeight="1">
      <c r="A13" s="21" t="s">
        <v>32</v>
      </c>
      <c r="B13" s="384" t="s">
        <v>39</v>
      </c>
      <c r="C13" s="384" t="s">
        <v>39</v>
      </c>
      <c r="D13" s="384" t="s">
        <v>39</v>
      </c>
      <c r="E13" s="384" t="s">
        <v>39</v>
      </c>
      <c r="F13" s="384" t="s">
        <v>39</v>
      </c>
      <c r="G13" s="384" t="s">
        <v>39</v>
      </c>
      <c r="H13" s="384" t="s">
        <v>39</v>
      </c>
      <c r="I13" s="384" t="s">
        <v>39</v>
      </c>
      <c r="J13" s="384" t="s">
        <v>39</v>
      </c>
      <c r="K13" s="384" t="s">
        <v>39</v>
      </c>
      <c r="L13" s="384">
        <v>1.0110099181152576</v>
      </c>
      <c r="M13" s="384">
        <v>4.05930241404385</v>
      </c>
      <c r="N13" s="384" t="s">
        <v>39</v>
      </c>
      <c r="O13" s="384" t="s">
        <v>39</v>
      </c>
      <c r="P13" s="384">
        <v>94.25192974522761</v>
      </c>
      <c r="Q13" s="384" t="s">
        <v>39</v>
      </c>
      <c r="R13" s="384" t="s">
        <v>39</v>
      </c>
      <c r="S13" s="384" t="s">
        <v>39</v>
      </c>
      <c r="T13" s="384">
        <v>0.6777579226132746</v>
      </c>
      <c r="U13" s="384" t="s">
        <v>39</v>
      </c>
      <c r="V13" s="384" t="s">
        <v>39</v>
      </c>
      <c r="W13" s="384" t="s">
        <v>39</v>
      </c>
      <c r="X13" s="384" t="s">
        <v>39</v>
      </c>
      <c r="Y13" s="384" t="s">
        <v>39</v>
      </c>
      <c r="Z13" s="384" t="s">
        <v>39</v>
      </c>
      <c r="AA13" s="81">
        <v>254240.038</v>
      </c>
      <c r="AB13" s="385"/>
      <c r="AC13" s="385"/>
    </row>
    <row r="14" spans="1:29" s="83" customFormat="1" ht="20.1" customHeight="1">
      <c r="A14" s="84" t="s">
        <v>33</v>
      </c>
      <c r="B14" s="384" t="s">
        <v>39</v>
      </c>
      <c r="C14" s="384" t="s">
        <v>39</v>
      </c>
      <c r="D14" s="384" t="s">
        <v>39</v>
      </c>
      <c r="E14" s="384" t="s">
        <v>39</v>
      </c>
      <c r="F14" s="384" t="s">
        <v>39</v>
      </c>
      <c r="G14" s="384" t="s">
        <v>39</v>
      </c>
      <c r="H14" s="384" t="s">
        <v>39</v>
      </c>
      <c r="I14" s="384" t="s">
        <v>39</v>
      </c>
      <c r="J14" s="384" t="s">
        <v>39</v>
      </c>
      <c r="K14" s="384" t="s">
        <v>39</v>
      </c>
      <c r="L14" s="384" t="s">
        <v>39</v>
      </c>
      <c r="M14" s="384" t="s">
        <v>39</v>
      </c>
      <c r="N14" s="384" t="s">
        <v>39</v>
      </c>
      <c r="O14" s="384" t="s">
        <v>39</v>
      </c>
      <c r="P14" s="384">
        <v>100</v>
      </c>
      <c r="Q14" s="384" t="s">
        <v>39</v>
      </c>
      <c r="R14" s="384" t="s">
        <v>39</v>
      </c>
      <c r="S14" s="384" t="s">
        <v>39</v>
      </c>
      <c r="T14" s="384" t="s">
        <v>39</v>
      </c>
      <c r="U14" s="384" t="s">
        <v>39</v>
      </c>
      <c r="V14" s="384" t="s">
        <v>39</v>
      </c>
      <c r="W14" s="384" t="s">
        <v>39</v>
      </c>
      <c r="X14" s="384" t="s">
        <v>39</v>
      </c>
      <c r="Y14" s="384" t="s">
        <v>39</v>
      </c>
      <c r="Z14" s="384" t="s">
        <v>39</v>
      </c>
      <c r="AA14" s="81">
        <v>559563.258</v>
      </c>
      <c r="AB14" s="385"/>
      <c r="AC14" s="385"/>
    </row>
    <row r="15" spans="1:29" s="83" customFormat="1" ht="20.1" customHeight="1">
      <c r="A15" s="21" t="s">
        <v>34</v>
      </c>
      <c r="B15" s="384" t="s">
        <v>39</v>
      </c>
      <c r="C15" s="384" t="s">
        <v>39</v>
      </c>
      <c r="D15" s="384" t="s">
        <v>39</v>
      </c>
      <c r="E15" s="384" t="s">
        <v>39</v>
      </c>
      <c r="F15" s="384" t="s">
        <v>39</v>
      </c>
      <c r="G15" s="384" t="s">
        <v>39</v>
      </c>
      <c r="H15" s="384" t="s">
        <v>39</v>
      </c>
      <c r="I15" s="384" t="s">
        <v>39</v>
      </c>
      <c r="J15" s="384" t="s">
        <v>39</v>
      </c>
      <c r="K15" s="384" t="s">
        <v>39</v>
      </c>
      <c r="L15" s="384" t="s">
        <v>39</v>
      </c>
      <c r="M15" s="384" t="s">
        <v>39</v>
      </c>
      <c r="N15" s="384" t="s">
        <v>39</v>
      </c>
      <c r="O15" s="384" t="s">
        <v>39</v>
      </c>
      <c r="P15" s="384" t="s">
        <v>39</v>
      </c>
      <c r="Q15" s="384" t="s">
        <v>39</v>
      </c>
      <c r="R15" s="384" t="s">
        <v>39</v>
      </c>
      <c r="S15" s="384" t="s">
        <v>39</v>
      </c>
      <c r="T15" s="384" t="s">
        <v>39</v>
      </c>
      <c r="U15" s="384" t="s">
        <v>39</v>
      </c>
      <c r="V15" s="384" t="s">
        <v>39</v>
      </c>
      <c r="W15" s="384" t="s">
        <v>39</v>
      </c>
      <c r="X15" s="384" t="s">
        <v>39</v>
      </c>
      <c r="Y15" s="384" t="s">
        <v>39</v>
      </c>
      <c r="Z15" s="384" t="s">
        <v>39</v>
      </c>
      <c r="AA15" s="81" t="s">
        <v>39</v>
      </c>
      <c r="AB15" s="385"/>
      <c r="AC15" s="385"/>
    </row>
    <row r="16" spans="1:29" s="83" customFormat="1" ht="20.1" customHeight="1">
      <c r="A16" s="21" t="s">
        <v>35</v>
      </c>
      <c r="B16" s="384" t="s">
        <v>39</v>
      </c>
      <c r="C16" s="384" t="s">
        <v>39</v>
      </c>
      <c r="D16" s="384" t="s">
        <v>39</v>
      </c>
      <c r="E16" s="384" t="s">
        <v>39</v>
      </c>
      <c r="F16" s="384" t="s">
        <v>39</v>
      </c>
      <c r="G16" s="384" t="s">
        <v>39</v>
      </c>
      <c r="H16" s="384" t="s">
        <v>39</v>
      </c>
      <c r="I16" s="384" t="s">
        <v>39</v>
      </c>
      <c r="J16" s="384" t="s">
        <v>39</v>
      </c>
      <c r="K16" s="384" t="s">
        <v>39</v>
      </c>
      <c r="L16" s="384" t="s">
        <v>39</v>
      </c>
      <c r="M16" s="384" t="s">
        <v>39</v>
      </c>
      <c r="N16" s="384" t="s">
        <v>39</v>
      </c>
      <c r="O16" s="384" t="s">
        <v>39</v>
      </c>
      <c r="P16" s="384" t="s">
        <v>39</v>
      </c>
      <c r="Q16" s="384" t="s">
        <v>39</v>
      </c>
      <c r="R16" s="384" t="s">
        <v>39</v>
      </c>
      <c r="S16" s="384" t="s">
        <v>39</v>
      </c>
      <c r="T16" s="384" t="s">
        <v>39</v>
      </c>
      <c r="U16" s="384" t="s">
        <v>39</v>
      </c>
      <c r="V16" s="384" t="s">
        <v>39</v>
      </c>
      <c r="W16" s="384" t="s">
        <v>39</v>
      </c>
      <c r="X16" s="384" t="s">
        <v>39</v>
      </c>
      <c r="Y16" s="384" t="s">
        <v>39</v>
      </c>
      <c r="Z16" s="384" t="s">
        <v>39</v>
      </c>
      <c r="AA16" s="81" t="s">
        <v>39</v>
      </c>
      <c r="AB16" s="385"/>
      <c r="AC16" s="385"/>
    </row>
    <row r="17" spans="1:29" s="83" customFormat="1" ht="20.1" customHeight="1">
      <c r="A17" s="21" t="s">
        <v>36</v>
      </c>
      <c r="B17" s="384" t="s">
        <v>39</v>
      </c>
      <c r="C17" s="384" t="s">
        <v>39</v>
      </c>
      <c r="D17" s="384">
        <v>0.7605956973005504</v>
      </c>
      <c r="E17" s="384">
        <v>3.7307515447459276</v>
      </c>
      <c r="F17" s="384">
        <v>1.6253838780387668</v>
      </c>
      <c r="G17" s="384" t="s">
        <v>39</v>
      </c>
      <c r="H17" s="384">
        <v>3.51471377555559</v>
      </c>
      <c r="I17" s="384">
        <v>0.17601079041234657</v>
      </c>
      <c r="J17" s="384">
        <v>0.35185011446512693</v>
      </c>
      <c r="K17" s="384">
        <v>0.6172083849073543</v>
      </c>
      <c r="L17" s="384" t="s">
        <v>39</v>
      </c>
      <c r="M17" s="384">
        <v>1.2648191976062069</v>
      </c>
      <c r="N17" s="384">
        <v>0.9796937632795145</v>
      </c>
      <c r="O17" s="384" t="s">
        <v>39</v>
      </c>
      <c r="P17" s="384">
        <v>86.97897285368862</v>
      </c>
      <c r="Q17" s="384" t="s">
        <v>39</v>
      </c>
      <c r="R17" s="384" t="s">
        <v>39</v>
      </c>
      <c r="S17" s="384" t="s">
        <v>39</v>
      </c>
      <c r="T17" s="384" t="s">
        <v>39</v>
      </c>
      <c r="U17" s="384" t="s">
        <v>39</v>
      </c>
      <c r="V17" s="384" t="s">
        <v>39</v>
      </c>
      <c r="W17" s="384" t="s">
        <v>39</v>
      </c>
      <c r="X17" s="384" t="s">
        <v>39</v>
      </c>
      <c r="Y17" s="384" t="s">
        <v>39</v>
      </c>
      <c r="Z17" s="384" t="s">
        <v>39</v>
      </c>
      <c r="AA17" s="81">
        <v>436820.378</v>
      </c>
      <c r="AB17" s="385"/>
      <c r="AC17" s="385"/>
    </row>
    <row r="18" spans="1:29" s="83" customFormat="1" ht="20.1" customHeight="1">
      <c r="A18" s="21" t="s">
        <v>37</v>
      </c>
      <c r="B18" s="384" t="s">
        <v>39</v>
      </c>
      <c r="C18" s="384">
        <v>0.7556814200253668</v>
      </c>
      <c r="D18" s="384">
        <v>7.559889753771418</v>
      </c>
      <c r="E18" s="384">
        <v>6.861985482073034</v>
      </c>
      <c r="F18" s="384">
        <v>0.31925132312473903</v>
      </c>
      <c r="G18" s="384">
        <v>14.9229638770103</v>
      </c>
      <c r="H18" s="384" t="s">
        <v>39</v>
      </c>
      <c r="I18" s="384">
        <v>32.82334345489471</v>
      </c>
      <c r="J18" s="384">
        <v>0.04083032850593366</v>
      </c>
      <c r="K18" s="384" t="s">
        <v>39</v>
      </c>
      <c r="L18" s="384">
        <v>0.32827924585949747</v>
      </c>
      <c r="M18" s="384">
        <v>0.5018023026017021</v>
      </c>
      <c r="N18" s="384">
        <v>0.1421508536856893</v>
      </c>
      <c r="O18" s="384">
        <v>0.05293736778705996</v>
      </c>
      <c r="P18" s="384">
        <v>34.113099507178504</v>
      </c>
      <c r="Q18" s="384" t="s">
        <v>39</v>
      </c>
      <c r="R18" s="384" t="s">
        <v>39</v>
      </c>
      <c r="S18" s="384">
        <v>0.21542810025065062</v>
      </c>
      <c r="T18" s="384" t="s">
        <v>39</v>
      </c>
      <c r="U18" s="384" t="s">
        <v>39</v>
      </c>
      <c r="V18" s="384">
        <v>0.8197781934450952</v>
      </c>
      <c r="W18" s="384" t="s">
        <v>39</v>
      </c>
      <c r="X18" s="384">
        <v>0.5425787897862918</v>
      </c>
      <c r="Y18" s="384" t="s">
        <v>39</v>
      </c>
      <c r="Z18" s="384" t="s">
        <v>39</v>
      </c>
      <c r="AA18" s="81">
        <v>757782.294</v>
      </c>
      <c r="AB18" s="385"/>
      <c r="AC18" s="385"/>
    </row>
    <row r="19" spans="1:29" s="31" customFormat="1" ht="30.75" customHeight="1" thickBot="1">
      <c r="A19" s="85" t="s">
        <v>38</v>
      </c>
      <c r="B19" s="86">
        <v>0.04290646352924745</v>
      </c>
      <c r="C19" s="86">
        <v>0.642312257623964</v>
      </c>
      <c r="D19" s="86">
        <v>0.8154407168933975</v>
      </c>
      <c r="E19" s="86">
        <v>7.341743660163903</v>
      </c>
      <c r="F19" s="86">
        <v>0.23105732365030748</v>
      </c>
      <c r="G19" s="86">
        <v>1.8293901123458487</v>
      </c>
      <c r="H19" s="86">
        <v>1.2854751337891417</v>
      </c>
      <c r="I19" s="86">
        <v>3.195988754428377</v>
      </c>
      <c r="J19" s="86">
        <v>0.1654037769187525</v>
      </c>
      <c r="K19" s="86">
        <v>0.26242595352556414</v>
      </c>
      <c r="L19" s="86">
        <v>0.4458853340178324</v>
      </c>
      <c r="M19" s="86">
        <v>1.701589666762696</v>
      </c>
      <c r="N19" s="86">
        <v>3.6526364720897915</v>
      </c>
      <c r="O19" s="86">
        <v>0.503965418687609</v>
      </c>
      <c r="P19" s="86">
        <v>75.18139877883301</v>
      </c>
      <c r="Q19" s="86">
        <v>0.10205047201964688</v>
      </c>
      <c r="R19" s="86">
        <v>0.08073034260805811</v>
      </c>
      <c r="S19" s="86">
        <v>0.25450868051958264</v>
      </c>
      <c r="T19" s="86">
        <v>0.26563884000791416</v>
      </c>
      <c r="U19" s="86">
        <v>0.7615933753728618</v>
      </c>
      <c r="V19" s="86">
        <v>0.2625269829515041</v>
      </c>
      <c r="W19" s="86">
        <v>0.13561032992668534</v>
      </c>
      <c r="X19" s="86">
        <v>0.5274047518893373</v>
      </c>
      <c r="Y19" s="86">
        <v>0.10310212486908084</v>
      </c>
      <c r="Z19" s="86">
        <v>0.2092142765758862</v>
      </c>
      <c r="AA19" s="87">
        <v>8491585.417</v>
      </c>
      <c r="AB19" s="386"/>
      <c r="AC19" s="385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87"/>
      <c r="AC20" s="385"/>
    </row>
    <row r="21" spans="1:29" s="122" customFormat="1" ht="15">
      <c r="A21" s="91" t="s">
        <v>67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88"/>
      <c r="AB21" s="389"/>
      <c r="AC21" s="385"/>
    </row>
    <row r="22" spans="1:27" s="90" customFormat="1" ht="13.5">
      <c r="A22" s="1326"/>
      <c r="B22" s="1326"/>
      <c r="C22" s="1326"/>
      <c r="D22" s="1326"/>
      <c r="E22" s="1326"/>
      <c r="F22" s="1326"/>
      <c r="G22" s="1326"/>
      <c r="H22" s="1326"/>
      <c r="I22" s="1326"/>
      <c r="J22" s="1326"/>
      <c r="K22" s="1326"/>
      <c r="L22" s="1326"/>
      <c r="M22" s="1326"/>
      <c r="N22" s="1326"/>
      <c r="O22" s="1326"/>
      <c r="P22" s="1326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195" t="s">
        <v>1039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01" t="s">
        <v>68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</row>
    <row r="3" spans="1:16" s="93" customFormat="1" ht="23.25" customHeight="1">
      <c r="A3" s="95">
        <v>44135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03" t="s">
        <v>69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48" t="s">
        <v>1</v>
      </c>
      <c r="B6" s="1417" t="s">
        <v>70</v>
      </c>
      <c r="C6" s="1417"/>
      <c r="D6" s="1417"/>
      <c r="E6" s="1417" t="s">
        <v>71</v>
      </c>
      <c r="F6" s="1417"/>
      <c r="G6" s="1417"/>
      <c r="H6" s="1417" t="s">
        <v>72</v>
      </c>
      <c r="I6" s="1417"/>
      <c r="J6" s="1417"/>
      <c r="K6" s="1417" t="s">
        <v>73</v>
      </c>
      <c r="L6" s="1417"/>
      <c r="M6" s="1417"/>
      <c r="N6" s="1417" t="s">
        <v>74</v>
      </c>
      <c r="O6" s="1417"/>
      <c r="P6" s="1417"/>
    </row>
    <row r="7" spans="1:16" s="89" customFormat="1" ht="42" customHeight="1">
      <c r="A7" s="1489"/>
      <c r="B7" s="100" t="s">
        <v>75</v>
      </c>
      <c r="C7" s="100" t="s">
        <v>76</v>
      </c>
      <c r="D7" s="100" t="s">
        <v>77</v>
      </c>
      <c r="E7" s="100" t="s">
        <v>75</v>
      </c>
      <c r="F7" s="100" t="s">
        <v>76</v>
      </c>
      <c r="G7" s="100" t="s">
        <v>77</v>
      </c>
      <c r="H7" s="100" t="s">
        <v>75</v>
      </c>
      <c r="I7" s="100" t="s">
        <v>76</v>
      </c>
      <c r="J7" s="100" t="s">
        <v>77</v>
      </c>
      <c r="K7" s="100" t="s">
        <v>75</v>
      </c>
      <c r="L7" s="100" t="s">
        <v>76</v>
      </c>
      <c r="M7" s="100" t="s">
        <v>77</v>
      </c>
      <c r="N7" s="100" t="s">
        <v>75</v>
      </c>
      <c r="O7" s="100" t="s">
        <v>76</v>
      </c>
      <c r="P7" s="100" t="s">
        <v>77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28</v>
      </c>
      <c r="B9" s="105">
        <v>262.705</v>
      </c>
      <c r="C9" s="105">
        <v>243.111</v>
      </c>
      <c r="D9" s="105">
        <v>2460.324</v>
      </c>
      <c r="E9" s="105">
        <v>170949.375</v>
      </c>
      <c r="F9" s="105">
        <v>241.832</v>
      </c>
      <c r="G9" s="105">
        <v>232669.879</v>
      </c>
      <c r="H9" s="105">
        <v>823149.788</v>
      </c>
      <c r="I9" s="105">
        <v>47062.222</v>
      </c>
      <c r="J9" s="106">
        <v>1032565.993</v>
      </c>
      <c r="K9" s="105">
        <v>110113.885</v>
      </c>
      <c r="L9" s="105">
        <v>0</v>
      </c>
      <c r="M9" s="105">
        <v>0</v>
      </c>
      <c r="N9" s="107">
        <v>1104475.753</v>
      </c>
      <c r="O9" s="107">
        <v>47547.165</v>
      </c>
      <c r="P9" s="107">
        <v>1267696.196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254917.353</v>
      </c>
      <c r="F10" s="105">
        <v>298.471</v>
      </c>
      <c r="G10" s="105">
        <v>5913.49</v>
      </c>
      <c r="H10" s="105">
        <v>918927.52</v>
      </c>
      <c r="I10" s="105">
        <v>356845.218</v>
      </c>
      <c r="J10" s="106">
        <v>329117.341</v>
      </c>
      <c r="K10" s="105">
        <v>79286.434</v>
      </c>
      <c r="L10" s="105">
        <v>0</v>
      </c>
      <c r="M10" s="105">
        <v>0</v>
      </c>
      <c r="N10" s="107">
        <v>1253131.307</v>
      </c>
      <c r="O10" s="107">
        <v>357143.689</v>
      </c>
      <c r="P10" s="107">
        <v>335030.831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238677.245</v>
      </c>
      <c r="F11" s="105">
        <v>8799.559</v>
      </c>
      <c r="G11" s="105">
        <v>15583.867</v>
      </c>
      <c r="H11" s="105">
        <v>830121.572</v>
      </c>
      <c r="I11" s="105">
        <v>61149.475</v>
      </c>
      <c r="J11" s="106">
        <v>195480.908</v>
      </c>
      <c r="K11" s="105">
        <v>252612.545</v>
      </c>
      <c r="L11" s="105">
        <v>0</v>
      </c>
      <c r="M11" s="105">
        <v>0</v>
      </c>
      <c r="N11" s="107">
        <v>1321411.3620000002</v>
      </c>
      <c r="O11" s="107">
        <v>69949.034</v>
      </c>
      <c r="P11" s="107">
        <v>211064.775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466026.389</v>
      </c>
      <c r="I12" s="105">
        <v>21649.863</v>
      </c>
      <c r="J12" s="106">
        <v>28053.106</v>
      </c>
      <c r="K12" s="105">
        <v>0</v>
      </c>
      <c r="L12" s="105">
        <v>0</v>
      </c>
      <c r="M12" s="105">
        <v>0</v>
      </c>
      <c r="N12" s="107">
        <v>466026.389</v>
      </c>
      <c r="O12" s="107">
        <v>21649.863</v>
      </c>
      <c r="P12" s="107">
        <v>28053.106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15842.64</v>
      </c>
      <c r="F13" s="105">
        <v>49.64</v>
      </c>
      <c r="G13" s="105">
        <v>793.109</v>
      </c>
      <c r="H13" s="105">
        <v>217271.565</v>
      </c>
      <c r="I13" s="105">
        <v>2433</v>
      </c>
      <c r="J13" s="106">
        <v>3496.022</v>
      </c>
      <c r="K13" s="105">
        <v>14354.06</v>
      </c>
      <c r="L13" s="105">
        <v>0</v>
      </c>
      <c r="M13" s="105">
        <v>0</v>
      </c>
      <c r="N13" s="107">
        <v>247468.265</v>
      </c>
      <c r="O13" s="107">
        <v>2482.64</v>
      </c>
      <c r="P13" s="107">
        <v>4289.131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297846.74</v>
      </c>
      <c r="I14" s="105">
        <v>1000</v>
      </c>
      <c r="J14" s="106">
        <v>117540</v>
      </c>
      <c r="K14" s="105">
        <v>143176.517</v>
      </c>
      <c r="L14" s="105">
        <v>0</v>
      </c>
      <c r="M14" s="105">
        <v>0</v>
      </c>
      <c r="N14" s="107">
        <v>441023.257</v>
      </c>
      <c r="O14" s="107">
        <v>1000</v>
      </c>
      <c r="P14" s="107">
        <v>117540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15960.981</v>
      </c>
      <c r="F17" s="105">
        <v>2817.289</v>
      </c>
      <c r="G17" s="105">
        <v>4579.261</v>
      </c>
      <c r="H17" s="105">
        <v>283266.262</v>
      </c>
      <c r="I17" s="105">
        <v>390.815</v>
      </c>
      <c r="J17" s="106">
        <v>6955.174</v>
      </c>
      <c r="K17" s="105">
        <v>122850.598</v>
      </c>
      <c r="L17" s="105">
        <v>0</v>
      </c>
      <c r="M17" s="105">
        <v>0</v>
      </c>
      <c r="N17" s="107">
        <v>422077.841</v>
      </c>
      <c r="O17" s="107">
        <v>3208.1040000000003</v>
      </c>
      <c r="P17" s="107">
        <v>11534.435000000001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99456.272</v>
      </c>
      <c r="F18" s="105">
        <v>6209.255</v>
      </c>
      <c r="G18" s="105">
        <v>10473.704</v>
      </c>
      <c r="H18" s="105">
        <v>523126.364</v>
      </c>
      <c r="I18" s="105">
        <v>33946.105</v>
      </c>
      <c r="J18" s="106">
        <v>13674.887</v>
      </c>
      <c r="K18" s="105">
        <v>70895.71</v>
      </c>
      <c r="L18" s="105">
        <v>0</v>
      </c>
      <c r="M18" s="105">
        <v>0</v>
      </c>
      <c r="N18" s="107">
        <v>693478.346</v>
      </c>
      <c r="O18" s="107">
        <v>40155.36</v>
      </c>
      <c r="P18" s="107">
        <v>24148.591</v>
      </c>
    </row>
    <row r="19" spans="1:17" s="20" customFormat="1" ht="21.95" customHeight="1" thickBot="1">
      <c r="A19" s="85" t="s">
        <v>38</v>
      </c>
      <c r="B19" s="108">
        <v>262.705</v>
      </c>
      <c r="C19" s="108">
        <v>243.111</v>
      </c>
      <c r="D19" s="108">
        <v>2460.324</v>
      </c>
      <c r="E19" s="108">
        <v>795803.869</v>
      </c>
      <c r="F19" s="108">
        <v>18416.049</v>
      </c>
      <c r="G19" s="108">
        <v>270013.312</v>
      </c>
      <c r="H19" s="108">
        <v>4359736.204</v>
      </c>
      <c r="I19" s="108">
        <v>524476.7</v>
      </c>
      <c r="J19" s="109">
        <v>1726883.434</v>
      </c>
      <c r="K19" s="108">
        <v>793289.752</v>
      </c>
      <c r="L19" s="108">
        <v>0</v>
      </c>
      <c r="M19" s="108">
        <v>0</v>
      </c>
      <c r="N19" s="110">
        <v>5949092.53</v>
      </c>
      <c r="O19" s="110">
        <v>543135.86</v>
      </c>
      <c r="P19" s="110">
        <v>1999357.0699999998</v>
      </c>
      <c r="Q19" s="111"/>
    </row>
    <row r="20" spans="1:15" s="20" customFormat="1" ht="21" customHeight="1">
      <c r="A20" s="112" t="s">
        <v>78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195" t="s">
        <v>1039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01" t="s">
        <v>79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</row>
    <row r="3" spans="1:16" s="93" customFormat="1" ht="23.25" customHeight="1">
      <c r="A3" s="1328">
        <v>44135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</row>
    <row r="4" spans="1:16" s="93" customFormat="1" ht="11.25" customHeight="1">
      <c r="A4" s="1490"/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48" t="s">
        <v>1</v>
      </c>
      <c r="B6" s="1417" t="s">
        <v>70</v>
      </c>
      <c r="C6" s="1417"/>
      <c r="D6" s="1417"/>
      <c r="E6" s="1417" t="s">
        <v>71</v>
      </c>
      <c r="F6" s="1417"/>
      <c r="G6" s="1417"/>
      <c r="H6" s="1417" t="s">
        <v>72</v>
      </c>
      <c r="I6" s="1417"/>
      <c r="J6" s="1417"/>
      <c r="K6" s="1417" t="s">
        <v>73</v>
      </c>
      <c r="L6" s="1417"/>
      <c r="M6" s="1417"/>
      <c r="N6" s="1417" t="s">
        <v>74</v>
      </c>
      <c r="O6" s="1417"/>
      <c r="P6" s="1417"/>
    </row>
    <row r="7" spans="1:16" s="89" customFormat="1" ht="42" customHeight="1">
      <c r="A7" s="1489"/>
      <c r="B7" s="100" t="s">
        <v>75</v>
      </c>
      <c r="C7" s="100" t="s">
        <v>76</v>
      </c>
      <c r="D7" s="100" t="s">
        <v>77</v>
      </c>
      <c r="E7" s="100" t="s">
        <v>75</v>
      </c>
      <c r="F7" s="100" t="s">
        <v>76</v>
      </c>
      <c r="G7" s="100" t="s">
        <v>77</v>
      </c>
      <c r="H7" s="100" t="s">
        <v>75</v>
      </c>
      <c r="I7" s="100" t="s">
        <v>76</v>
      </c>
      <c r="J7" s="100" t="s">
        <v>77</v>
      </c>
      <c r="K7" s="100" t="s">
        <v>75</v>
      </c>
      <c r="L7" s="100" t="s">
        <v>76</v>
      </c>
      <c r="M7" s="100" t="s">
        <v>77</v>
      </c>
      <c r="N7" s="100" t="s">
        <v>75</v>
      </c>
      <c r="O7" s="100" t="s">
        <v>76</v>
      </c>
      <c r="P7" s="100" t="s">
        <v>77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28</v>
      </c>
      <c r="B9" s="105">
        <v>28175</v>
      </c>
      <c r="C9" s="105">
        <v>2</v>
      </c>
      <c r="D9" s="105">
        <v>124</v>
      </c>
      <c r="E9" s="105">
        <v>1121992</v>
      </c>
      <c r="F9" s="105">
        <v>8</v>
      </c>
      <c r="G9" s="105">
        <v>75</v>
      </c>
      <c r="H9" s="105">
        <v>10939</v>
      </c>
      <c r="I9" s="105">
        <v>6</v>
      </c>
      <c r="J9" s="106">
        <v>47</v>
      </c>
      <c r="K9" s="105">
        <v>24834</v>
      </c>
      <c r="L9" s="105">
        <v>0</v>
      </c>
      <c r="M9" s="105">
        <v>0</v>
      </c>
      <c r="N9" s="107">
        <v>1162521</v>
      </c>
      <c r="O9" s="107">
        <v>16</v>
      </c>
      <c r="P9" s="107">
        <v>238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132109</v>
      </c>
      <c r="F10" s="105">
        <v>2</v>
      </c>
      <c r="G10" s="105">
        <v>43</v>
      </c>
      <c r="H10" s="105">
        <v>22297</v>
      </c>
      <c r="I10" s="105">
        <v>84</v>
      </c>
      <c r="J10" s="106">
        <v>93</v>
      </c>
      <c r="K10" s="105">
        <v>7459</v>
      </c>
      <c r="L10" s="105">
        <v>0</v>
      </c>
      <c r="M10" s="105">
        <v>0</v>
      </c>
      <c r="N10" s="107">
        <v>161865</v>
      </c>
      <c r="O10" s="107">
        <v>86</v>
      </c>
      <c r="P10" s="107">
        <v>136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829492</v>
      </c>
      <c r="F11" s="105">
        <v>805</v>
      </c>
      <c r="G11" s="105">
        <v>4448</v>
      </c>
      <c r="H11" s="105">
        <v>15801</v>
      </c>
      <c r="I11" s="105">
        <v>14</v>
      </c>
      <c r="J11" s="106">
        <v>23</v>
      </c>
      <c r="K11" s="105">
        <v>21100</v>
      </c>
      <c r="L11" s="105">
        <v>0</v>
      </c>
      <c r="M11" s="105">
        <v>0</v>
      </c>
      <c r="N11" s="107">
        <v>848294</v>
      </c>
      <c r="O11" s="107">
        <v>809</v>
      </c>
      <c r="P11" s="107">
        <v>4461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3680</v>
      </c>
      <c r="I12" s="105">
        <v>20</v>
      </c>
      <c r="J12" s="106">
        <v>11</v>
      </c>
      <c r="K12" s="105">
        <v>0</v>
      </c>
      <c r="L12" s="105">
        <v>0</v>
      </c>
      <c r="M12" s="105">
        <v>0</v>
      </c>
      <c r="N12" s="107">
        <v>3680</v>
      </c>
      <c r="O12" s="107">
        <v>20</v>
      </c>
      <c r="P12" s="107">
        <v>11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12842</v>
      </c>
      <c r="F13" s="105">
        <v>53</v>
      </c>
      <c r="G13" s="105">
        <v>89</v>
      </c>
      <c r="H13" s="105">
        <v>2222</v>
      </c>
      <c r="I13" s="105">
        <v>1</v>
      </c>
      <c r="J13" s="106">
        <v>6</v>
      </c>
      <c r="K13" s="105">
        <v>1439</v>
      </c>
      <c r="L13" s="105">
        <v>0</v>
      </c>
      <c r="M13" s="105">
        <v>0</v>
      </c>
      <c r="N13" s="107">
        <v>16503</v>
      </c>
      <c r="O13" s="107">
        <v>54</v>
      </c>
      <c r="P13" s="107">
        <v>95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4741</v>
      </c>
      <c r="I14" s="105">
        <v>1</v>
      </c>
      <c r="J14" s="106">
        <v>5</v>
      </c>
      <c r="K14" s="105">
        <v>23908</v>
      </c>
      <c r="L14" s="105">
        <v>0</v>
      </c>
      <c r="M14" s="105">
        <v>0</v>
      </c>
      <c r="N14" s="107">
        <v>28321</v>
      </c>
      <c r="O14" s="107">
        <v>1</v>
      </c>
      <c r="P14" s="107">
        <v>5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20139</v>
      </c>
      <c r="F17" s="105">
        <v>22</v>
      </c>
      <c r="G17" s="105">
        <v>57</v>
      </c>
      <c r="H17" s="105">
        <v>15239</v>
      </c>
      <c r="I17" s="105">
        <v>2</v>
      </c>
      <c r="J17" s="106">
        <v>7</v>
      </c>
      <c r="K17" s="105">
        <v>9693</v>
      </c>
      <c r="L17" s="105">
        <v>0</v>
      </c>
      <c r="M17" s="105">
        <v>0</v>
      </c>
      <c r="N17" s="107">
        <v>45071</v>
      </c>
      <c r="O17" s="107">
        <v>24</v>
      </c>
      <c r="P17" s="107">
        <v>64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66493</v>
      </c>
      <c r="F18" s="105">
        <v>420</v>
      </c>
      <c r="G18" s="105">
        <v>1253</v>
      </c>
      <c r="H18" s="105">
        <v>32646</v>
      </c>
      <c r="I18" s="105">
        <v>123</v>
      </c>
      <c r="J18" s="106">
        <v>416</v>
      </c>
      <c r="K18" s="105">
        <v>5913</v>
      </c>
      <c r="L18" s="105">
        <v>0</v>
      </c>
      <c r="M18" s="105">
        <v>0</v>
      </c>
      <c r="N18" s="107">
        <v>101259</v>
      </c>
      <c r="O18" s="107">
        <v>530</v>
      </c>
      <c r="P18" s="107">
        <v>1639</v>
      </c>
      <c r="Q18" s="111"/>
    </row>
    <row r="19" spans="1:17" s="20" customFormat="1" ht="21.95" customHeight="1" thickBot="1">
      <c r="A19" s="85" t="s">
        <v>38</v>
      </c>
      <c r="B19" s="110">
        <v>28175</v>
      </c>
      <c r="C19" s="110">
        <v>2</v>
      </c>
      <c r="D19" s="110">
        <v>124</v>
      </c>
      <c r="E19" s="110">
        <v>2183067</v>
      </c>
      <c r="F19" s="110">
        <v>1310</v>
      </c>
      <c r="G19" s="110">
        <v>5965</v>
      </c>
      <c r="H19" s="110">
        <v>107565</v>
      </c>
      <c r="I19" s="110">
        <v>251</v>
      </c>
      <c r="J19" s="110">
        <v>608</v>
      </c>
      <c r="K19" s="110">
        <v>94346</v>
      </c>
      <c r="L19" s="110">
        <v>0</v>
      </c>
      <c r="M19" s="110">
        <v>0</v>
      </c>
      <c r="N19" s="110">
        <v>2367514</v>
      </c>
      <c r="O19" s="110">
        <v>1540</v>
      </c>
      <c r="P19" s="110">
        <v>6649</v>
      </c>
      <c r="Q19" s="111"/>
    </row>
    <row r="20" spans="1:14" s="20" customFormat="1" ht="21" customHeight="1">
      <c r="A20" s="112" t="s">
        <v>78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95" t="s">
        <v>1039</v>
      </c>
    </row>
    <row r="2" spans="1:2" ht="54.75" customHeight="1">
      <c r="A2" s="1491" t="s">
        <v>409</v>
      </c>
      <c r="B2" s="1491"/>
    </row>
    <row r="3" spans="1:2" ht="20.25" customHeight="1">
      <c r="A3" s="1437">
        <v>44135</v>
      </c>
      <c r="B3" s="1437"/>
    </row>
    <row r="4" ht="14.25" customHeight="1" thickBot="1">
      <c r="A4" s="390"/>
    </row>
    <row r="5" spans="1:2" ht="22.5" customHeight="1">
      <c r="A5" s="1348" t="s">
        <v>1</v>
      </c>
      <c r="B5" s="1346" t="s">
        <v>410</v>
      </c>
    </row>
    <row r="6" spans="1:2" ht="22.5" customHeight="1">
      <c r="A6" s="1489"/>
      <c r="B6" s="1424"/>
    </row>
    <row r="7" spans="1:2" ht="11.25" customHeight="1">
      <c r="A7" s="391"/>
      <c r="B7" s="392"/>
    </row>
    <row r="8" spans="1:2" ht="30" customHeight="1">
      <c r="A8" s="21" t="s">
        <v>28</v>
      </c>
      <c r="B8" s="393">
        <v>1371341</v>
      </c>
    </row>
    <row r="9" spans="1:2" ht="30" customHeight="1">
      <c r="A9" s="21" t="s">
        <v>29</v>
      </c>
      <c r="B9" s="393">
        <v>57004</v>
      </c>
    </row>
    <row r="10" spans="1:2" ht="30" customHeight="1">
      <c r="A10" s="21" t="s">
        <v>30</v>
      </c>
      <c r="B10" s="393">
        <v>117704</v>
      </c>
    </row>
    <row r="11" spans="1:2" ht="30" customHeight="1">
      <c r="A11" s="21" t="s">
        <v>31</v>
      </c>
      <c r="B11" s="393">
        <v>0</v>
      </c>
    </row>
    <row r="12" spans="1:2" ht="30" customHeight="1">
      <c r="A12" s="21" t="s">
        <v>32</v>
      </c>
      <c r="B12" s="393">
        <v>0</v>
      </c>
    </row>
    <row r="13" spans="1:2" ht="30" customHeight="1">
      <c r="A13" s="84" t="s">
        <v>33</v>
      </c>
      <c r="B13" s="393">
        <v>0</v>
      </c>
    </row>
    <row r="14" spans="1:2" ht="30" customHeight="1">
      <c r="A14" s="21" t="s">
        <v>34</v>
      </c>
      <c r="B14" s="393">
        <v>0</v>
      </c>
    </row>
    <row r="15" spans="1:2" ht="22.5" customHeight="1">
      <c r="A15" s="21" t="s">
        <v>35</v>
      </c>
      <c r="B15" s="393">
        <v>0</v>
      </c>
    </row>
    <row r="16" spans="1:2" ht="22.5" customHeight="1">
      <c r="A16" s="21" t="s">
        <v>36</v>
      </c>
      <c r="B16" s="393">
        <v>0</v>
      </c>
    </row>
    <row r="17" spans="1:2" ht="22.5" customHeight="1">
      <c r="A17" s="21" t="s">
        <v>37</v>
      </c>
      <c r="B17" s="393">
        <v>35169</v>
      </c>
    </row>
    <row r="18" spans="1:2" ht="30" customHeight="1" thickBot="1">
      <c r="A18" s="394" t="s">
        <v>38</v>
      </c>
      <c r="B18" s="395">
        <v>1581218</v>
      </c>
    </row>
    <row r="19" spans="1:2" ht="13.5">
      <c r="A19" s="21" t="s">
        <v>411</v>
      </c>
      <c r="B19" s="27"/>
    </row>
    <row r="20" spans="1:2" ht="13.5">
      <c r="A20" s="123"/>
      <c r="B20" s="396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1.42187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01" t="s">
        <v>1039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494" t="s">
        <v>41</v>
      </c>
      <c r="B2" s="1494"/>
      <c r="C2" s="1494"/>
      <c r="D2" s="1494"/>
      <c r="E2" s="1494"/>
      <c r="F2" s="1494"/>
      <c r="G2" s="1494"/>
      <c r="H2" s="1494"/>
      <c r="I2" s="1494"/>
    </row>
    <row r="3" spans="1:9" s="39" customFormat="1" ht="26.25" customHeight="1">
      <c r="A3" s="1495">
        <v>44135</v>
      </c>
      <c r="B3" s="1495"/>
      <c r="C3" s="1495"/>
      <c r="D3" s="1495"/>
      <c r="E3" s="1495"/>
      <c r="F3" s="1495"/>
      <c r="G3" s="1495"/>
      <c r="H3" s="1495"/>
      <c r="I3" s="1495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496" t="s">
        <v>1</v>
      </c>
      <c r="B7" s="1498" t="s">
        <v>49</v>
      </c>
      <c r="C7" s="1498" t="s">
        <v>50</v>
      </c>
      <c r="D7" s="1498" t="s">
        <v>51</v>
      </c>
      <c r="E7" s="1498" t="s">
        <v>52</v>
      </c>
      <c r="F7" s="1498" t="s">
        <v>53</v>
      </c>
      <c r="G7" s="1498" t="s">
        <v>54</v>
      </c>
      <c r="H7" s="1498" t="s">
        <v>55</v>
      </c>
      <c r="I7" s="1492" t="s">
        <v>56</v>
      </c>
    </row>
    <row r="8" spans="1:9" s="47" customFormat="1" ht="43.5" customHeight="1">
      <c r="A8" s="1497"/>
      <c r="B8" s="1499"/>
      <c r="C8" s="1499"/>
      <c r="D8" s="1499"/>
      <c r="E8" s="1499"/>
      <c r="F8" s="1499"/>
      <c r="G8" s="1499" t="s">
        <v>57</v>
      </c>
      <c r="H8" s="1499"/>
      <c r="I8" s="1493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28</v>
      </c>
      <c r="B10" s="52">
        <v>0</v>
      </c>
      <c r="C10" s="52">
        <v>0</v>
      </c>
      <c r="D10" s="52">
        <v>777</v>
      </c>
      <c r="E10" s="52">
        <v>25091</v>
      </c>
      <c r="F10" s="52">
        <v>28424</v>
      </c>
      <c r="G10" s="52">
        <v>581492</v>
      </c>
      <c r="H10" s="52">
        <v>127</v>
      </c>
      <c r="I10" s="52">
        <v>629984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159</v>
      </c>
      <c r="E11" s="52">
        <v>61916</v>
      </c>
      <c r="F11" s="52">
        <v>607514</v>
      </c>
      <c r="G11" s="52">
        <v>26072</v>
      </c>
      <c r="H11" s="52">
        <v>1</v>
      </c>
      <c r="I11" s="52">
        <v>694127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136</v>
      </c>
      <c r="E12" s="52">
        <v>36298</v>
      </c>
      <c r="F12" s="52">
        <v>174146</v>
      </c>
      <c r="G12" s="52">
        <v>45137</v>
      </c>
      <c r="H12" s="52">
        <v>82</v>
      </c>
      <c r="I12" s="52">
        <v>250276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33</v>
      </c>
      <c r="E13" s="52">
        <v>2560</v>
      </c>
      <c r="F13" s="52">
        <v>14281</v>
      </c>
      <c r="G13" s="52">
        <v>324696</v>
      </c>
      <c r="H13" s="52">
        <v>1818</v>
      </c>
      <c r="I13" s="52">
        <v>342550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21</v>
      </c>
      <c r="E14" s="52">
        <v>5806</v>
      </c>
      <c r="F14" s="52">
        <v>13265</v>
      </c>
      <c r="G14" s="52">
        <v>31556</v>
      </c>
      <c r="H14" s="52">
        <v>0</v>
      </c>
      <c r="I14" s="52">
        <v>49097</v>
      </c>
    </row>
    <row r="15" spans="1:9" s="53" customFormat="1" ht="20.1" customHeight="1">
      <c r="A15" s="51" t="s">
        <v>58</v>
      </c>
      <c r="B15" s="52">
        <v>0</v>
      </c>
      <c r="C15" s="52">
        <v>0</v>
      </c>
      <c r="D15" s="52">
        <v>732</v>
      </c>
      <c r="E15" s="52">
        <v>0</v>
      </c>
      <c r="F15" s="52">
        <v>0</v>
      </c>
      <c r="G15" s="52">
        <v>680881</v>
      </c>
      <c r="H15" s="52">
        <v>0</v>
      </c>
      <c r="I15" s="52">
        <v>681613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20</v>
      </c>
      <c r="D17" s="52">
        <v>487</v>
      </c>
      <c r="E17" s="52">
        <v>4452</v>
      </c>
      <c r="F17" s="52">
        <v>843</v>
      </c>
      <c r="G17" s="52">
        <v>13103</v>
      </c>
      <c r="H17" s="52">
        <v>0</v>
      </c>
      <c r="I17" s="52">
        <v>18852</v>
      </c>
    </row>
    <row r="18" spans="1:9" s="53" customFormat="1" ht="20.1" customHeight="1">
      <c r="A18" s="51" t="s">
        <v>36</v>
      </c>
      <c r="B18" s="52">
        <v>0</v>
      </c>
      <c r="C18" s="52">
        <v>2</v>
      </c>
      <c r="D18" s="52">
        <v>57</v>
      </c>
      <c r="E18" s="52">
        <v>10779</v>
      </c>
      <c r="F18" s="52">
        <v>40965</v>
      </c>
      <c r="G18" s="52">
        <v>10560</v>
      </c>
      <c r="H18" s="52">
        <v>0</v>
      </c>
      <c r="I18" s="52">
        <v>62091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156</v>
      </c>
      <c r="E19" s="52">
        <v>15323</v>
      </c>
      <c r="F19" s="52">
        <v>40546</v>
      </c>
      <c r="G19" s="52">
        <v>11088</v>
      </c>
      <c r="H19" s="52">
        <v>417</v>
      </c>
      <c r="I19" s="52">
        <v>67220</v>
      </c>
    </row>
    <row r="20" spans="1:9" s="56" customFormat="1" ht="27" customHeight="1" thickBot="1">
      <c r="A20" s="54" t="s">
        <v>59</v>
      </c>
      <c r="B20" s="55">
        <v>3</v>
      </c>
      <c r="C20" s="55">
        <v>22</v>
      </c>
      <c r="D20" s="55">
        <v>2385</v>
      </c>
      <c r="E20" s="55">
        <v>148286</v>
      </c>
      <c r="F20" s="55">
        <v>885262</v>
      </c>
      <c r="G20" s="55">
        <v>1554122</v>
      </c>
      <c r="H20" s="55">
        <v>2445</v>
      </c>
      <c r="I20" s="55">
        <v>2447095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60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61</v>
      </c>
    </row>
    <row r="24" s="45" customFormat="1" ht="16.5" customHeight="1">
      <c r="A24" s="59" t="s">
        <v>62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195" t="s">
        <v>1039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491" t="s">
        <v>352</v>
      </c>
      <c r="B2" s="1491"/>
      <c r="C2" s="1491"/>
      <c r="D2" s="1491"/>
      <c r="E2" s="1491"/>
      <c r="F2" s="1491"/>
      <c r="G2" s="1491"/>
      <c r="H2" s="1491"/>
    </row>
    <row r="3" spans="1:8" s="68" customFormat="1" ht="26.25" customHeight="1">
      <c r="A3" s="1437">
        <v>44135</v>
      </c>
      <c r="B3" s="1437"/>
      <c r="C3" s="1437"/>
      <c r="D3" s="1437"/>
      <c r="E3" s="1437"/>
      <c r="F3" s="1437"/>
      <c r="G3" s="1437"/>
      <c r="H3" s="1437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353</v>
      </c>
      <c r="C5" s="162" t="s">
        <v>354</v>
      </c>
      <c r="D5" s="162" t="s">
        <v>355</v>
      </c>
      <c r="E5" s="162" t="s">
        <v>356</v>
      </c>
      <c r="F5" s="162" t="s">
        <v>357</v>
      </c>
      <c r="G5" s="162" t="s">
        <v>358</v>
      </c>
      <c r="H5" s="162" t="s">
        <v>359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28</v>
      </c>
      <c r="B7" s="167">
        <v>713703</v>
      </c>
      <c r="C7" s="167">
        <v>0</v>
      </c>
      <c r="D7" s="167">
        <v>0</v>
      </c>
      <c r="E7" s="167">
        <v>230</v>
      </c>
      <c r="F7" s="167">
        <v>2</v>
      </c>
      <c r="G7" s="167">
        <v>0</v>
      </c>
      <c r="H7" s="168">
        <v>713935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1112882</v>
      </c>
      <c r="C12" s="167">
        <v>0</v>
      </c>
      <c r="D12" s="167">
        <v>0</v>
      </c>
      <c r="E12" s="167">
        <v>1473</v>
      </c>
      <c r="F12" s="167">
        <v>0</v>
      </c>
      <c r="G12" s="167">
        <v>0</v>
      </c>
      <c r="H12" s="168">
        <v>1114355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1826585</v>
      </c>
      <c r="C17" s="171">
        <v>0</v>
      </c>
      <c r="D17" s="171">
        <v>0</v>
      </c>
      <c r="E17" s="171">
        <v>1703</v>
      </c>
      <c r="F17" s="171">
        <v>2</v>
      </c>
      <c r="G17" s="171">
        <v>0</v>
      </c>
      <c r="H17" s="171">
        <v>1828290</v>
      </c>
      <c r="I17" s="169"/>
    </row>
    <row r="18" spans="1:8" s="174" customFormat="1" ht="18" customHeight="1">
      <c r="A18" s="112" t="s">
        <v>360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361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362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7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95" t="s">
        <v>1039</v>
      </c>
    </row>
    <row r="2" spans="1:4" ht="28.5" customHeight="1">
      <c r="A2" s="1491" t="s">
        <v>80</v>
      </c>
      <c r="B2" s="1491"/>
      <c r="C2" s="1491"/>
      <c r="D2" s="1491"/>
    </row>
    <row r="3" spans="1:4" ht="18.75">
      <c r="A3" s="1500">
        <v>44135</v>
      </c>
      <c r="B3" s="1500"/>
      <c r="C3" s="1500"/>
      <c r="D3" s="1500"/>
    </row>
    <row r="4" spans="1:5" ht="15.75">
      <c r="A4" s="126"/>
      <c r="B4" s="1501"/>
      <c r="C4" s="1501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81</v>
      </c>
      <c r="C6" s="129" t="s">
        <v>82</v>
      </c>
      <c r="D6" s="129" t="s">
        <v>83</v>
      </c>
    </row>
    <row r="7" spans="1:6" ht="24.95" customHeight="1">
      <c r="A7" s="79" t="s">
        <v>28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74</v>
      </c>
      <c r="C10" s="130">
        <v>6603.563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74</v>
      </c>
      <c r="C17" s="133">
        <v>6603.563</v>
      </c>
      <c r="D17" s="133">
        <v>0</v>
      </c>
      <c r="E17" s="116"/>
      <c r="F17" s="131"/>
    </row>
    <row r="18" spans="1:4" ht="20.25" customHeight="1">
      <c r="A18" s="134" t="s">
        <v>84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95" t="s">
        <v>1039</v>
      </c>
    </row>
    <row r="2" spans="1:20" ht="28.5" customHeight="1">
      <c r="A2" s="1491" t="s">
        <v>397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</row>
    <row r="3" spans="1:20" ht="27.75" customHeight="1">
      <c r="A3" s="1502">
        <v>44135</v>
      </c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64"/>
      <c r="B5" s="1503" t="s">
        <v>398</v>
      </c>
      <c r="C5" s="1503"/>
      <c r="D5" s="1503"/>
      <c r="E5" s="365"/>
      <c r="F5" s="1503" t="s">
        <v>399</v>
      </c>
      <c r="G5" s="1503"/>
      <c r="H5" s="1503"/>
      <c r="I5" s="365"/>
      <c r="J5" s="1503" t="s">
        <v>400</v>
      </c>
      <c r="K5" s="1503"/>
      <c r="L5" s="1503"/>
      <c r="M5" s="365"/>
      <c r="N5" s="1503" t="s">
        <v>401</v>
      </c>
      <c r="O5" s="1503"/>
      <c r="P5" s="1503"/>
      <c r="Q5" s="365"/>
      <c r="R5" s="1503" t="s">
        <v>402</v>
      </c>
      <c r="S5" s="1503"/>
      <c r="T5" s="1503"/>
    </row>
    <row r="6" spans="1:20" ht="67.5" customHeight="1">
      <c r="A6" s="366" t="s">
        <v>1</v>
      </c>
      <c r="B6" s="100" t="s">
        <v>403</v>
      </c>
      <c r="C6" s="100" t="s">
        <v>404</v>
      </c>
      <c r="D6" s="100" t="s">
        <v>405</v>
      </c>
      <c r="E6" s="100"/>
      <c r="F6" s="100" t="s">
        <v>403</v>
      </c>
      <c r="G6" s="100" t="s">
        <v>404</v>
      </c>
      <c r="H6" s="100" t="s">
        <v>405</v>
      </c>
      <c r="I6" s="100"/>
      <c r="J6" s="100" t="s">
        <v>403</v>
      </c>
      <c r="K6" s="100" t="s">
        <v>404</v>
      </c>
      <c r="L6" s="100" t="s">
        <v>405</v>
      </c>
      <c r="M6" s="100"/>
      <c r="N6" s="100" t="s">
        <v>403</v>
      </c>
      <c r="O6" s="100" t="s">
        <v>404</v>
      </c>
      <c r="P6" s="100" t="s">
        <v>405</v>
      </c>
      <c r="Q6" s="100"/>
      <c r="R6" s="100" t="s">
        <v>403</v>
      </c>
      <c r="S6" s="100" t="s">
        <v>404</v>
      </c>
      <c r="T6" s="100" t="s">
        <v>405</v>
      </c>
    </row>
    <row r="7" spans="1:20" ht="18" customHeight="1">
      <c r="A7" s="79" t="s">
        <v>28</v>
      </c>
      <c r="B7" s="130">
        <v>6</v>
      </c>
      <c r="C7" s="130">
        <v>57.975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27">
        <v>0</v>
      </c>
      <c r="J7" s="130">
        <v>12</v>
      </c>
      <c r="K7" s="130">
        <v>128.912</v>
      </c>
      <c r="L7" s="130">
        <v>6.662</v>
      </c>
      <c r="M7" s="27">
        <v>0</v>
      </c>
      <c r="N7" s="130">
        <v>2</v>
      </c>
      <c r="O7" s="130">
        <v>41.023</v>
      </c>
      <c r="P7" s="130">
        <v>0</v>
      </c>
      <c r="R7" s="130">
        <v>90</v>
      </c>
      <c r="S7" s="130">
        <v>909.596</v>
      </c>
      <c r="T7" s="130">
        <v>0</v>
      </c>
    </row>
    <row r="8" spans="1:20" ht="18" customHeight="1">
      <c r="A8" s="21" t="s">
        <v>29</v>
      </c>
      <c r="B8" s="130">
        <v>2265</v>
      </c>
      <c r="C8" s="130">
        <v>5339.02</v>
      </c>
      <c r="D8" s="130">
        <v>0</v>
      </c>
      <c r="E8" s="130">
        <v>0</v>
      </c>
      <c r="F8" s="130">
        <v>39</v>
      </c>
      <c r="G8" s="130">
        <v>128.856</v>
      </c>
      <c r="H8" s="130">
        <v>0</v>
      </c>
      <c r="I8" s="27">
        <v>0</v>
      </c>
      <c r="J8" s="130">
        <v>8079</v>
      </c>
      <c r="K8" s="130">
        <v>25662.456</v>
      </c>
      <c r="L8" s="130">
        <v>0</v>
      </c>
      <c r="M8" s="27">
        <v>0</v>
      </c>
      <c r="N8" s="130">
        <v>581</v>
      </c>
      <c r="O8" s="130">
        <v>4696.653</v>
      </c>
      <c r="P8" s="130">
        <v>0</v>
      </c>
      <c r="R8" s="130">
        <v>142391</v>
      </c>
      <c r="S8" s="130">
        <v>323753.372</v>
      </c>
      <c r="T8" s="130">
        <v>0</v>
      </c>
    </row>
    <row r="9" spans="1:20" ht="18" customHeight="1">
      <c r="A9" s="21" t="s">
        <v>30</v>
      </c>
      <c r="B9" s="130">
        <v>5871</v>
      </c>
      <c r="C9" s="130">
        <v>42505.957</v>
      </c>
      <c r="D9" s="130">
        <v>0</v>
      </c>
      <c r="E9" s="130">
        <v>0</v>
      </c>
      <c r="F9" s="130">
        <v>41</v>
      </c>
      <c r="G9" s="130">
        <v>389.178</v>
      </c>
      <c r="H9" s="130">
        <v>0</v>
      </c>
      <c r="I9" s="27">
        <v>0</v>
      </c>
      <c r="J9" s="130">
        <v>839</v>
      </c>
      <c r="K9" s="130">
        <v>5793.253</v>
      </c>
      <c r="L9" s="130">
        <v>0</v>
      </c>
      <c r="M9" s="27">
        <v>0</v>
      </c>
      <c r="N9" s="130">
        <v>787</v>
      </c>
      <c r="O9" s="130">
        <v>4402.842</v>
      </c>
      <c r="P9" s="130">
        <v>0</v>
      </c>
      <c r="R9" s="130">
        <v>12173</v>
      </c>
      <c r="S9" s="130">
        <v>70346.607</v>
      </c>
      <c r="T9" s="130">
        <v>0</v>
      </c>
    </row>
    <row r="10" spans="1:20" ht="24.75" customHeight="1">
      <c r="A10" s="21" t="s">
        <v>31</v>
      </c>
      <c r="B10" s="130">
        <v>1</v>
      </c>
      <c r="C10" s="130">
        <v>10.17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27">
        <v>0</v>
      </c>
      <c r="J10" s="130">
        <v>5</v>
      </c>
      <c r="K10" s="130">
        <v>70.797</v>
      </c>
      <c r="L10" s="130">
        <v>0</v>
      </c>
      <c r="M10" s="27">
        <v>0</v>
      </c>
      <c r="N10" s="130">
        <v>2</v>
      </c>
      <c r="O10" s="130">
        <v>7.476</v>
      </c>
      <c r="P10" s="130">
        <v>0</v>
      </c>
      <c r="R10" s="130">
        <v>7</v>
      </c>
      <c r="S10" s="130">
        <v>96.772</v>
      </c>
      <c r="T10" s="130">
        <v>0</v>
      </c>
    </row>
    <row r="11" spans="1:20" ht="18" customHeight="1">
      <c r="A11" s="21" t="s">
        <v>32</v>
      </c>
      <c r="B11" s="130">
        <v>245</v>
      </c>
      <c r="C11" s="130">
        <v>2373.242</v>
      </c>
      <c r="D11" s="130">
        <v>0</v>
      </c>
      <c r="E11" s="130">
        <v>0</v>
      </c>
      <c r="F11" s="130">
        <v>8</v>
      </c>
      <c r="G11" s="130">
        <v>52.608</v>
      </c>
      <c r="H11" s="130">
        <v>0</v>
      </c>
      <c r="I11" s="27">
        <v>0</v>
      </c>
      <c r="J11" s="130">
        <v>155</v>
      </c>
      <c r="K11" s="130">
        <v>1194.67</v>
      </c>
      <c r="L11" s="130">
        <v>0</v>
      </c>
      <c r="M11" s="27">
        <v>0</v>
      </c>
      <c r="N11" s="130">
        <v>4</v>
      </c>
      <c r="O11" s="130">
        <v>16.97</v>
      </c>
      <c r="P11" s="130">
        <v>0</v>
      </c>
      <c r="R11" s="130">
        <v>906</v>
      </c>
      <c r="S11" s="130">
        <v>7307.847</v>
      </c>
      <c r="T11" s="130">
        <v>0</v>
      </c>
    </row>
    <row r="12" spans="1:20" ht="22.5" customHeight="1">
      <c r="A12" s="84" t="s">
        <v>33</v>
      </c>
      <c r="B12" s="130">
        <v>1</v>
      </c>
      <c r="C12" s="130">
        <v>0.569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24</v>
      </c>
      <c r="K12" s="130">
        <v>14.181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123</v>
      </c>
      <c r="S12" s="130">
        <v>77.86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67">
        <v>0</v>
      </c>
      <c r="J13" s="130">
        <v>0</v>
      </c>
      <c r="K13" s="130">
        <v>0</v>
      </c>
      <c r="L13" s="130">
        <v>0</v>
      </c>
      <c r="M13" s="367">
        <v>0</v>
      </c>
      <c r="N13" s="130">
        <v>0</v>
      </c>
      <c r="O13" s="130">
        <v>0</v>
      </c>
      <c r="P13" s="130">
        <v>0</v>
      </c>
      <c r="Q13" s="367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1</v>
      </c>
      <c r="C14" s="130">
        <v>0</v>
      </c>
      <c r="D14" s="130">
        <v>23.026</v>
      </c>
      <c r="E14" s="130">
        <v>0</v>
      </c>
      <c r="F14" s="130">
        <v>8</v>
      </c>
      <c r="G14" s="130">
        <v>108.94</v>
      </c>
      <c r="H14" s="130">
        <v>216.387</v>
      </c>
      <c r="I14" s="367">
        <v>0</v>
      </c>
      <c r="J14" s="130">
        <v>5</v>
      </c>
      <c r="K14" s="130">
        <v>134.717</v>
      </c>
      <c r="L14" s="130">
        <v>125.364</v>
      </c>
      <c r="M14" s="367">
        <v>0</v>
      </c>
      <c r="N14" s="130">
        <v>18</v>
      </c>
      <c r="O14" s="130">
        <v>426.939</v>
      </c>
      <c r="P14" s="130">
        <v>535.821</v>
      </c>
      <c r="Q14" s="367"/>
      <c r="R14" s="130">
        <v>37</v>
      </c>
      <c r="S14" s="130">
        <v>697.321</v>
      </c>
      <c r="T14" s="130">
        <v>619.494</v>
      </c>
    </row>
    <row r="15" spans="1:20" ht="18" customHeight="1">
      <c r="A15" s="21" t="s">
        <v>36</v>
      </c>
      <c r="B15" s="130">
        <v>730</v>
      </c>
      <c r="C15" s="130">
        <v>3476.783</v>
      </c>
      <c r="D15" s="130">
        <v>0</v>
      </c>
      <c r="E15" s="130">
        <v>0</v>
      </c>
      <c r="F15" s="130">
        <v>8</v>
      </c>
      <c r="G15" s="130">
        <v>26.641</v>
      </c>
      <c r="H15" s="130">
        <v>0</v>
      </c>
      <c r="I15" s="367">
        <v>0</v>
      </c>
      <c r="J15" s="130">
        <v>580</v>
      </c>
      <c r="K15" s="130">
        <v>2643.533</v>
      </c>
      <c r="L15" s="130">
        <v>0</v>
      </c>
      <c r="M15" s="367">
        <v>0</v>
      </c>
      <c r="N15" s="130">
        <v>392</v>
      </c>
      <c r="O15" s="130">
        <v>1516.909</v>
      </c>
      <c r="P15" s="130">
        <v>0</v>
      </c>
      <c r="Q15" s="367"/>
      <c r="R15" s="130">
        <v>2675</v>
      </c>
      <c r="S15" s="130">
        <v>14571.816</v>
      </c>
      <c r="T15" s="130">
        <v>0</v>
      </c>
    </row>
    <row r="16" spans="1:20" ht="18" customHeight="1">
      <c r="A16" s="21" t="s">
        <v>37</v>
      </c>
      <c r="B16" s="130">
        <v>1445</v>
      </c>
      <c r="C16" s="130">
        <v>11085.308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67">
        <v>0</v>
      </c>
      <c r="J16" s="130">
        <v>456</v>
      </c>
      <c r="K16" s="130">
        <v>4470.986</v>
      </c>
      <c r="L16" s="130">
        <v>0</v>
      </c>
      <c r="M16" s="367">
        <v>0</v>
      </c>
      <c r="N16" s="130">
        <v>160</v>
      </c>
      <c r="O16" s="130">
        <v>1061.018</v>
      </c>
      <c r="P16" s="130">
        <v>289.197</v>
      </c>
      <c r="Q16" s="367"/>
      <c r="R16" s="130">
        <v>2478</v>
      </c>
      <c r="S16" s="130">
        <v>26910.471</v>
      </c>
      <c r="T16" s="130">
        <v>0</v>
      </c>
    </row>
    <row r="17" spans="1:20" ht="27" customHeight="1" thickBot="1">
      <c r="A17" s="132" t="s">
        <v>38</v>
      </c>
      <c r="B17" s="133">
        <v>10565</v>
      </c>
      <c r="C17" s="133">
        <v>64849.024000000005</v>
      </c>
      <c r="D17" s="133">
        <v>23.026</v>
      </c>
      <c r="E17" s="133">
        <v>0</v>
      </c>
      <c r="F17" s="133">
        <v>104</v>
      </c>
      <c r="G17" s="133">
        <v>706.2229999999998</v>
      </c>
      <c r="H17" s="133">
        <v>216.387</v>
      </c>
      <c r="I17" s="133">
        <v>0</v>
      </c>
      <c r="J17" s="133">
        <v>10155</v>
      </c>
      <c r="K17" s="133">
        <v>40113.50499999999</v>
      </c>
      <c r="L17" s="133">
        <v>132.026</v>
      </c>
      <c r="M17" s="133">
        <v>0</v>
      </c>
      <c r="N17" s="133">
        <v>1946</v>
      </c>
      <c r="O17" s="133">
        <v>12169.83</v>
      </c>
      <c r="P17" s="133">
        <v>825.018</v>
      </c>
      <c r="Q17" s="133"/>
      <c r="R17" s="133">
        <v>160880</v>
      </c>
      <c r="S17" s="133">
        <v>444671.662</v>
      </c>
      <c r="T17" s="133">
        <v>619.494</v>
      </c>
    </row>
    <row r="18" ht="20.25" customHeight="1">
      <c r="A18" s="123" t="s">
        <v>406</v>
      </c>
    </row>
    <row r="19" spans="1:20" ht="17.25" customHeight="1">
      <c r="A19" s="123"/>
      <c r="B19" s="368"/>
      <c r="C19" s="368"/>
      <c r="D19" s="368"/>
      <c r="E19" s="368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/>
  </sheetViews>
  <sheetFormatPr defaultColWidth="11.421875" defaultRowHeight="15"/>
  <cols>
    <col min="1" max="1" width="42.28125" style="739" customWidth="1"/>
    <col min="2" max="6" width="12.7109375" style="739" customWidth="1"/>
    <col min="7" max="7" width="14.28125" style="739" customWidth="1"/>
    <col min="8" max="8" width="15.28125" style="739" customWidth="1"/>
    <col min="9" max="10" width="12.7109375" style="739" customWidth="1"/>
    <col min="11" max="11" width="14.140625" style="739" customWidth="1"/>
    <col min="12" max="12" width="12.7109375" style="739" customWidth="1"/>
    <col min="13" max="13" width="11.421875" style="739" customWidth="1"/>
    <col min="14" max="14" width="12.00390625" style="739" customWidth="1"/>
    <col min="15" max="16384" width="11.421875" style="739" customWidth="1"/>
  </cols>
  <sheetData>
    <row r="1" spans="1:12" ht="15.75" customHeight="1">
      <c r="A1" s="1198" t="s">
        <v>1039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s="740" customFormat="1" ht="21.95" customHeight="1">
      <c r="A2" s="1298" t="s">
        <v>720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</row>
    <row r="3" spans="1:12" s="741" customFormat="1" ht="18.75">
      <c r="A3" s="1299">
        <v>44135</v>
      </c>
      <c r="B3" s="1299"/>
      <c r="C3" s="1299"/>
      <c r="D3" s="1299"/>
      <c r="E3" s="1299"/>
      <c r="F3" s="1299"/>
      <c r="G3" s="1299"/>
      <c r="H3" s="1299"/>
      <c r="I3" s="1299"/>
      <c r="J3" s="1299"/>
      <c r="K3" s="1299"/>
      <c r="L3" s="1299"/>
    </row>
    <row r="4" spans="1:12" s="742" customFormat="1" ht="16.5">
      <c r="A4" s="1300" t="s">
        <v>721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</row>
    <row r="5" spans="1:12" ht="13.5" thickBot="1">
      <c r="A5" s="743"/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1:12" s="748" customFormat="1" ht="52.5" customHeight="1">
      <c r="A6" s="745"/>
      <c r="B6" s="746" t="s">
        <v>28</v>
      </c>
      <c r="C6" s="746" t="s">
        <v>722</v>
      </c>
      <c r="D6" s="746" t="s">
        <v>30</v>
      </c>
      <c r="E6" s="746" t="s">
        <v>31</v>
      </c>
      <c r="F6" s="746" t="s">
        <v>32</v>
      </c>
      <c r="G6" s="746" t="s">
        <v>33</v>
      </c>
      <c r="H6" s="746" t="s">
        <v>416</v>
      </c>
      <c r="I6" s="746" t="s">
        <v>35</v>
      </c>
      <c r="J6" s="746" t="s">
        <v>418</v>
      </c>
      <c r="K6" s="746" t="s">
        <v>37</v>
      </c>
      <c r="L6" s="747" t="s">
        <v>419</v>
      </c>
    </row>
    <row r="7" spans="1:12" s="752" customFormat="1" ht="26.1" customHeight="1">
      <c r="A7" s="749" t="s">
        <v>723</v>
      </c>
      <c r="B7" s="749"/>
      <c r="C7" s="750"/>
      <c r="D7" s="750"/>
      <c r="E7" s="750"/>
      <c r="F7" s="750"/>
      <c r="G7" s="750"/>
      <c r="H7" s="750"/>
      <c r="I7" s="750"/>
      <c r="J7" s="750"/>
      <c r="K7" s="750"/>
      <c r="L7" s="751"/>
    </row>
    <row r="8" spans="1:12" s="752" customFormat="1" ht="16.5" customHeight="1">
      <c r="A8" s="753" t="s">
        <v>724</v>
      </c>
      <c r="B8" s="754">
        <v>21.19</v>
      </c>
      <c r="C8" s="754">
        <v>22.79</v>
      </c>
      <c r="D8" s="754">
        <v>16.64</v>
      </c>
      <c r="E8" s="754">
        <v>21</v>
      </c>
      <c r="F8" s="754">
        <v>15.58</v>
      </c>
      <c r="G8" s="754">
        <v>20.5</v>
      </c>
      <c r="H8" s="754">
        <v>119.3</v>
      </c>
      <c r="I8" s="754">
        <v>17</v>
      </c>
      <c r="J8" s="754">
        <v>15.38</v>
      </c>
      <c r="K8" s="754">
        <v>14.45</v>
      </c>
      <c r="L8" s="754">
        <v>19.729655247588035</v>
      </c>
    </row>
    <row r="9" spans="1:14" s="752" customFormat="1" ht="13.5" customHeight="1">
      <c r="A9" s="755" t="s">
        <v>725</v>
      </c>
      <c r="B9" s="754">
        <v>3.55</v>
      </c>
      <c r="C9" s="754">
        <v>4.94</v>
      </c>
      <c r="D9" s="754">
        <v>6.87</v>
      </c>
      <c r="E9" s="754">
        <v>3.49</v>
      </c>
      <c r="F9" s="754">
        <v>3.93</v>
      </c>
      <c r="G9" s="754">
        <v>4.89</v>
      </c>
      <c r="H9" s="754">
        <v>0.22</v>
      </c>
      <c r="I9" s="754">
        <v>3.88</v>
      </c>
      <c r="J9" s="754">
        <v>6.74</v>
      </c>
      <c r="K9" s="754">
        <v>5.8</v>
      </c>
      <c r="L9" s="754">
        <v>4.55</v>
      </c>
      <c r="M9" s="754"/>
      <c r="N9" s="756"/>
    </row>
    <row r="10" spans="1:14" s="752" customFormat="1" ht="21.95" customHeight="1">
      <c r="A10" s="757" t="s">
        <v>726</v>
      </c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6"/>
    </row>
    <row r="11" spans="1:14" s="752" customFormat="1" ht="13.5" customHeight="1">
      <c r="A11" s="759" t="s">
        <v>727</v>
      </c>
      <c r="B11" s="754">
        <v>11.22</v>
      </c>
      <c r="C11" s="754">
        <v>6.04</v>
      </c>
      <c r="D11" s="754">
        <v>4.03</v>
      </c>
      <c r="E11" s="754">
        <v>5.42</v>
      </c>
      <c r="F11" s="754">
        <v>8.14</v>
      </c>
      <c r="G11" s="754">
        <v>11.94</v>
      </c>
      <c r="H11" s="754">
        <v>0</v>
      </c>
      <c r="I11" s="754">
        <v>9.18</v>
      </c>
      <c r="J11" s="754">
        <v>3.51</v>
      </c>
      <c r="K11" s="754">
        <v>4.01</v>
      </c>
      <c r="L11" s="754">
        <v>7.84</v>
      </c>
      <c r="M11" s="754"/>
      <c r="N11" s="756"/>
    </row>
    <row r="12" spans="1:14" s="752" customFormat="1" ht="13.5" customHeight="1">
      <c r="A12" s="759" t="s">
        <v>728</v>
      </c>
      <c r="B12" s="754">
        <v>8.61</v>
      </c>
      <c r="C12" s="754">
        <v>2.87</v>
      </c>
      <c r="D12" s="754">
        <v>2.01</v>
      </c>
      <c r="E12" s="754">
        <v>4.27</v>
      </c>
      <c r="F12" s="754">
        <v>6.49</v>
      </c>
      <c r="G12" s="754">
        <v>9.94</v>
      </c>
      <c r="H12" s="760" t="s">
        <v>39</v>
      </c>
      <c r="I12" s="754">
        <v>6.97</v>
      </c>
      <c r="J12" s="754">
        <v>3.04</v>
      </c>
      <c r="K12" s="754">
        <v>3.05</v>
      </c>
      <c r="L12" s="754">
        <v>5.61</v>
      </c>
      <c r="M12" s="754"/>
      <c r="N12" s="756"/>
    </row>
    <row r="13" spans="1:14" s="752" customFormat="1" ht="13.5" customHeight="1">
      <c r="A13" s="759" t="s">
        <v>729</v>
      </c>
      <c r="B13" s="754">
        <v>6.83</v>
      </c>
      <c r="C13" s="754">
        <v>1.77</v>
      </c>
      <c r="D13" s="754">
        <v>1.62</v>
      </c>
      <c r="E13" s="754">
        <v>2.47</v>
      </c>
      <c r="F13" s="754">
        <v>2.72</v>
      </c>
      <c r="G13" s="754">
        <v>0.16</v>
      </c>
      <c r="H13" s="754">
        <v>0</v>
      </c>
      <c r="I13" s="754">
        <v>0.55</v>
      </c>
      <c r="J13" s="754">
        <v>2.18</v>
      </c>
      <c r="K13" s="754">
        <v>1.42</v>
      </c>
      <c r="L13" s="754">
        <v>3.03</v>
      </c>
      <c r="M13" s="754"/>
      <c r="N13" s="756"/>
    </row>
    <row r="14" spans="1:14" s="752" customFormat="1" ht="13.5" customHeight="1">
      <c r="A14" s="759" t="s">
        <v>730</v>
      </c>
      <c r="B14" s="754">
        <v>254.98</v>
      </c>
      <c r="C14" s="754">
        <v>145.46</v>
      </c>
      <c r="D14" s="754">
        <v>197.45</v>
      </c>
      <c r="E14" s="754">
        <v>287.83</v>
      </c>
      <c r="F14" s="754">
        <v>172.12</v>
      </c>
      <c r="G14" s="754">
        <v>179.24</v>
      </c>
      <c r="H14" s="754">
        <v>0</v>
      </c>
      <c r="I14" s="754">
        <v>105.24</v>
      </c>
      <c r="J14" s="754">
        <v>185.98</v>
      </c>
      <c r="K14" s="754">
        <v>147.87</v>
      </c>
      <c r="L14" s="754">
        <v>205.29</v>
      </c>
      <c r="M14" s="754"/>
      <c r="N14" s="756"/>
    </row>
    <row r="15" spans="1:14" s="752" customFormat="1" ht="21.95" customHeight="1">
      <c r="A15" s="749" t="s">
        <v>731</v>
      </c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6"/>
    </row>
    <row r="16" spans="1:14" s="752" customFormat="1" ht="13.5" customHeight="1">
      <c r="A16" s="755" t="s">
        <v>732</v>
      </c>
      <c r="B16" s="754">
        <v>9.54</v>
      </c>
      <c r="C16" s="754">
        <v>12.95</v>
      </c>
      <c r="D16" s="754">
        <v>10.77</v>
      </c>
      <c r="E16" s="754">
        <v>10.88</v>
      </c>
      <c r="F16" s="754">
        <v>17.6</v>
      </c>
      <c r="G16" s="754">
        <v>13.75</v>
      </c>
      <c r="H16" s="754">
        <v>3.44</v>
      </c>
      <c r="I16" s="754">
        <v>7.43</v>
      </c>
      <c r="J16" s="754">
        <v>10.53</v>
      </c>
      <c r="K16" s="754">
        <v>9.06</v>
      </c>
      <c r="L16" s="754">
        <v>11</v>
      </c>
      <c r="M16" s="754"/>
      <c r="N16" s="756"/>
    </row>
    <row r="17" spans="1:14" s="752" customFormat="1" ht="13.5" customHeight="1">
      <c r="A17" s="755" t="s">
        <v>733</v>
      </c>
      <c r="B17" s="754">
        <v>36.04</v>
      </c>
      <c r="C17" s="754">
        <v>76.81</v>
      </c>
      <c r="D17" s="754">
        <v>61.07</v>
      </c>
      <c r="E17" s="754">
        <v>34.97</v>
      </c>
      <c r="F17" s="754">
        <v>70.09</v>
      </c>
      <c r="G17" s="754">
        <v>45.79</v>
      </c>
      <c r="H17" s="754">
        <v>105.54</v>
      </c>
      <c r="I17" s="754">
        <v>54.43</v>
      </c>
      <c r="J17" s="754">
        <v>67.62</v>
      </c>
      <c r="K17" s="754">
        <v>67.03</v>
      </c>
      <c r="L17" s="754">
        <v>50</v>
      </c>
      <c r="M17" s="754"/>
      <c r="N17" s="756"/>
    </row>
    <row r="18" spans="1:14" s="752" customFormat="1" ht="13.5" customHeight="1">
      <c r="A18" s="755" t="s">
        <v>734</v>
      </c>
      <c r="B18" s="754">
        <v>92.01</v>
      </c>
      <c r="C18" s="754">
        <v>97.2</v>
      </c>
      <c r="D18" s="754">
        <v>94.81</v>
      </c>
      <c r="E18" s="754">
        <v>92.55</v>
      </c>
      <c r="F18" s="754">
        <v>95.09</v>
      </c>
      <c r="G18" s="754">
        <v>74.73</v>
      </c>
      <c r="H18" s="754">
        <v>30.22</v>
      </c>
      <c r="I18" s="754">
        <v>83.65</v>
      </c>
      <c r="J18" s="754">
        <v>94.27</v>
      </c>
      <c r="K18" s="754">
        <v>96.15</v>
      </c>
      <c r="L18" s="754">
        <v>90.61</v>
      </c>
      <c r="M18" s="754"/>
      <c r="N18" s="756"/>
    </row>
    <row r="19" spans="1:14" s="752" customFormat="1" ht="13.5" customHeight="1">
      <c r="A19" s="755" t="s">
        <v>735</v>
      </c>
      <c r="B19" s="754">
        <v>27.49</v>
      </c>
      <c r="C19" s="754">
        <v>22.06</v>
      </c>
      <c r="D19" s="754">
        <v>21.71</v>
      </c>
      <c r="E19" s="754">
        <v>35.53</v>
      </c>
      <c r="F19" s="754">
        <v>31.77</v>
      </c>
      <c r="G19" s="754">
        <v>24.83</v>
      </c>
      <c r="H19" s="754">
        <v>2.85</v>
      </c>
      <c r="I19" s="754">
        <v>16.78</v>
      </c>
      <c r="J19" s="754">
        <v>20.79</v>
      </c>
      <c r="K19" s="754">
        <v>19.86</v>
      </c>
      <c r="L19" s="754">
        <v>24.51</v>
      </c>
      <c r="M19" s="754"/>
      <c r="N19" s="756"/>
    </row>
    <row r="20" spans="1:14" s="752" customFormat="1" ht="13.5" customHeight="1">
      <c r="A20" s="755" t="s">
        <v>736</v>
      </c>
      <c r="B20" s="761">
        <v>2193</v>
      </c>
      <c r="C20" s="761">
        <v>492</v>
      </c>
      <c r="D20" s="761">
        <v>862</v>
      </c>
      <c r="E20" s="762">
        <v>731</v>
      </c>
      <c r="F20" s="761">
        <v>424</v>
      </c>
      <c r="G20" s="761">
        <v>1099</v>
      </c>
      <c r="H20" s="761">
        <v>0</v>
      </c>
      <c r="I20" s="761">
        <v>4420</v>
      </c>
      <c r="J20" s="762">
        <v>675</v>
      </c>
      <c r="K20" s="762">
        <v>754</v>
      </c>
      <c r="L20" s="761">
        <v>911</v>
      </c>
      <c r="M20" s="761"/>
      <c r="N20" s="756"/>
    </row>
    <row r="21" spans="1:14" s="752" customFormat="1" ht="13.5" customHeight="1">
      <c r="A21" s="755" t="s">
        <v>737</v>
      </c>
      <c r="B21" s="761">
        <v>11803.507897560976</v>
      </c>
      <c r="C21" s="761">
        <v>17846.84247706422</v>
      </c>
      <c r="D21" s="761">
        <v>13579.87436440678</v>
      </c>
      <c r="E21" s="762">
        <v>2981.0945606936416</v>
      </c>
      <c r="F21" s="761">
        <v>7945.00125</v>
      </c>
      <c r="G21" s="761">
        <v>5828.7839375</v>
      </c>
      <c r="H21" s="761">
        <v>0</v>
      </c>
      <c r="I21" s="761">
        <v>0</v>
      </c>
      <c r="J21" s="761">
        <v>8914.70169387755</v>
      </c>
      <c r="K21" s="761">
        <v>10982.352202898552</v>
      </c>
      <c r="L21" s="761">
        <v>9966.64960798122</v>
      </c>
      <c r="M21" s="761"/>
      <c r="N21" s="756"/>
    </row>
    <row r="22" spans="1:14" s="752" customFormat="1" ht="21.95" customHeight="1">
      <c r="A22" s="749" t="s">
        <v>738</v>
      </c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6"/>
    </row>
    <row r="23" spans="1:14" s="752" customFormat="1" ht="13.5" customHeight="1">
      <c r="A23" s="755" t="s">
        <v>739</v>
      </c>
      <c r="B23" s="754">
        <v>-5.31</v>
      </c>
      <c r="C23" s="754">
        <v>-0.12</v>
      </c>
      <c r="D23" s="754">
        <v>5.68</v>
      </c>
      <c r="E23" s="754">
        <v>9.82</v>
      </c>
      <c r="F23" s="754">
        <v>-7.762</v>
      </c>
      <c r="G23" s="754">
        <v>-5.19</v>
      </c>
      <c r="H23" s="754">
        <v>3.49</v>
      </c>
      <c r="I23" s="754">
        <v>8.41</v>
      </c>
      <c r="J23" s="754">
        <v>11.95</v>
      </c>
      <c r="K23" s="754">
        <v>1.17</v>
      </c>
      <c r="L23" s="754">
        <v>-0.05</v>
      </c>
      <c r="M23" s="754"/>
      <c r="N23" s="756"/>
    </row>
    <row r="24" spans="1:14" s="752" customFormat="1" ht="13.5" customHeight="1">
      <c r="A24" s="755" t="s">
        <v>740</v>
      </c>
      <c r="B24" s="754">
        <v>-1.05</v>
      </c>
      <c r="C24" s="754">
        <v>-0.02</v>
      </c>
      <c r="D24" s="754">
        <v>0.93</v>
      </c>
      <c r="E24" s="754">
        <v>2.44</v>
      </c>
      <c r="F24" s="754">
        <v>-1.337</v>
      </c>
      <c r="G24" s="754">
        <v>-1.02</v>
      </c>
      <c r="H24" s="754">
        <v>2.79</v>
      </c>
      <c r="I24" s="754">
        <v>2.16</v>
      </c>
      <c r="J24" s="754">
        <v>1.86</v>
      </c>
      <c r="K24" s="754">
        <v>0.16</v>
      </c>
      <c r="L24" s="754">
        <v>-0.01</v>
      </c>
      <c r="M24" s="754"/>
      <c r="N24" s="756"/>
    </row>
    <row r="25" spans="1:14" s="752" customFormat="1" ht="21.95" customHeight="1">
      <c r="A25" s="749" t="s">
        <v>741</v>
      </c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6"/>
    </row>
    <row r="26" spans="1:14" s="752" customFormat="1" ht="13.5" customHeight="1">
      <c r="A26" s="759" t="s">
        <v>742</v>
      </c>
      <c r="B26" s="754">
        <v>31.62</v>
      </c>
      <c r="C26" s="754">
        <v>44.96</v>
      </c>
      <c r="D26" s="754">
        <v>34.82</v>
      </c>
      <c r="E26" s="754">
        <v>67.96</v>
      </c>
      <c r="F26" s="754">
        <v>64.87</v>
      </c>
      <c r="G26" s="760">
        <v>65.76</v>
      </c>
      <c r="H26" s="754" t="s">
        <v>39</v>
      </c>
      <c r="I26" s="754">
        <v>10.94</v>
      </c>
      <c r="J26" s="754">
        <v>33.67</v>
      </c>
      <c r="K26" s="754">
        <v>23.75</v>
      </c>
      <c r="L26" s="754">
        <v>40.42</v>
      </c>
      <c r="M26" s="754"/>
      <c r="N26" s="756"/>
    </row>
    <row r="27" spans="1:14" s="752" customFormat="1" ht="13.5" customHeight="1">
      <c r="A27" s="759" t="s">
        <v>743</v>
      </c>
      <c r="B27" s="754">
        <v>129.78</v>
      </c>
      <c r="C27" s="754">
        <v>87.79</v>
      </c>
      <c r="D27" s="754">
        <v>216.52</v>
      </c>
      <c r="E27" s="754">
        <v>560.02</v>
      </c>
      <c r="F27" s="754">
        <v>45.77</v>
      </c>
      <c r="G27" s="760" t="s">
        <v>39</v>
      </c>
      <c r="H27" s="754" t="s">
        <v>39</v>
      </c>
      <c r="I27" s="754">
        <v>25.91</v>
      </c>
      <c r="J27" s="754">
        <v>57.84</v>
      </c>
      <c r="K27" s="754">
        <v>60.93</v>
      </c>
      <c r="L27" s="754">
        <v>83.78</v>
      </c>
      <c r="M27" s="754"/>
      <c r="N27" s="756"/>
    </row>
    <row r="28" spans="1:12" ht="6" customHeight="1" thickBot="1">
      <c r="A28" s="763"/>
      <c r="B28" s="763"/>
      <c r="C28" s="764"/>
      <c r="D28" s="764"/>
      <c r="E28" s="764"/>
      <c r="F28" s="764"/>
      <c r="G28" s="764"/>
      <c r="H28" s="764"/>
      <c r="I28" s="764"/>
      <c r="J28" s="764"/>
      <c r="K28" s="764"/>
      <c r="L28" s="765"/>
    </row>
    <row r="29" spans="1:12" s="769" customFormat="1" ht="15" customHeight="1">
      <c r="A29" s="766" t="s">
        <v>744</v>
      </c>
      <c r="B29" s="767"/>
      <c r="C29" s="768"/>
      <c r="D29" s="768"/>
      <c r="E29" s="768"/>
      <c r="F29" s="768"/>
      <c r="G29" s="768"/>
      <c r="H29" s="768"/>
      <c r="I29" s="768"/>
      <c r="J29" s="768"/>
      <c r="K29" s="768"/>
      <c r="L29" s="768"/>
    </row>
    <row r="30" spans="1:12" s="769" customFormat="1" ht="15">
      <c r="A30" s="770" t="s">
        <v>745</v>
      </c>
      <c r="B30" s="767"/>
      <c r="C30" s="768"/>
      <c r="D30" s="768"/>
      <c r="E30" s="768"/>
      <c r="F30" s="768"/>
      <c r="G30" s="768"/>
      <c r="H30" s="768"/>
      <c r="I30" s="768"/>
      <c r="J30" s="768"/>
      <c r="K30" s="768"/>
      <c r="L30" s="768"/>
    </row>
    <row r="31" spans="1:12" ht="15">
      <c r="A31" s="770" t="s">
        <v>746</v>
      </c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771"/>
    </row>
    <row r="32" spans="1:12" ht="15">
      <c r="A32" s="772" t="s">
        <v>747</v>
      </c>
      <c r="B32" s="773"/>
      <c r="C32" s="773"/>
      <c r="D32" s="773"/>
      <c r="E32" s="773"/>
      <c r="F32" s="773"/>
      <c r="G32" s="773"/>
      <c r="H32" s="773"/>
      <c r="I32" s="773"/>
      <c r="J32" s="773"/>
      <c r="K32" s="773"/>
      <c r="L32" s="773"/>
    </row>
    <row r="33" spans="1:12" ht="15">
      <c r="A33" s="772" t="s">
        <v>748</v>
      </c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</row>
    <row r="34" spans="1:12" ht="15">
      <c r="A34" s="774"/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</row>
    <row r="35" spans="1:12" ht="15">
      <c r="A35" s="774"/>
      <c r="B35" s="774"/>
      <c r="C35" s="774"/>
      <c r="D35" s="774"/>
      <c r="E35" s="774"/>
      <c r="F35" s="774"/>
      <c r="G35" s="774"/>
      <c r="H35" s="774"/>
      <c r="I35" s="774"/>
      <c r="J35" s="774"/>
      <c r="K35" s="774"/>
      <c r="L35" s="774"/>
    </row>
    <row r="36" spans="1:12" ht="15">
      <c r="A36" s="774"/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</row>
    <row r="37" spans="1:12" ht="15">
      <c r="A37" s="774"/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</row>
    <row r="38" spans="1:12" ht="15">
      <c r="A38" s="774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</row>
    <row r="39" spans="1:12" ht="15">
      <c r="A39" s="774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</row>
    <row r="40" spans="1:12" ht="15">
      <c r="A40" s="774"/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</row>
    <row r="41" spans="1:12" ht="15">
      <c r="A41" s="774"/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</row>
    <row r="42" spans="1:12" ht="15">
      <c r="A42" s="774"/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</row>
    <row r="43" spans="1:12" ht="15">
      <c r="A43" s="774"/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</row>
    <row r="44" spans="1:12" ht="15">
      <c r="A44" s="774"/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</row>
    <row r="45" spans="1:12" ht="15">
      <c r="A45" s="774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</row>
    <row r="46" spans="1:12" ht="15">
      <c r="A46" s="774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</row>
    <row r="47" spans="1:12" ht="15">
      <c r="A47" s="774"/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</row>
    <row r="48" spans="1:12" ht="15">
      <c r="A48" s="774"/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4"/>
    </row>
    <row r="49" spans="1:12" ht="15">
      <c r="A49" s="774"/>
      <c r="B49" s="774"/>
      <c r="C49" s="774"/>
      <c r="D49" s="774"/>
      <c r="E49" s="774"/>
      <c r="F49" s="774"/>
      <c r="G49" s="774"/>
      <c r="H49" s="774"/>
      <c r="I49" s="774"/>
      <c r="J49" s="774"/>
      <c r="K49" s="774"/>
      <c r="L49" s="774"/>
    </row>
    <row r="50" spans="1:12" ht="15">
      <c r="A50" s="774"/>
      <c r="B50" s="774"/>
      <c r="C50" s="774"/>
      <c r="D50" s="774"/>
      <c r="E50" s="774"/>
      <c r="F50" s="774"/>
      <c r="G50" s="774"/>
      <c r="H50" s="774"/>
      <c r="I50" s="774"/>
      <c r="J50" s="774"/>
      <c r="K50" s="774"/>
      <c r="L50" s="774"/>
    </row>
    <row r="51" spans="1:12" ht="15">
      <c r="A51" s="774"/>
      <c r="B51" s="774"/>
      <c r="C51" s="774"/>
      <c r="D51" s="774"/>
      <c r="E51" s="774"/>
      <c r="F51" s="774"/>
      <c r="G51" s="774"/>
      <c r="H51" s="774"/>
      <c r="I51" s="774"/>
      <c r="J51" s="774"/>
      <c r="K51" s="774"/>
      <c r="L51" s="774"/>
    </row>
    <row r="52" spans="1:12" ht="15">
      <c r="A52" s="774"/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</row>
    <row r="53" spans="1:12" ht="15">
      <c r="A53" s="774"/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</row>
    <row r="54" spans="1:12" ht="15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</row>
    <row r="55" spans="1:12" ht="15">
      <c r="A55" s="774"/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</row>
    <row r="56" spans="1:12" ht="15">
      <c r="A56" s="774"/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</row>
    <row r="57" spans="1:12" ht="15">
      <c r="A57" s="774"/>
      <c r="B57" s="774"/>
      <c r="C57" s="774"/>
      <c r="D57" s="774"/>
      <c r="E57" s="774"/>
      <c r="F57" s="774"/>
      <c r="G57" s="774"/>
      <c r="H57" s="774"/>
      <c r="I57" s="774"/>
      <c r="J57" s="774"/>
      <c r="K57" s="774"/>
      <c r="L57" s="774"/>
    </row>
    <row r="58" spans="1:12" ht="15">
      <c r="A58" s="774"/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</row>
    <row r="59" spans="1:12" ht="15">
      <c r="A59" s="774"/>
      <c r="B59" s="774"/>
      <c r="C59" s="774"/>
      <c r="D59" s="774"/>
      <c r="E59" s="774"/>
      <c r="F59" s="774"/>
      <c r="G59" s="774"/>
      <c r="H59" s="774"/>
      <c r="I59" s="774"/>
      <c r="J59" s="774"/>
      <c r="K59" s="774"/>
      <c r="L59" s="774"/>
    </row>
    <row r="60" spans="1:12" ht="15">
      <c r="A60" s="774"/>
      <c r="B60" s="774"/>
      <c r="C60" s="774"/>
      <c r="D60" s="774"/>
      <c r="E60" s="774"/>
      <c r="F60" s="774"/>
      <c r="G60" s="774"/>
      <c r="H60" s="774"/>
      <c r="I60" s="774"/>
      <c r="J60" s="774"/>
      <c r="K60" s="774"/>
      <c r="L60" s="774"/>
    </row>
    <row r="61" spans="1:12" ht="15">
      <c r="A61" s="774"/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</row>
    <row r="62" spans="1:12" ht="15">
      <c r="A62" s="774"/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</row>
    <row r="63" spans="1:12" ht="15">
      <c r="A63" s="774"/>
      <c r="B63" s="774"/>
      <c r="C63" s="774"/>
      <c r="D63" s="774"/>
      <c r="E63" s="774"/>
      <c r="F63" s="774"/>
      <c r="G63" s="774"/>
      <c r="H63" s="774"/>
      <c r="I63" s="774"/>
      <c r="J63" s="774"/>
      <c r="K63" s="774"/>
      <c r="L63" s="774"/>
    </row>
    <row r="64" spans="1:12" ht="15">
      <c r="A64" s="774"/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</row>
    <row r="65" spans="1:12" ht="15">
      <c r="A65" s="774"/>
      <c r="B65" s="774"/>
      <c r="C65" s="774"/>
      <c r="D65" s="774"/>
      <c r="E65" s="774"/>
      <c r="F65" s="774"/>
      <c r="G65" s="774"/>
      <c r="H65" s="774"/>
      <c r="I65" s="774"/>
      <c r="J65" s="774"/>
      <c r="K65" s="774"/>
      <c r="L65" s="774"/>
    </row>
    <row r="66" spans="1:12" ht="15">
      <c r="A66" s="774"/>
      <c r="B66" s="774"/>
      <c r="C66" s="774"/>
      <c r="D66" s="774"/>
      <c r="E66" s="774"/>
      <c r="F66" s="774"/>
      <c r="G66" s="774"/>
      <c r="H66" s="774"/>
      <c r="I66" s="774"/>
      <c r="J66" s="774"/>
      <c r="K66" s="774"/>
      <c r="L66" s="774"/>
    </row>
    <row r="67" spans="1:12" ht="15">
      <c r="A67" s="774"/>
      <c r="B67" s="774"/>
      <c r="C67" s="774"/>
      <c r="D67" s="774"/>
      <c r="E67" s="774"/>
      <c r="F67" s="774"/>
      <c r="G67" s="774"/>
      <c r="H67" s="774"/>
      <c r="I67" s="774"/>
      <c r="J67" s="774"/>
      <c r="K67" s="774"/>
      <c r="L67" s="774"/>
    </row>
    <row r="68" spans="1:12" ht="15">
      <c r="A68" s="774"/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</row>
    <row r="69" spans="1:12" ht="15">
      <c r="A69" s="774"/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</row>
    <row r="72" ht="13.5" thickBot="1"/>
    <row r="73" spans="2:45" s="399" customFormat="1" ht="29.25" customHeight="1" thickTop="1">
      <c r="B73" s="739"/>
      <c r="C73" s="775"/>
      <c r="D73" s="776"/>
      <c r="E73" s="1297" t="s">
        <v>749</v>
      </c>
      <c r="F73" s="1297"/>
      <c r="G73" s="1297"/>
      <c r="H73" s="776"/>
      <c r="I73" s="1297" t="s">
        <v>750</v>
      </c>
      <c r="J73" s="1297"/>
      <c r="K73" s="1297"/>
      <c r="L73" s="1297"/>
      <c r="M73" s="775"/>
      <c r="N73" s="777"/>
      <c r="O73" s="1297" t="s">
        <v>30</v>
      </c>
      <c r="P73" s="1297"/>
      <c r="Q73" s="1297"/>
      <c r="R73" s="777"/>
      <c r="S73" s="1297" t="s">
        <v>415</v>
      </c>
      <c r="T73" s="1297"/>
      <c r="U73" s="1297"/>
      <c r="V73" s="739"/>
      <c r="W73" s="1297" t="s">
        <v>751</v>
      </c>
      <c r="X73" s="1297"/>
      <c r="Y73" s="1297"/>
      <c r="Z73" s="778"/>
      <c r="AA73" s="1297" t="s">
        <v>752</v>
      </c>
      <c r="AB73" s="1297"/>
      <c r="AC73" s="1297"/>
      <c r="AD73" s="778"/>
      <c r="AE73" s="1297" t="s">
        <v>416</v>
      </c>
      <c r="AF73" s="1297"/>
      <c r="AG73" s="1297"/>
      <c r="AH73" s="739"/>
      <c r="AI73" s="1297" t="s">
        <v>417</v>
      </c>
      <c r="AJ73" s="1297"/>
      <c r="AK73" s="1297"/>
      <c r="AL73" s="778"/>
      <c r="AM73" s="1297" t="s">
        <v>418</v>
      </c>
      <c r="AN73" s="1297"/>
      <c r="AO73" s="1297"/>
      <c r="AP73" s="778"/>
      <c r="AQ73" s="1296" t="s">
        <v>419</v>
      </c>
      <c r="AR73" s="1296"/>
      <c r="AS73" s="1296"/>
    </row>
    <row r="200" ht="15">
      <c r="C200" s="739" t="s">
        <v>517</v>
      </c>
    </row>
  </sheetData>
  <mergeCells count="13">
    <mergeCell ref="O73:Q73"/>
    <mergeCell ref="A2:L2"/>
    <mergeCell ref="A3:L3"/>
    <mergeCell ref="A4:L4"/>
    <mergeCell ref="E73:G73"/>
    <mergeCell ref="I73:L73"/>
    <mergeCell ref="AQ73:AS73"/>
    <mergeCell ref="S73:U73"/>
    <mergeCell ref="W73:Y73"/>
    <mergeCell ref="AA73:AC73"/>
    <mergeCell ref="AE73:AG73"/>
    <mergeCell ref="AI73:AK73"/>
    <mergeCell ref="AM73:AO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90" customWidth="1"/>
    <col min="2" max="2" width="12.7109375" style="90" customWidth="1"/>
    <col min="3" max="6" width="15.7109375" style="90" customWidth="1"/>
    <col min="7" max="7" width="11.421875" style="90" hidden="1" customWidth="1"/>
    <col min="8" max="256" width="11.421875" style="399" customWidth="1"/>
    <col min="257" max="257" width="46.28125" style="399" customWidth="1"/>
    <col min="258" max="258" width="12.7109375" style="399" customWidth="1"/>
    <col min="259" max="262" width="15.7109375" style="399" customWidth="1"/>
    <col min="263" max="263" width="11.421875" style="399" hidden="1" customWidth="1"/>
    <col min="264" max="512" width="11.421875" style="399" customWidth="1"/>
    <col min="513" max="513" width="46.28125" style="399" customWidth="1"/>
    <col min="514" max="514" width="12.7109375" style="399" customWidth="1"/>
    <col min="515" max="518" width="15.7109375" style="399" customWidth="1"/>
    <col min="519" max="519" width="11.421875" style="399" hidden="1" customWidth="1"/>
    <col min="520" max="768" width="11.421875" style="399" customWidth="1"/>
    <col min="769" max="769" width="46.28125" style="399" customWidth="1"/>
    <col min="770" max="770" width="12.7109375" style="399" customWidth="1"/>
    <col min="771" max="774" width="15.7109375" style="399" customWidth="1"/>
    <col min="775" max="775" width="11.421875" style="399" hidden="1" customWidth="1"/>
    <col min="776" max="1024" width="11.421875" style="399" customWidth="1"/>
    <col min="1025" max="1025" width="46.28125" style="399" customWidth="1"/>
    <col min="1026" max="1026" width="12.7109375" style="399" customWidth="1"/>
    <col min="1027" max="1030" width="15.7109375" style="399" customWidth="1"/>
    <col min="1031" max="1031" width="11.421875" style="399" hidden="1" customWidth="1"/>
    <col min="1032" max="1280" width="11.421875" style="399" customWidth="1"/>
    <col min="1281" max="1281" width="46.28125" style="399" customWidth="1"/>
    <col min="1282" max="1282" width="12.7109375" style="399" customWidth="1"/>
    <col min="1283" max="1286" width="15.7109375" style="399" customWidth="1"/>
    <col min="1287" max="1287" width="11.421875" style="399" hidden="1" customWidth="1"/>
    <col min="1288" max="1536" width="11.421875" style="399" customWidth="1"/>
    <col min="1537" max="1537" width="46.28125" style="399" customWidth="1"/>
    <col min="1538" max="1538" width="12.7109375" style="399" customWidth="1"/>
    <col min="1539" max="1542" width="15.7109375" style="399" customWidth="1"/>
    <col min="1543" max="1543" width="11.421875" style="399" hidden="1" customWidth="1"/>
    <col min="1544" max="1792" width="11.421875" style="399" customWidth="1"/>
    <col min="1793" max="1793" width="46.28125" style="399" customWidth="1"/>
    <col min="1794" max="1794" width="12.7109375" style="399" customWidth="1"/>
    <col min="1795" max="1798" width="15.7109375" style="399" customWidth="1"/>
    <col min="1799" max="1799" width="11.421875" style="399" hidden="1" customWidth="1"/>
    <col min="1800" max="2048" width="11.421875" style="399" customWidth="1"/>
    <col min="2049" max="2049" width="46.28125" style="399" customWidth="1"/>
    <col min="2050" max="2050" width="12.7109375" style="399" customWidth="1"/>
    <col min="2051" max="2054" width="15.7109375" style="399" customWidth="1"/>
    <col min="2055" max="2055" width="11.421875" style="399" hidden="1" customWidth="1"/>
    <col min="2056" max="2304" width="11.421875" style="399" customWidth="1"/>
    <col min="2305" max="2305" width="46.28125" style="399" customWidth="1"/>
    <col min="2306" max="2306" width="12.7109375" style="399" customWidth="1"/>
    <col min="2307" max="2310" width="15.7109375" style="399" customWidth="1"/>
    <col min="2311" max="2311" width="11.421875" style="399" hidden="1" customWidth="1"/>
    <col min="2312" max="2560" width="11.421875" style="399" customWidth="1"/>
    <col min="2561" max="2561" width="46.28125" style="399" customWidth="1"/>
    <col min="2562" max="2562" width="12.7109375" style="399" customWidth="1"/>
    <col min="2563" max="2566" width="15.7109375" style="399" customWidth="1"/>
    <col min="2567" max="2567" width="11.421875" style="399" hidden="1" customWidth="1"/>
    <col min="2568" max="2816" width="11.421875" style="399" customWidth="1"/>
    <col min="2817" max="2817" width="46.28125" style="399" customWidth="1"/>
    <col min="2818" max="2818" width="12.7109375" style="399" customWidth="1"/>
    <col min="2819" max="2822" width="15.7109375" style="399" customWidth="1"/>
    <col min="2823" max="2823" width="11.421875" style="399" hidden="1" customWidth="1"/>
    <col min="2824" max="3072" width="11.421875" style="399" customWidth="1"/>
    <col min="3073" max="3073" width="46.28125" style="399" customWidth="1"/>
    <col min="3074" max="3074" width="12.7109375" style="399" customWidth="1"/>
    <col min="3075" max="3078" width="15.7109375" style="399" customWidth="1"/>
    <col min="3079" max="3079" width="11.421875" style="399" hidden="1" customWidth="1"/>
    <col min="3080" max="3328" width="11.421875" style="399" customWidth="1"/>
    <col min="3329" max="3329" width="46.28125" style="399" customWidth="1"/>
    <col min="3330" max="3330" width="12.7109375" style="399" customWidth="1"/>
    <col min="3331" max="3334" width="15.7109375" style="399" customWidth="1"/>
    <col min="3335" max="3335" width="11.421875" style="399" hidden="1" customWidth="1"/>
    <col min="3336" max="3584" width="11.421875" style="399" customWidth="1"/>
    <col min="3585" max="3585" width="46.28125" style="399" customWidth="1"/>
    <col min="3586" max="3586" width="12.7109375" style="399" customWidth="1"/>
    <col min="3587" max="3590" width="15.7109375" style="399" customWidth="1"/>
    <col min="3591" max="3591" width="11.421875" style="399" hidden="1" customWidth="1"/>
    <col min="3592" max="3840" width="11.421875" style="399" customWidth="1"/>
    <col min="3841" max="3841" width="46.28125" style="399" customWidth="1"/>
    <col min="3842" max="3842" width="12.7109375" style="399" customWidth="1"/>
    <col min="3843" max="3846" width="15.7109375" style="399" customWidth="1"/>
    <col min="3847" max="3847" width="11.421875" style="399" hidden="1" customWidth="1"/>
    <col min="3848" max="4096" width="11.421875" style="399" customWidth="1"/>
    <col min="4097" max="4097" width="46.28125" style="399" customWidth="1"/>
    <col min="4098" max="4098" width="12.7109375" style="399" customWidth="1"/>
    <col min="4099" max="4102" width="15.7109375" style="399" customWidth="1"/>
    <col min="4103" max="4103" width="11.421875" style="399" hidden="1" customWidth="1"/>
    <col min="4104" max="4352" width="11.421875" style="399" customWidth="1"/>
    <col min="4353" max="4353" width="46.28125" style="399" customWidth="1"/>
    <col min="4354" max="4354" width="12.7109375" style="399" customWidth="1"/>
    <col min="4355" max="4358" width="15.7109375" style="399" customWidth="1"/>
    <col min="4359" max="4359" width="11.421875" style="399" hidden="1" customWidth="1"/>
    <col min="4360" max="4608" width="11.421875" style="399" customWidth="1"/>
    <col min="4609" max="4609" width="46.28125" style="399" customWidth="1"/>
    <col min="4610" max="4610" width="12.7109375" style="399" customWidth="1"/>
    <col min="4611" max="4614" width="15.7109375" style="399" customWidth="1"/>
    <col min="4615" max="4615" width="11.421875" style="399" hidden="1" customWidth="1"/>
    <col min="4616" max="4864" width="11.421875" style="399" customWidth="1"/>
    <col min="4865" max="4865" width="46.28125" style="399" customWidth="1"/>
    <col min="4866" max="4866" width="12.7109375" style="399" customWidth="1"/>
    <col min="4867" max="4870" width="15.7109375" style="399" customWidth="1"/>
    <col min="4871" max="4871" width="11.421875" style="399" hidden="1" customWidth="1"/>
    <col min="4872" max="5120" width="11.421875" style="399" customWidth="1"/>
    <col min="5121" max="5121" width="46.28125" style="399" customWidth="1"/>
    <col min="5122" max="5122" width="12.7109375" style="399" customWidth="1"/>
    <col min="5123" max="5126" width="15.7109375" style="399" customWidth="1"/>
    <col min="5127" max="5127" width="11.421875" style="399" hidden="1" customWidth="1"/>
    <col min="5128" max="5376" width="11.421875" style="399" customWidth="1"/>
    <col min="5377" max="5377" width="46.28125" style="399" customWidth="1"/>
    <col min="5378" max="5378" width="12.7109375" style="399" customWidth="1"/>
    <col min="5379" max="5382" width="15.7109375" style="399" customWidth="1"/>
    <col min="5383" max="5383" width="11.421875" style="399" hidden="1" customWidth="1"/>
    <col min="5384" max="5632" width="11.421875" style="399" customWidth="1"/>
    <col min="5633" max="5633" width="46.28125" style="399" customWidth="1"/>
    <col min="5634" max="5634" width="12.7109375" style="399" customWidth="1"/>
    <col min="5635" max="5638" width="15.7109375" style="399" customWidth="1"/>
    <col min="5639" max="5639" width="11.421875" style="399" hidden="1" customWidth="1"/>
    <col min="5640" max="5888" width="11.421875" style="399" customWidth="1"/>
    <col min="5889" max="5889" width="46.28125" style="399" customWidth="1"/>
    <col min="5890" max="5890" width="12.7109375" style="399" customWidth="1"/>
    <col min="5891" max="5894" width="15.7109375" style="399" customWidth="1"/>
    <col min="5895" max="5895" width="11.421875" style="399" hidden="1" customWidth="1"/>
    <col min="5896" max="6144" width="11.421875" style="399" customWidth="1"/>
    <col min="6145" max="6145" width="46.28125" style="399" customWidth="1"/>
    <col min="6146" max="6146" width="12.7109375" style="399" customWidth="1"/>
    <col min="6147" max="6150" width="15.7109375" style="399" customWidth="1"/>
    <col min="6151" max="6151" width="11.421875" style="399" hidden="1" customWidth="1"/>
    <col min="6152" max="6400" width="11.421875" style="399" customWidth="1"/>
    <col min="6401" max="6401" width="46.28125" style="399" customWidth="1"/>
    <col min="6402" max="6402" width="12.7109375" style="399" customWidth="1"/>
    <col min="6403" max="6406" width="15.7109375" style="399" customWidth="1"/>
    <col min="6407" max="6407" width="11.421875" style="399" hidden="1" customWidth="1"/>
    <col min="6408" max="6656" width="11.421875" style="399" customWidth="1"/>
    <col min="6657" max="6657" width="46.28125" style="399" customWidth="1"/>
    <col min="6658" max="6658" width="12.7109375" style="399" customWidth="1"/>
    <col min="6659" max="6662" width="15.7109375" style="399" customWidth="1"/>
    <col min="6663" max="6663" width="11.421875" style="399" hidden="1" customWidth="1"/>
    <col min="6664" max="6912" width="11.421875" style="399" customWidth="1"/>
    <col min="6913" max="6913" width="46.28125" style="399" customWidth="1"/>
    <col min="6914" max="6914" width="12.7109375" style="399" customWidth="1"/>
    <col min="6915" max="6918" width="15.7109375" style="399" customWidth="1"/>
    <col min="6919" max="6919" width="11.421875" style="399" hidden="1" customWidth="1"/>
    <col min="6920" max="7168" width="11.421875" style="399" customWidth="1"/>
    <col min="7169" max="7169" width="46.28125" style="399" customWidth="1"/>
    <col min="7170" max="7170" width="12.7109375" style="399" customWidth="1"/>
    <col min="7171" max="7174" width="15.7109375" style="399" customWidth="1"/>
    <col min="7175" max="7175" width="11.421875" style="399" hidden="1" customWidth="1"/>
    <col min="7176" max="7424" width="11.421875" style="399" customWidth="1"/>
    <col min="7425" max="7425" width="46.28125" style="399" customWidth="1"/>
    <col min="7426" max="7426" width="12.7109375" style="399" customWidth="1"/>
    <col min="7427" max="7430" width="15.7109375" style="399" customWidth="1"/>
    <col min="7431" max="7431" width="11.421875" style="399" hidden="1" customWidth="1"/>
    <col min="7432" max="7680" width="11.421875" style="399" customWidth="1"/>
    <col min="7681" max="7681" width="46.28125" style="399" customWidth="1"/>
    <col min="7682" max="7682" width="12.7109375" style="399" customWidth="1"/>
    <col min="7683" max="7686" width="15.7109375" style="399" customWidth="1"/>
    <col min="7687" max="7687" width="11.421875" style="399" hidden="1" customWidth="1"/>
    <col min="7688" max="7936" width="11.421875" style="399" customWidth="1"/>
    <col min="7937" max="7937" width="46.28125" style="399" customWidth="1"/>
    <col min="7938" max="7938" width="12.7109375" style="399" customWidth="1"/>
    <col min="7939" max="7942" width="15.7109375" style="399" customWidth="1"/>
    <col min="7943" max="7943" width="11.421875" style="399" hidden="1" customWidth="1"/>
    <col min="7944" max="8192" width="11.421875" style="399" customWidth="1"/>
    <col min="8193" max="8193" width="46.28125" style="399" customWidth="1"/>
    <col min="8194" max="8194" width="12.7109375" style="399" customWidth="1"/>
    <col min="8195" max="8198" width="15.7109375" style="399" customWidth="1"/>
    <col min="8199" max="8199" width="11.421875" style="399" hidden="1" customWidth="1"/>
    <col min="8200" max="8448" width="11.421875" style="399" customWidth="1"/>
    <col min="8449" max="8449" width="46.28125" style="399" customWidth="1"/>
    <col min="8450" max="8450" width="12.7109375" style="399" customWidth="1"/>
    <col min="8451" max="8454" width="15.7109375" style="399" customWidth="1"/>
    <col min="8455" max="8455" width="11.421875" style="399" hidden="1" customWidth="1"/>
    <col min="8456" max="8704" width="11.421875" style="399" customWidth="1"/>
    <col min="8705" max="8705" width="46.28125" style="399" customWidth="1"/>
    <col min="8706" max="8706" width="12.7109375" style="399" customWidth="1"/>
    <col min="8707" max="8710" width="15.7109375" style="399" customWidth="1"/>
    <col min="8711" max="8711" width="11.421875" style="399" hidden="1" customWidth="1"/>
    <col min="8712" max="8960" width="11.421875" style="399" customWidth="1"/>
    <col min="8961" max="8961" width="46.28125" style="399" customWidth="1"/>
    <col min="8962" max="8962" width="12.7109375" style="399" customWidth="1"/>
    <col min="8963" max="8966" width="15.7109375" style="399" customWidth="1"/>
    <col min="8967" max="8967" width="11.421875" style="399" hidden="1" customWidth="1"/>
    <col min="8968" max="9216" width="11.421875" style="399" customWidth="1"/>
    <col min="9217" max="9217" width="46.28125" style="399" customWidth="1"/>
    <col min="9218" max="9218" width="12.7109375" style="399" customWidth="1"/>
    <col min="9219" max="9222" width="15.7109375" style="399" customWidth="1"/>
    <col min="9223" max="9223" width="11.421875" style="399" hidden="1" customWidth="1"/>
    <col min="9224" max="9472" width="11.421875" style="399" customWidth="1"/>
    <col min="9473" max="9473" width="46.28125" style="399" customWidth="1"/>
    <col min="9474" max="9474" width="12.7109375" style="399" customWidth="1"/>
    <col min="9475" max="9478" width="15.7109375" style="399" customWidth="1"/>
    <col min="9479" max="9479" width="11.421875" style="399" hidden="1" customWidth="1"/>
    <col min="9480" max="9728" width="11.421875" style="399" customWidth="1"/>
    <col min="9729" max="9729" width="46.28125" style="399" customWidth="1"/>
    <col min="9730" max="9730" width="12.7109375" style="399" customWidth="1"/>
    <col min="9731" max="9734" width="15.7109375" style="399" customWidth="1"/>
    <col min="9735" max="9735" width="11.421875" style="399" hidden="1" customWidth="1"/>
    <col min="9736" max="9984" width="11.421875" style="399" customWidth="1"/>
    <col min="9985" max="9985" width="46.28125" style="399" customWidth="1"/>
    <col min="9986" max="9986" width="12.7109375" style="399" customWidth="1"/>
    <col min="9987" max="9990" width="15.7109375" style="399" customWidth="1"/>
    <col min="9991" max="9991" width="11.421875" style="399" hidden="1" customWidth="1"/>
    <col min="9992" max="10240" width="11.421875" style="399" customWidth="1"/>
    <col min="10241" max="10241" width="46.28125" style="399" customWidth="1"/>
    <col min="10242" max="10242" width="12.7109375" style="399" customWidth="1"/>
    <col min="10243" max="10246" width="15.7109375" style="399" customWidth="1"/>
    <col min="10247" max="10247" width="11.421875" style="399" hidden="1" customWidth="1"/>
    <col min="10248" max="10496" width="11.421875" style="399" customWidth="1"/>
    <col min="10497" max="10497" width="46.28125" style="399" customWidth="1"/>
    <col min="10498" max="10498" width="12.7109375" style="399" customWidth="1"/>
    <col min="10499" max="10502" width="15.7109375" style="399" customWidth="1"/>
    <col min="10503" max="10503" width="11.421875" style="399" hidden="1" customWidth="1"/>
    <col min="10504" max="10752" width="11.421875" style="399" customWidth="1"/>
    <col min="10753" max="10753" width="46.28125" style="399" customWidth="1"/>
    <col min="10754" max="10754" width="12.7109375" style="399" customWidth="1"/>
    <col min="10755" max="10758" width="15.7109375" style="399" customWidth="1"/>
    <col min="10759" max="10759" width="11.421875" style="399" hidden="1" customWidth="1"/>
    <col min="10760" max="11008" width="11.421875" style="399" customWidth="1"/>
    <col min="11009" max="11009" width="46.28125" style="399" customWidth="1"/>
    <col min="11010" max="11010" width="12.7109375" style="399" customWidth="1"/>
    <col min="11011" max="11014" width="15.7109375" style="399" customWidth="1"/>
    <col min="11015" max="11015" width="11.421875" style="399" hidden="1" customWidth="1"/>
    <col min="11016" max="11264" width="11.421875" style="399" customWidth="1"/>
    <col min="11265" max="11265" width="46.28125" style="399" customWidth="1"/>
    <col min="11266" max="11266" width="12.7109375" style="399" customWidth="1"/>
    <col min="11267" max="11270" width="15.7109375" style="399" customWidth="1"/>
    <col min="11271" max="11271" width="11.421875" style="399" hidden="1" customWidth="1"/>
    <col min="11272" max="11520" width="11.421875" style="399" customWidth="1"/>
    <col min="11521" max="11521" width="46.28125" style="399" customWidth="1"/>
    <col min="11522" max="11522" width="12.7109375" style="399" customWidth="1"/>
    <col min="11523" max="11526" width="15.7109375" style="399" customWidth="1"/>
    <col min="11527" max="11527" width="11.421875" style="399" hidden="1" customWidth="1"/>
    <col min="11528" max="11776" width="11.421875" style="399" customWidth="1"/>
    <col min="11777" max="11777" width="46.28125" style="399" customWidth="1"/>
    <col min="11778" max="11778" width="12.7109375" style="399" customWidth="1"/>
    <col min="11779" max="11782" width="15.7109375" style="399" customWidth="1"/>
    <col min="11783" max="11783" width="11.421875" style="399" hidden="1" customWidth="1"/>
    <col min="11784" max="12032" width="11.421875" style="399" customWidth="1"/>
    <col min="12033" max="12033" width="46.28125" style="399" customWidth="1"/>
    <col min="12034" max="12034" width="12.7109375" style="399" customWidth="1"/>
    <col min="12035" max="12038" width="15.7109375" style="399" customWidth="1"/>
    <col min="12039" max="12039" width="11.421875" style="399" hidden="1" customWidth="1"/>
    <col min="12040" max="12288" width="11.421875" style="399" customWidth="1"/>
    <col min="12289" max="12289" width="46.28125" style="399" customWidth="1"/>
    <col min="12290" max="12290" width="12.7109375" style="399" customWidth="1"/>
    <col min="12291" max="12294" width="15.7109375" style="399" customWidth="1"/>
    <col min="12295" max="12295" width="11.421875" style="399" hidden="1" customWidth="1"/>
    <col min="12296" max="12544" width="11.421875" style="399" customWidth="1"/>
    <col min="12545" max="12545" width="46.28125" style="399" customWidth="1"/>
    <col min="12546" max="12546" width="12.7109375" style="399" customWidth="1"/>
    <col min="12547" max="12550" width="15.7109375" style="399" customWidth="1"/>
    <col min="12551" max="12551" width="11.421875" style="399" hidden="1" customWidth="1"/>
    <col min="12552" max="12800" width="11.421875" style="399" customWidth="1"/>
    <col min="12801" max="12801" width="46.28125" style="399" customWidth="1"/>
    <col min="12802" max="12802" width="12.7109375" style="399" customWidth="1"/>
    <col min="12803" max="12806" width="15.7109375" style="399" customWidth="1"/>
    <col min="12807" max="12807" width="11.421875" style="399" hidden="1" customWidth="1"/>
    <col min="12808" max="13056" width="11.421875" style="399" customWidth="1"/>
    <col min="13057" max="13057" width="46.28125" style="399" customWidth="1"/>
    <col min="13058" max="13058" width="12.7109375" style="399" customWidth="1"/>
    <col min="13059" max="13062" width="15.7109375" style="399" customWidth="1"/>
    <col min="13063" max="13063" width="11.421875" style="399" hidden="1" customWidth="1"/>
    <col min="13064" max="13312" width="11.421875" style="399" customWidth="1"/>
    <col min="13313" max="13313" width="46.28125" style="399" customWidth="1"/>
    <col min="13314" max="13314" width="12.7109375" style="399" customWidth="1"/>
    <col min="13315" max="13318" width="15.7109375" style="399" customWidth="1"/>
    <col min="13319" max="13319" width="11.421875" style="399" hidden="1" customWidth="1"/>
    <col min="13320" max="13568" width="11.421875" style="399" customWidth="1"/>
    <col min="13569" max="13569" width="46.28125" style="399" customWidth="1"/>
    <col min="13570" max="13570" width="12.7109375" style="399" customWidth="1"/>
    <col min="13571" max="13574" width="15.7109375" style="399" customWidth="1"/>
    <col min="13575" max="13575" width="11.421875" style="399" hidden="1" customWidth="1"/>
    <col min="13576" max="13824" width="11.421875" style="399" customWidth="1"/>
    <col min="13825" max="13825" width="46.28125" style="399" customWidth="1"/>
    <col min="13826" max="13826" width="12.7109375" style="399" customWidth="1"/>
    <col min="13827" max="13830" width="15.7109375" style="399" customWidth="1"/>
    <col min="13831" max="13831" width="11.421875" style="399" hidden="1" customWidth="1"/>
    <col min="13832" max="14080" width="11.421875" style="399" customWidth="1"/>
    <col min="14081" max="14081" width="46.28125" style="399" customWidth="1"/>
    <col min="14082" max="14082" width="12.7109375" style="399" customWidth="1"/>
    <col min="14083" max="14086" width="15.7109375" style="399" customWidth="1"/>
    <col min="14087" max="14087" width="11.421875" style="399" hidden="1" customWidth="1"/>
    <col min="14088" max="14336" width="11.421875" style="399" customWidth="1"/>
    <col min="14337" max="14337" width="46.28125" style="399" customWidth="1"/>
    <col min="14338" max="14338" width="12.7109375" style="399" customWidth="1"/>
    <col min="14339" max="14342" width="15.7109375" style="399" customWidth="1"/>
    <col min="14343" max="14343" width="11.421875" style="399" hidden="1" customWidth="1"/>
    <col min="14344" max="14592" width="11.421875" style="399" customWidth="1"/>
    <col min="14593" max="14593" width="46.28125" style="399" customWidth="1"/>
    <col min="14594" max="14594" width="12.7109375" style="399" customWidth="1"/>
    <col min="14595" max="14598" width="15.7109375" style="399" customWidth="1"/>
    <col min="14599" max="14599" width="11.421875" style="399" hidden="1" customWidth="1"/>
    <col min="14600" max="14848" width="11.421875" style="399" customWidth="1"/>
    <col min="14849" max="14849" width="46.28125" style="399" customWidth="1"/>
    <col min="14850" max="14850" width="12.7109375" style="399" customWidth="1"/>
    <col min="14851" max="14854" width="15.7109375" style="399" customWidth="1"/>
    <col min="14855" max="14855" width="11.421875" style="399" hidden="1" customWidth="1"/>
    <col min="14856" max="15104" width="11.421875" style="399" customWidth="1"/>
    <col min="15105" max="15105" width="46.28125" style="399" customWidth="1"/>
    <col min="15106" max="15106" width="12.7109375" style="399" customWidth="1"/>
    <col min="15107" max="15110" width="15.7109375" style="399" customWidth="1"/>
    <col min="15111" max="15111" width="11.421875" style="399" hidden="1" customWidth="1"/>
    <col min="15112" max="15360" width="11.421875" style="399" customWidth="1"/>
    <col min="15361" max="15361" width="46.28125" style="399" customWidth="1"/>
    <col min="15362" max="15362" width="12.7109375" style="399" customWidth="1"/>
    <col min="15363" max="15366" width="15.7109375" style="399" customWidth="1"/>
    <col min="15367" max="15367" width="11.421875" style="399" hidden="1" customWidth="1"/>
    <col min="15368" max="15616" width="11.421875" style="399" customWidth="1"/>
    <col min="15617" max="15617" width="46.28125" style="399" customWidth="1"/>
    <col min="15618" max="15618" width="12.7109375" style="399" customWidth="1"/>
    <col min="15619" max="15622" width="15.7109375" style="399" customWidth="1"/>
    <col min="15623" max="15623" width="11.421875" style="399" hidden="1" customWidth="1"/>
    <col min="15624" max="15872" width="11.421875" style="399" customWidth="1"/>
    <col min="15873" max="15873" width="46.28125" style="399" customWidth="1"/>
    <col min="15874" max="15874" width="12.7109375" style="399" customWidth="1"/>
    <col min="15875" max="15878" width="15.7109375" style="399" customWidth="1"/>
    <col min="15879" max="15879" width="11.421875" style="399" hidden="1" customWidth="1"/>
    <col min="15880" max="16128" width="11.421875" style="399" customWidth="1"/>
    <col min="16129" max="16129" width="46.28125" style="399" customWidth="1"/>
    <col min="16130" max="16130" width="12.7109375" style="399" customWidth="1"/>
    <col min="16131" max="16134" width="15.7109375" style="399" customWidth="1"/>
    <col min="16135" max="16135" width="11.421875" style="399" hidden="1" customWidth="1"/>
    <col min="16136" max="16384" width="11.421875" style="399" customWidth="1"/>
  </cols>
  <sheetData>
    <row r="1" spans="1:7" ht="24" customHeight="1">
      <c r="A1" s="1195" t="s">
        <v>1039</v>
      </c>
      <c r="B1" s="65"/>
      <c r="C1" s="65"/>
      <c r="D1" s="65"/>
      <c r="E1" s="65"/>
      <c r="F1" s="65"/>
      <c r="G1" s="787"/>
    </row>
    <row r="2" spans="1:7" ht="54.75" customHeight="1">
      <c r="A2" s="1301" t="s">
        <v>759</v>
      </c>
      <c r="B2" s="1301"/>
      <c r="C2" s="1301"/>
      <c r="D2" s="1301"/>
      <c r="E2" s="1301"/>
      <c r="F2" s="1301"/>
      <c r="G2" s="787"/>
    </row>
    <row r="3" spans="1:7" ht="19.5" customHeight="1">
      <c r="A3" s="95">
        <v>44135</v>
      </c>
      <c r="B3" s="788"/>
      <c r="C3" s="788"/>
      <c r="D3" s="788"/>
      <c r="E3" s="788"/>
      <c r="F3" s="788"/>
      <c r="G3" s="94"/>
    </row>
    <row r="4" spans="1:7" ht="21" customHeight="1">
      <c r="A4" s="375" t="s">
        <v>69</v>
      </c>
      <c r="B4" s="789"/>
      <c r="C4" s="789"/>
      <c r="D4" s="789"/>
      <c r="E4" s="789"/>
      <c r="F4" s="789"/>
      <c r="G4" s="94"/>
    </row>
    <row r="5" spans="1:7" ht="9" customHeight="1" thickBot="1">
      <c r="A5" s="790"/>
      <c r="B5" s="791"/>
      <c r="C5" s="791"/>
      <c r="D5" s="791"/>
      <c r="E5" s="791"/>
      <c r="F5" s="791"/>
      <c r="G5" s="790"/>
    </row>
    <row r="6" spans="1:7" s="795" customFormat="1" ht="54.95" customHeight="1">
      <c r="A6" s="792"/>
      <c r="B6" s="565" t="s">
        <v>760</v>
      </c>
      <c r="C6" s="565" t="s">
        <v>761</v>
      </c>
      <c r="D6" s="565" t="s">
        <v>762</v>
      </c>
      <c r="E6" s="162" t="s">
        <v>763</v>
      </c>
      <c r="F6" s="793" t="s">
        <v>764</v>
      </c>
      <c r="G6" s="794"/>
    </row>
    <row r="7" spans="1:7" ht="8.25" customHeight="1">
      <c r="A7" s="796"/>
      <c r="B7" s="797"/>
      <c r="C7" s="797"/>
      <c r="D7" s="797"/>
      <c r="E7" s="797"/>
      <c r="F7" s="101"/>
      <c r="G7" s="798"/>
    </row>
    <row r="8" spans="1:7" s="429" customFormat="1" ht="23.25" customHeight="1">
      <c r="A8" s="799" t="s">
        <v>765</v>
      </c>
      <c r="B8" s="800">
        <v>1094992</v>
      </c>
      <c r="C8" s="801">
        <v>6389043.800000001</v>
      </c>
      <c r="D8" s="801">
        <v>215609.81400000004</v>
      </c>
      <c r="E8" s="801">
        <v>6604653.613999998</v>
      </c>
      <c r="F8" s="802">
        <v>48.87572692447249</v>
      </c>
      <c r="G8" s="803"/>
    </row>
    <row r="9" spans="1:7" s="429" customFormat="1" ht="15.95" customHeight="1">
      <c r="A9" s="235" t="s">
        <v>766</v>
      </c>
      <c r="B9" s="804">
        <v>82970</v>
      </c>
      <c r="C9" s="805">
        <v>622673.24</v>
      </c>
      <c r="D9" s="805">
        <v>3855.82</v>
      </c>
      <c r="E9" s="805">
        <v>626529.06</v>
      </c>
      <c r="F9" s="802">
        <v>4.636437432827109</v>
      </c>
      <c r="G9" s="806"/>
    </row>
    <row r="10" spans="1:7" s="429" customFormat="1" ht="15.95" customHeight="1">
      <c r="A10" s="235" t="s">
        <v>767</v>
      </c>
      <c r="B10" s="804">
        <v>1668</v>
      </c>
      <c r="C10" s="805">
        <v>13808.495</v>
      </c>
      <c r="D10" s="805">
        <v>294.268</v>
      </c>
      <c r="E10" s="805">
        <v>14102.763</v>
      </c>
      <c r="F10" s="802">
        <v>0.10436320109316101</v>
      </c>
      <c r="G10" s="806"/>
    </row>
    <row r="11" spans="1:7" s="429" customFormat="1" ht="15.95" customHeight="1">
      <c r="A11" s="235" t="s">
        <v>768</v>
      </c>
      <c r="B11" s="804">
        <v>747</v>
      </c>
      <c r="C11" s="805">
        <v>9900.562</v>
      </c>
      <c r="D11" s="805">
        <v>4255.047</v>
      </c>
      <c r="E11" s="805">
        <v>14155.609</v>
      </c>
      <c r="F11" s="802">
        <v>0.10475427181632137</v>
      </c>
      <c r="G11" s="807"/>
    </row>
    <row r="12" spans="1:11" s="429" customFormat="1" ht="15.95" customHeight="1">
      <c r="A12" s="235" t="s">
        <v>769</v>
      </c>
      <c r="B12" s="804">
        <v>61500</v>
      </c>
      <c r="C12" s="805">
        <v>445801.296</v>
      </c>
      <c r="D12" s="805">
        <v>4730.72</v>
      </c>
      <c r="E12" s="805">
        <v>450532.016</v>
      </c>
      <c r="F12" s="802">
        <v>3.334024927222788</v>
      </c>
      <c r="G12" s="806"/>
      <c r="H12" s="808"/>
      <c r="I12" s="808"/>
      <c r="J12" s="808"/>
      <c r="K12" s="808"/>
    </row>
    <row r="13" spans="1:7" s="429" customFormat="1" ht="15.95" customHeight="1">
      <c r="A13" s="235" t="s">
        <v>770</v>
      </c>
      <c r="B13" s="804">
        <v>12596</v>
      </c>
      <c r="C13" s="805">
        <v>91472.449</v>
      </c>
      <c r="D13" s="805">
        <v>1117.963</v>
      </c>
      <c r="E13" s="805">
        <v>92590.412</v>
      </c>
      <c r="F13" s="802">
        <v>0.6851871358013055</v>
      </c>
      <c r="G13" s="806"/>
    </row>
    <row r="14" spans="1:7" s="429" customFormat="1" ht="15.95" customHeight="1">
      <c r="A14" s="235" t="s">
        <v>771</v>
      </c>
      <c r="B14" s="804">
        <v>29613</v>
      </c>
      <c r="C14" s="805">
        <v>179209.927</v>
      </c>
      <c r="D14" s="805">
        <v>622.879</v>
      </c>
      <c r="E14" s="805">
        <v>179832.806</v>
      </c>
      <c r="F14" s="802">
        <v>1.3307978936982356</v>
      </c>
      <c r="G14" s="806"/>
    </row>
    <row r="15" spans="1:7" s="429" customFormat="1" ht="15.95" customHeight="1">
      <c r="A15" s="235" t="s">
        <v>772</v>
      </c>
      <c r="B15" s="804">
        <v>6056</v>
      </c>
      <c r="C15" s="805">
        <v>52202.167</v>
      </c>
      <c r="D15" s="805">
        <v>523.78</v>
      </c>
      <c r="E15" s="805">
        <v>52725.947</v>
      </c>
      <c r="F15" s="802">
        <v>0.3901823075087023</v>
      </c>
      <c r="G15" s="806"/>
    </row>
    <row r="16" spans="1:7" s="429" customFormat="1" ht="15.95" customHeight="1">
      <c r="A16" s="235" t="s">
        <v>773</v>
      </c>
      <c r="B16" s="804">
        <v>1273</v>
      </c>
      <c r="C16" s="805">
        <v>8121.315</v>
      </c>
      <c r="D16" s="805">
        <v>388.127</v>
      </c>
      <c r="E16" s="805">
        <v>8509.442</v>
      </c>
      <c r="F16" s="802">
        <v>0.06297153307026361</v>
      </c>
      <c r="G16" s="806"/>
    </row>
    <row r="17" spans="1:7" s="429" customFormat="1" ht="15.95" customHeight="1">
      <c r="A17" s="235" t="s">
        <v>774</v>
      </c>
      <c r="B17" s="804">
        <v>548</v>
      </c>
      <c r="C17" s="805">
        <v>6178.112</v>
      </c>
      <c r="D17" s="805">
        <v>187.208</v>
      </c>
      <c r="E17" s="805">
        <v>6365.32</v>
      </c>
      <c r="F17" s="802">
        <v>0.04710461142843566</v>
      </c>
      <c r="G17" s="806"/>
    </row>
    <row r="18" spans="1:7" s="429" customFormat="1" ht="15.95" customHeight="1">
      <c r="A18" s="235" t="s">
        <v>775</v>
      </c>
      <c r="B18" s="804">
        <v>2215</v>
      </c>
      <c r="C18" s="805">
        <v>22703.66</v>
      </c>
      <c r="D18" s="805">
        <v>220.375</v>
      </c>
      <c r="E18" s="805">
        <v>22924.035</v>
      </c>
      <c r="F18" s="802">
        <v>0.16964233707761103</v>
      </c>
      <c r="G18" s="806"/>
    </row>
    <row r="19" spans="1:7" s="429" customFormat="1" ht="15.95" customHeight="1">
      <c r="A19" s="235" t="s">
        <v>776</v>
      </c>
      <c r="B19" s="804">
        <v>4437</v>
      </c>
      <c r="C19" s="805">
        <v>42620.323</v>
      </c>
      <c r="D19" s="805">
        <v>970.632</v>
      </c>
      <c r="E19" s="805">
        <v>43590.955</v>
      </c>
      <c r="F19" s="802">
        <v>0.3225815822408653</v>
      </c>
      <c r="G19" s="806"/>
    </row>
    <row r="20" spans="1:7" s="429" customFormat="1" ht="15.95" customHeight="1">
      <c r="A20" s="235" t="s">
        <v>777</v>
      </c>
      <c r="B20" s="804">
        <v>1381</v>
      </c>
      <c r="C20" s="805">
        <v>12281.996</v>
      </c>
      <c r="D20" s="805">
        <v>114.345</v>
      </c>
      <c r="E20" s="805">
        <v>12396.341</v>
      </c>
      <c r="F20" s="802">
        <v>0.09173534495349575</v>
      </c>
      <c r="G20" s="806"/>
    </row>
    <row r="21" spans="1:7" s="429" customFormat="1" ht="15.95" customHeight="1">
      <c r="A21" s="235" t="s">
        <v>778</v>
      </c>
      <c r="B21" s="804">
        <v>373</v>
      </c>
      <c r="C21" s="805">
        <v>4163.897</v>
      </c>
      <c r="D21" s="805">
        <v>0</v>
      </c>
      <c r="E21" s="805">
        <v>4163.897</v>
      </c>
      <c r="F21" s="802">
        <v>0.03081365119318887</v>
      </c>
      <c r="G21" s="806"/>
    </row>
    <row r="22" spans="1:7" s="429" customFormat="1" ht="15.95" customHeight="1">
      <c r="A22" s="235" t="s">
        <v>779</v>
      </c>
      <c r="B22" s="804">
        <v>3008</v>
      </c>
      <c r="C22" s="805">
        <v>26847.45</v>
      </c>
      <c r="D22" s="805">
        <v>585.411</v>
      </c>
      <c r="E22" s="805">
        <v>27432.861</v>
      </c>
      <c r="F22" s="802">
        <v>0.20300853025068447</v>
      </c>
      <c r="G22" s="806"/>
    </row>
    <row r="23" spans="1:7" s="429" customFormat="1" ht="15.95" customHeight="1">
      <c r="A23" s="235" t="s">
        <v>780</v>
      </c>
      <c r="B23" s="804">
        <v>975</v>
      </c>
      <c r="C23" s="805">
        <v>7539.741</v>
      </c>
      <c r="D23" s="805">
        <v>562.533</v>
      </c>
      <c r="E23" s="805">
        <v>8102.274</v>
      </c>
      <c r="F23" s="802">
        <v>0.05995841033235047</v>
      </c>
      <c r="G23" s="806"/>
    </row>
    <row r="24" spans="1:7" s="429" customFormat="1" ht="15.95" customHeight="1">
      <c r="A24" s="235" t="s">
        <v>781</v>
      </c>
      <c r="B24" s="804">
        <v>18254</v>
      </c>
      <c r="C24" s="805">
        <v>146445.945</v>
      </c>
      <c r="D24" s="805">
        <v>21514.081</v>
      </c>
      <c r="E24" s="805">
        <v>167960.026</v>
      </c>
      <c r="F24" s="802">
        <v>1.2429370024193522</v>
      </c>
      <c r="G24" s="807"/>
    </row>
    <row r="25" spans="1:11" s="429" customFormat="1" ht="15.95" customHeight="1">
      <c r="A25" s="235" t="s">
        <v>782</v>
      </c>
      <c r="B25" s="804">
        <v>724996</v>
      </c>
      <c r="C25" s="805">
        <v>3318597.199</v>
      </c>
      <c r="D25" s="805">
        <v>25614.005</v>
      </c>
      <c r="E25" s="805">
        <v>3344211.204</v>
      </c>
      <c r="F25" s="802">
        <v>24.74781618191088</v>
      </c>
      <c r="G25" s="806"/>
      <c r="H25" s="808"/>
      <c r="I25" s="808"/>
      <c r="J25" s="808"/>
      <c r="K25" s="808"/>
    </row>
    <row r="26" spans="1:7" s="429" customFormat="1" ht="15.95" customHeight="1">
      <c r="A26" s="235" t="s">
        <v>783</v>
      </c>
      <c r="B26" s="804">
        <v>12675</v>
      </c>
      <c r="C26" s="805">
        <v>158281.138</v>
      </c>
      <c r="D26" s="805">
        <v>5788.176</v>
      </c>
      <c r="E26" s="805">
        <v>164069.314</v>
      </c>
      <c r="F26" s="802">
        <v>1.2141449735912726</v>
      </c>
      <c r="G26" s="806"/>
    </row>
    <row r="27" spans="1:7" s="429" customFormat="1" ht="15.95" customHeight="1">
      <c r="A27" s="235" t="s">
        <v>784</v>
      </c>
      <c r="B27" s="804">
        <v>99857</v>
      </c>
      <c r="C27" s="805">
        <v>716637.114</v>
      </c>
      <c r="D27" s="805">
        <v>14510.343</v>
      </c>
      <c r="E27" s="805">
        <v>731147.457</v>
      </c>
      <c r="F27" s="802">
        <v>5.410634007225696</v>
      </c>
      <c r="G27" s="806"/>
    </row>
    <row r="28" spans="1:7" s="429" customFormat="1" ht="15.95" customHeight="1">
      <c r="A28" s="235" t="s">
        <v>785</v>
      </c>
      <c r="B28" s="804">
        <v>612464</v>
      </c>
      <c r="C28" s="805">
        <v>2443678.947</v>
      </c>
      <c r="D28" s="805">
        <v>5315.486</v>
      </c>
      <c r="E28" s="805">
        <v>2448994.433</v>
      </c>
      <c r="F28" s="802">
        <v>18.123037201093915</v>
      </c>
      <c r="G28" s="806"/>
    </row>
    <row r="29" spans="1:7" s="429" customFormat="1" ht="15.95" customHeight="1">
      <c r="A29" s="235" t="s">
        <v>786</v>
      </c>
      <c r="B29" s="804">
        <v>54273</v>
      </c>
      <c r="C29" s="805">
        <v>303940.207</v>
      </c>
      <c r="D29" s="805">
        <v>2057.493</v>
      </c>
      <c r="E29" s="805">
        <v>305997.7</v>
      </c>
      <c r="F29" s="802">
        <v>2.264442754880356</v>
      </c>
      <c r="G29" s="806"/>
    </row>
    <row r="30" spans="1:7" s="429" customFormat="1" ht="15.95" customHeight="1">
      <c r="A30" s="235" t="s">
        <v>787</v>
      </c>
      <c r="B30" s="804">
        <v>45535</v>
      </c>
      <c r="C30" s="805">
        <v>547090.73</v>
      </c>
      <c r="D30" s="805">
        <v>56004.326</v>
      </c>
      <c r="E30" s="805">
        <v>603095.056</v>
      </c>
      <c r="F30" s="802">
        <v>4.463021225530004</v>
      </c>
      <c r="G30" s="807"/>
    </row>
    <row r="31" spans="1:7" s="429" customFormat="1" ht="15.95" customHeight="1">
      <c r="A31" s="235" t="s">
        <v>788</v>
      </c>
      <c r="B31" s="804">
        <v>875</v>
      </c>
      <c r="C31" s="805">
        <v>9205.573</v>
      </c>
      <c r="D31" s="805">
        <v>337.822</v>
      </c>
      <c r="E31" s="805">
        <v>9543.395</v>
      </c>
      <c r="F31" s="802">
        <v>0.07062298724700027</v>
      </c>
      <c r="G31" s="806"/>
    </row>
    <row r="32" spans="1:7" s="429" customFormat="1" ht="15.95" customHeight="1">
      <c r="A32" s="235" t="s">
        <v>789</v>
      </c>
      <c r="B32" s="804">
        <v>26890</v>
      </c>
      <c r="C32" s="805">
        <v>373120.013</v>
      </c>
      <c r="D32" s="805">
        <v>44413.628</v>
      </c>
      <c r="E32" s="805">
        <v>417533.641</v>
      </c>
      <c r="F32" s="802">
        <v>3.089830506181143</v>
      </c>
      <c r="G32" s="806"/>
    </row>
    <row r="33" spans="1:7" s="429" customFormat="1" ht="15.95" customHeight="1">
      <c r="A33" s="235" t="s">
        <v>790</v>
      </c>
      <c r="B33" s="804">
        <v>15097</v>
      </c>
      <c r="C33" s="805">
        <v>245338.001</v>
      </c>
      <c r="D33" s="805">
        <v>22688.831</v>
      </c>
      <c r="E33" s="805">
        <v>268026.832</v>
      </c>
      <c r="F33" s="802">
        <v>1.9834509142909713</v>
      </c>
      <c r="G33" s="806"/>
    </row>
    <row r="34" spans="1:7" s="429" customFormat="1" ht="15.95" customHeight="1">
      <c r="A34" s="235" t="s">
        <v>791</v>
      </c>
      <c r="B34" s="804">
        <v>11793</v>
      </c>
      <c r="C34" s="805">
        <v>127782.012</v>
      </c>
      <c r="D34" s="805">
        <v>21724.797</v>
      </c>
      <c r="E34" s="805">
        <v>149506.809</v>
      </c>
      <c r="F34" s="802">
        <v>1.1063795918901715</v>
      </c>
      <c r="G34" s="806"/>
    </row>
    <row r="35" spans="1:7" s="429" customFormat="1" ht="15.95" customHeight="1">
      <c r="A35" s="235" t="s">
        <v>792</v>
      </c>
      <c r="B35" s="804">
        <v>2222</v>
      </c>
      <c r="C35" s="805">
        <v>16773.957</v>
      </c>
      <c r="D35" s="805">
        <v>0</v>
      </c>
      <c r="E35" s="805">
        <v>16773.957</v>
      </c>
      <c r="F35" s="802">
        <v>0.12413055849545479</v>
      </c>
      <c r="G35" s="807"/>
    </row>
    <row r="36" spans="1:7" s="429" customFormat="1" ht="15.95" customHeight="1">
      <c r="A36" s="235" t="s">
        <v>793</v>
      </c>
      <c r="B36" s="804">
        <v>3823</v>
      </c>
      <c r="C36" s="805">
        <v>24051.969</v>
      </c>
      <c r="D36" s="805">
        <v>128.246</v>
      </c>
      <c r="E36" s="805">
        <v>24180.215</v>
      </c>
      <c r="F36" s="802">
        <v>0.17893831446510644</v>
      </c>
      <c r="G36" s="806"/>
    </row>
    <row r="37" spans="1:7" s="429" customFormat="1" ht="15.95" customHeight="1">
      <c r="A37" s="235" t="s">
        <v>794</v>
      </c>
      <c r="B37" s="804">
        <v>6309</v>
      </c>
      <c r="C37" s="805">
        <v>41990.304</v>
      </c>
      <c r="D37" s="805">
        <v>481.939</v>
      </c>
      <c r="E37" s="805">
        <v>42472.243</v>
      </c>
      <c r="F37" s="802">
        <v>0.31430289490694835</v>
      </c>
      <c r="G37" s="806"/>
    </row>
    <row r="38" spans="1:7" s="429" customFormat="1" ht="15.95" customHeight="1">
      <c r="A38" s="235" t="s">
        <v>795</v>
      </c>
      <c r="B38" s="804">
        <v>31067</v>
      </c>
      <c r="C38" s="805">
        <v>264111.356</v>
      </c>
      <c r="D38" s="805">
        <v>21688.329</v>
      </c>
      <c r="E38" s="805">
        <v>285799.685</v>
      </c>
      <c r="F38" s="802">
        <v>2.1149734983149804</v>
      </c>
      <c r="G38" s="807"/>
    </row>
    <row r="39" spans="1:7" s="429" customFormat="1" ht="15.95" customHeight="1">
      <c r="A39" s="235" t="s">
        <v>796</v>
      </c>
      <c r="B39" s="804">
        <v>32888</v>
      </c>
      <c r="C39" s="805">
        <v>243993.213</v>
      </c>
      <c r="D39" s="805">
        <v>29671.557</v>
      </c>
      <c r="E39" s="805">
        <v>273664.77</v>
      </c>
      <c r="F39" s="802">
        <v>2.0251727568295417</v>
      </c>
      <c r="G39" s="806"/>
    </row>
    <row r="40" spans="1:7" s="429" customFormat="1" ht="15.95" customHeight="1">
      <c r="A40" s="809" t="s">
        <v>797</v>
      </c>
      <c r="B40" s="800">
        <v>2446</v>
      </c>
      <c r="C40" s="801">
        <v>164865.517</v>
      </c>
      <c r="D40" s="801">
        <v>1747.417</v>
      </c>
      <c r="E40" s="801">
        <v>166612.934</v>
      </c>
      <c r="F40" s="802">
        <v>1.2329682584727235</v>
      </c>
      <c r="G40" s="806"/>
    </row>
    <row r="41" spans="1:7" s="811" customFormat="1" ht="15.95" customHeight="1">
      <c r="A41" s="809" t="s">
        <v>798</v>
      </c>
      <c r="B41" s="800">
        <v>1723151</v>
      </c>
      <c r="C41" s="801">
        <v>6550080.555</v>
      </c>
      <c r="D41" s="801">
        <v>191809.692</v>
      </c>
      <c r="E41" s="801">
        <v>6741890.247</v>
      </c>
      <c r="F41" s="802">
        <v>49.89130481705478</v>
      </c>
      <c r="G41" s="810"/>
    </row>
    <row r="42" spans="1:8" s="811" customFormat="1" ht="18.75" customHeight="1">
      <c r="A42" s="809" t="s">
        <v>799</v>
      </c>
      <c r="B42" s="800">
        <v>2820589</v>
      </c>
      <c r="C42" s="801">
        <v>13103989.872</v>
      </c>
      <c r="D42" s="801">
        <v>409166.923</v>
      </c>
      <c r="E42" s="801">
        <v>13513156.795</v>
      </c>
      <c r="F42" s="802">
        <v>100</v>
      </c>
      <c r="G42" s="812"/>
      <c r="H42" s="813"/>
    </row>
    <row r="43" spans="1:7" ht="8.25" customHeight="1" thickBot="1">
      <c r="A43" s="814"/>
      <c r="B43" s="815"/>
      <c r="C43" s="815"/>
      <c r="D43" s="815"/>
      <c r="E43" s="815"/>
      <c r="F43" s="815"/>
      <c r="G43" s="816"/>
    </row>
    <row r="44" spans="1:7" ht="6" customHeight="1">
      <c r="A44" s="34"/>
      <c r="B44" s="810"/>
      <c r="C44" s="810"/>
      <c r="D44" s="810"/>
      <c r="E44" s="810"/>
      <c r="F44" s="810"/>
      <c r="G44" s="817"/>
    </row>
    <row r="45" spans="1:7" ht="9" customHeight="1">
      <c r="A45" s="134" t="s">
        <v>406</v>
      </c>
      <c r="B45" s="134"/>
      <c r="C45" s="134"/>
      <c r="D45" s="134"/>
      <c r="E45" s="818"/>
      <c r="F45" s="134"/>
      <c r="G45" s="819"/>
    </row>
    <row r="46" spans="1:7" ht="9" customHeight="1">
      <c r="A46" s="134" t="s">
        <v>800</v>
      </c>
      <c r="B46" s="134"/>
      <c r="C46" s="134"/>
      <c r="D46" s="134"/>
      <c r="E46" s="134"/>
      <c r="F46" s="134"/>
      <c r="G46" s="819"/>
    </row>
    <row r="47" spans="1:7" ht="9" customHeight="1">
      <c r="A47" s="134" t="s">
        <v>801</v>
      </c>
      <c r="B47" s="134"/>
      <c r="C47" s="134"/>
      <c r="D47" s="134"/>
      <c r="E47" s="134"/>
      <c r="F47" s="134"/>
      <c r="G47" s="819"/>
    </row>
    <row r="48" spans="1:7" ht="15">
      <c r="A48" s="123"/>
      <c r="B48" s="123"/>
      <c r="C48" s="123"/>
      <c r="D48" s="123"/>
      <c r="E48" s="123"/>
      <c r="F48" s="123"/>
      <c r="G48" s="791"/>
    </row>
    <row r="49" spans="1:7" ht="15">
      <c r="A49" s="790"/>
      <c r="B49" s="790"/>
      <c r="C49" s="790"/>
      <c r="D49" s="790"/>
      <c r="E49" s="790"/>
      <c r="F49" s="790"/>
      <c r="G49" s="791"/>
    </row>
    <row r="50" spans="1:7" ht="15">
      <c r="A50" s="790"/>
      <c r="B50" s="790"/>
      <c r="C50" s="790"/>
      <c r="D50" s="790"/>
      <c r="E50" s="790"/>
      <c r="F50" s="790"/>
      <c r="G50" s="791"/>
    </row>
    <row r="51" spans="1:7" ht="15">
      <c r="A51" s="790"/>
      <c r="B51" s="790"/>
      <c r="C51" s="790"/>
      <c r="D51" s="790"/>
      <c r="E51" s="790"/>
      <c r="F51" s="790"/>
      <c r="G51" s="791"/>
    </row>
    <row r="52" spans="1:7" ht="15">
      <c r="A52" s="790"/>
      <c r="B52" s="790"/>
      <c r="C52" s="790"/>
      <c r="D52" s="790"/>
      <c r="E52" s="790"/>
      <c r="F52" s="790"/>
      <c r="G52" s="791"/>
    </row>
    <row r="53" spans="1:7" ht="15">
      <c r="A53" s="790"/>
      <c r="B53" s="790"/>
      <c r="C53" s="790"/>
      <c r="D53" s="790"/>
      <c r="E53" s="790"/>
      <c r="F53" s="790"/>
      <c r="G53" s="791"/>
    </row>
    <row r="54" spans="1:7" ht="15">
      <c r="A54" s="790"/>
      <c r="B54" s="790"/>
      <c r="C54" s="790"/>
      <c r="D54" s="790"/>
      <c r="E54" s="790"/>
      <c r="F54" s="790"/>
      <c r="G54" s="791"/>
    </row>
    <row r="55" spans="1:7" ht="15">
      <c r="A55" s="790"/>
      <c r="B55" s="790"/>
      <c r="C55" s="790"/>
      <c r="D55" s="790"/>
      <c r="E55" s="790"/>
      <c r="F55" s="790"/>
      <c r="G55" s="791"/>
    </row>
    <row r="56" spans="1:7" ht="15">
      <c r="A56" s="790"/>
      <c r="B56" s="790"/>
      <c r="C56" s="790"/>
      <c r="D56" s="790"/>
      <c r="E56" s="790"/>
      <c r="F56" s="790"/>
      <c r="G56" s="791"/>
    </row>
    <row r="57" spans="1:7" ht="15">
      <c r="A57" s="790"/>
      <c r="B57" s="790"/>
      <c r="C57" s="790"/>
      <c r="D57" s="790"/>
      <c r="E57" s="790"/>
      <c r="F57" s="790"/>
      <c r="G57" s="791"/>
    </row>
    <row r="58" spans="1:7" ht="15">
      <c r="A58" s="790"/>
      <c r="B58" s="790"/>
      <c r="C58" s="790"/>
      <c r="D58" s="790"/>
      <c r="E58" s="790"/>
      <c r="F58" s="790"/>
      <c r="G58" s="791"/>
    </row>
    <row r="59" spans="1:7" ht="15">
      <c r="A59" s="790"/>
      <c r="B59" s="790"/>
      <c r="C59" s="790"/>
      <c r="D59" s="790"/>
      <c r="E59" s="790"/>
      <c r="F59" s="790"/>
      <c r="G59" s="791"/>
    </row>
    <row r="60" spans="1:7" ht="15">
      <c r="A60" s="790"/>
      <c r="B60" s="790"/>
      <c r="C60" s="790"/>
      <c r="D60" s="790"/>
      <c r="E60" s="790"/>
      <c r="F60" s="790"/>
      <c r="G60" s="791"/>
    </row>
    <row r="61" spans="1:7" ht="15">
      <c r="A61" s="790"/>
      <c r="B61" s="790"/>
      <c r="C61" s="790"/>
      <c r="D61" s="790"/>
      <c r="E61" s="790"/>
      <c r="F61" s="790"/>
      <c r="G61" s="790"/>
    </row>
    <row r="62" spans="1:7" ht="15">
      <c r="A62" s="790"/>
      <c r="B62" s="790"/>
      <c r="C62" s="790"/>
      <c r="D62" s="790"/>
      <c r="E62" s="790"/>
      <c r="F62" s="790"/>
      <c r="G62" s="790"/>
    </row>
    <row r="63" spans="1:7" ht="15">
      <c r="A63" s="790"/>
      <c r="B63" s="790"/>
      <c r="C63" s="790"/>
      <c r="D63" s="790"/>
      <c r="E63" s="790"/>
      <c r="F63" s="790"/>
      <c r="G63" s="790"/>
    </row>
    <row r="64" spans="1:7" ht="15">
      <c r="A64" s="790"/>
      <c r="B64" s="790"/>
      <c r="C64" s="790"/>
      <c r="D64" s="790"/>
      <c r="E64" s="790"/>
      <c r="F64" s="790"/>
      <c r="G64" s="790"/>
    </row>
    <row r="65" spans="1:7" ht="15">
      <c r="A65" s="790"/>
      <c r="B65" s="790"/>
      <c r="C65" s="790"/>
      <c r="D65" s="790"/>
      <c r="E65" s="790"/>
      <c r="F65" s="790"/>
      <c r="G65" s="790"/>
    </row>
    <row r="200" ht="15">
      <c r="C200" s="90" t="s">
        <v>517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0.8515625" style="829" customWidth="1"/>
    <col min="2" max="2" width="19.421875" style="829" bestFit="1" customWidth="1"/>
    <col min="3" max="3" width="25.8515625" style="829" bestFit="1" customWidth="1"/>
    <col min="4" max="4" width="14.421875" style="829" bestFit="1" customWidth="1"/>
    <col min="5" max="5" width="12.57421875" style="829" bestFit="1" customWidth="1"/>
    <col min="6" max="6" width="14.421875" style="829" bestFit="1" customWidth="1"/>
    <col min="7" max="12" width="12.57421875" style="829" bestFit="1" customWidth="1"/>
    <col min="13" max="13" width="13.421875" style="829" bestFit="1" customWidth="1"/>
    <col min="14" max="14" width="12.57421875" style="829" bestFit="1" customWidth="1"/>
    <col min="15" max="15" width="13.421875" style="829" bestFit="1" customWidth="1"/>
    <col min="16" max="16" width="14.421875" style="829" bestFit="1" customWidth="1"/>
    <col min="17" max="17" width="13.28125" style="829" bestFit="1" customWidth="1"/>
    <col min="18" max="18" width="13.57421875" style="829" bestFit="1" customWidth="1"/>
    <col min="19" max="258" width="10.8515625" style="829" customWidth="1"/>
    <col min="259" max="259" width="19.8515625" style="829" bestFit="1" customWidth="1"/>
    <col min="260" max="260" width="14.421875" style="829" bestFit="1" customWidth="1"/>
    <col min="261" max="261" width="12.57421875" style="829" bestFit="1" customWidth="1"/>
    <col min="262" max="262" width="14.421875" style="829" bestFit="1" customWidth="1"/>
    <col min="263" max="268" width="12.57421875" style="829" bestFit="1" customWidth="1"/>
    <col min="269" max="269" width="13.421875" style="829" bestFit="1" customWidth="1"/>
    <col min="270" max="270" width="12.57421875" style="829" bestFit="1" customWidth="1"/>
    <col min="271" max="271" width="13.421875" style="829" bestFit="1" customWidth="1"/>
    <col min="272" max="272" width="14.421875" style="829" bestFit="1" customWidth="1"/>
    <col min="273" max="273" width="13.28125" style="829" bestFit="1" customWidth="1"/>
    <col min="274" max="274" width="13.57421875" style="829" bestFit="1" customWidth="1"/>
    <col min="275" max="514" width="10.8515625" style="829" customWidth="1"/>
    <col min="515" max="515" width="19.8515625" style="829" bestFit="1" customWidth="1"/>
    <col min="516" max="516" width="14.421875" style="829" bestFit="1" customWidth="1"/>
    <col min="517" max="517" width="12.57421875" style="829" bestFit="1" customWidth="1"/>
    <col min="518" max="518" width="14.421875" style="829" bestFit="1" customWidth="1"/>
    <col min="519" max="524" width="12.57421875" style="829" bestFit="1" customWidth="1"/>
    <col min="525" max="525" width="13.421875" style="829" bestFit="1" customWidth="1"/>
    <col min="526" max="526" width="12.57421875" style="829" bestFit="1" customWidth="1"/>
    <col min="527" max="527" width="13.421875" style="829" bestFit="1" customWidth="1"/>
    <col min="528" max="528" width="14.421875" style="829" bestFit="1" customWidth="1"/>
    <col min="529" max="529" width="13.28125" style="829" bestFit="1" customWidth="1"/>
    <col min="530" max="530" width="13.57421875" style="829" bestFit="1" customWidth="1"/>
    <col min="531" max="770" width="10.8515625" style="829" customWidth="1"/>
    <col min="771" max="771" width="19.8515625" style="829" bestFit="1" customWidth="1"/>
    <col min="772" max="772" width="14.421875" style="829" bestFit="1" customWidth="1"/>
    <col min="773" max="773" width="12.57421875" style="829" bestFit="1" customWidth="1"/>
    <col min="774" max="774" width="14.421875" style="829" bestFit="1" customWidth="1"/>
    <col min="775" max="780" width="12.57421875" style="829" bestFit="1" customWidth="1"/>
    <col min="781" max="781" width="13.421875" style="829" bestFit="1" customWidth="1"/>
    <col min="782" max="782" width="12.57421875" style="829" bestFit="1" customWidth="1"/>
    <col min="783" max="783" width="13.421875" style="829" bestFit="1" customWidth="1"/>
    <col min="784" max="784" width="14.421875" style="829" bestFit="1" customWidth="1"/>
    <col min="785" max="785" width="13.28125" style="829" bestFit="1" customWidth="1"/>
    <col min="786" max="786" width="13.57421875" style="829" bestFit="1" customWidth="1"/>
    <col min="787" max="1026" width="10.8515625" style="829" customWidth="1"/>
    <col min="1027" max="1027" width="19.8515625" style="829" bestFit="1" customWidth="1"/>
    <col min="1028" max="1028" width="14.421875" style="829" bestFit="1" customWidth="1"/>
    <col min="1029" max="1029" width="12.57421875" style="829" bestFit="1" customWidth="1"/>
    <col min="1030" max="1030" width="14.421875" style="829" bestFit="1" customWidth="1"/>
    <col min="1031" max="1036" width="12.57421875" style="829" bestFit="1" customWidth="1"/>
    <col min="1037" max="1037" width="13.421875" style="829" bestFit="1" customWidth="1"/>
    <col min="1038" max="1038" width="12.57421875" style="829" bestFit="1" customWidth="1"/>
    <col min="1039" max="1039" width="13.421875" style="829" bestFit="1" customWidth="1"/>
    <col min="1040" max="1040" width="14.421875" style="829" bestFit="1" customWidth="1"/>
    <col min="1041" max="1041" width="13.28125" style="829" bestFit="1" customWidth="1"/>
    <col min="1042" max="1042" width="13.57421875" style="829" bestFit="1" customWidth="1"/>
    <col min="1043" max="1282" width="10.8515625" style="829" customWidth="1"/>
    <col min="1283" max="1283" width="19.8515625" style="829" bestFit="1" customWidth="1"/>
    <col min="1284" max="1284" width="14.421875" style="829" bestFit="1" customWidth="1"/>
    <col min="1285" max="1285" width="12.57421875" style="829" bestFit="1" customWidth="1"/>
    <col min="1286" max="1286" width="14.421875" style="829" bestFit="1" customWidth="1"/>
    <col min="1287" max="1292" width="12.57421875" style="829" bestFit="1" customWidth="1"/>
    <col min="1293" max="1293" width="13.421875" style="829" bestFit="1" customWidth="1"/>
    <col min="1294" max="1294" width="12.57421875" style="829" bestFit="1" customWidth="1"/>
    <col min="1295" max="1295" width="13.421875" style="829" bestFit="1" customWidth="1"/>
    <col min="1296" max="1296" width="14.421875" style="829" bestFit="1" customWidth="1"/>
    <col min="1297" max="1297" width="13.28125" style="829" bestFit="1" customWidth="1"/>
    <col min="1298" max="1298" width="13.57421875" style="829" bestFit="1" customWidth="1"/>
    <col min="1299" max="1538" width="10.8515625" style="829" customWidth="1"/>
    <col min="1539" max="1539" width="19.8515625" style="829" bestFit="1" customWidth="1"/>
    <col min="1540" max="1540" width="14.421875" style="829" bestFit="1" customWidth="1"/>
    <col min="1541" max="1541" width="12.57421875" style="829" bestFit="1" customWidth="1"/>
    <col min="1542" max="1542" width="14.421875" style="829" bestFit="1" customWidth="1"/>
    <col min="1543" max="1548" width="12.57421875" style="829" bestFit="1" customWidth="1"/>
    <col min="1549" max="1549" width="13.421875" style="829" bestFit="1" customWidth="1"/>
    <col min="1550" max="1550" width="12.57421875" style="829" bestFit="1" customWidth="1"/>
    <col min="1551" max="1551" width="13.421875" style="829" bestFit="1" customWidth="1"/>
    <col min="1552" max="1552" width="14.421875" style="829" bestFit="1" customWidth="1"/>
    <col min="1553" max="1553" width="13.28125" style="829" bestFit="1" customWidth="1"/>
    <col min="1554" max="1554" width="13.57421875" style="829" bestFit="1" customWidth="1"/>
    <col min="1555" max="1794" width="10.8515625" style="829" customWidth="1"/>
    <col min="1795" max="1795" width="19.8515625" style="829" bestFit="1" customWidth="1"/>
    <col min="1796" max="1796" width="14.421875" style="829" bestFit="1" customWidth="1"/>
    <col min="1797" max="1797" width="12.57421875" style="829" bestFit="1" customWidth="1"/>
    <col min="1798" max="1798" width="14.421875" style="829" bestFit="1" customWidth="1"/>
    <col min="1799" max="1804" width="12.57421875" style="829" bestFit="1" customWidth="1"/>
    <col min="1805" max="1805" width="13.421875" style="829" bestFit="1" customWidth="1"/>
    <col min="1806" max="1806" width="12.57421875" style="829" bestFit="1" customWidth="1"/>
    <col min="1807" max="1807" width="13.421875" style="829" bestFit="1" customWidth="1"/>
    <col min="1808" max="1808" width="14.421875" style="829" bestFit="1" customWidth="1"/>
    <col min="1809" max="1809" width="13.28125" style="829" bestFit="1" customWidth="1"/>
    <col min="1810" max="1810" width="13.57421875" style="829" bestFit="1" customWidth="1"/>
    <col min="1811" max="2050" width="10.8515625" style="829" customWidth="1"/>
    <col min="2051" max="2051" width="19.8515625" style="829" bestFit="1" customWidth="1"/>
    <col min="2052" max="2052" width="14.421875" style="829" bestFit="1" customWidth="1"/>
    <col min="2053" max="2053" width="12.57421875" style="829" bestFit="1" customWidth="1"/>
    <col min="2054" max="2054" width="14.421875" style="829" bestFit="1" customWidth="1"/>
    <col min="2055" max="2060" width="12.57421875" style="829" bestFit="1" customWidth="1"/>
    <col min="2061" max="2061" width="13.421875" style="829" bestFit="1" customWidth="1"/>
    <col min="2062" max="2062" width="12.57421875" style="829" bestFit="1" customWidth="1"/>
    <col min="2063" max="2063" width="13.421875" style="829" bestFit="1" customWidth="1"/>
    <col min="2064" max="2064" width="14.421875" style="829" bestFit="1" customWidth="1"/>
    <col min="2065" max="2065" width="13.28125" style="829" bestFit="1" customWidth="1"/>
    <col min="2066" max="2066" width="13.57421875" style="829" bestFit="1" customWidth="1"/>
    <col min="2067" max="2306" width="10.8515625" style="829" customWidth="1"/>
    <col min="2307" max="2307" width="19.8515625" style="829" bestFit="1" customWidth="1"/>
    <col min="2308" max="2308" width="14.421875" style="829" bestFit="1" customWidth="1"/>
    <col min="2309" max="2309" width="12.57421875" style="829" bestFit="1" customWidth="1"/>
    <col min="2310" max="2310" width="14.421875" style="829" bestFit="1" customWidth="1"/>
    <col min="2311" max="2316" width="12.57421875" style="829" bestFit="1" customWidth="1"/>
    <col min="2317" max="2317" width="13.421875" style="829" bestFit="1" customWidth="1"/>
    <col min="2318" max="2318" width="12.57421875" style="829" bestFit="1" customWidth="1"/>
    <col min="2319" max="2319" width="13.421875" style="829" bestFit="1" customWidth="1"/>
    <col min="2320" max="2320" width="14.421875" style="829" bestFit="1" customWidth="1"/>
    <col min="2321" max="2321" width="13.28125" style="829" bestFit="1" customWidth="1"/>
    <col min="2322" max="2322" width="13.57421875" style="829" bestFit="1" customWidth="1"/>
    <col min="2323" max="2562" width="10.8515625" style="829" customWidth="1"/>
    <col min="2563" max="2563" width="19.8515625" style="829" bestFit="1" customWidth="1"/>
    <col min="2564" max="2564" width="14.421875" style="829" bestFit="1" customWidth="1"/>
    <col min="2565" max="2565" width="12.57421875" style="829" bestFit="1" customWidth="1"/>
    <col min="2566" max="2566" width="14.421875" style="829" bestFit="1" customWidth="1"/>
    <col min="2567" max="2572" width="12.57421875" style="829" bestFit="1" customWidth="1"/>
    <col min="2573" max="2573" width="13.421875" style="829" bestFit="1" customWidth="1"/>
    <col min="2574" max="2574" width="12.57421875" style="829" bestFit="1" customWidth="1"/>
    <col min="2575" max="2575" width="13.421875" style="829" bestFit="1" customWidth="1"/>
    <col min="2576" max="2576" width="14.421875" style="829" bestFit="1" customWidth="1"/>
    <col min="2577" max="2577" width="13.28125" style="829" bestFit="1" customWidth="1"/>
    <col min="2578" max="2578" width="13.57421875" style="829" bestFit="1" customWidth="1"/>
    <col min="2579" max="2818" width="10.8515625" style="829" customWidth="1"/>
    <col min="2819" max="2819" width="19.8515625" style="829" bestFit="1" customWidth="1"/>
    <col min="2820" max="2820" width="14.421875" style="829" bestFit="1" customWidth="1"/>
    <col min="2821" max="2821" width="12.57421875" style="829" bestFit="1" customWidth="1"/>
    <col min="2822" max="2822" width="14.421875" style="829" bestFit="1" customWidth="1"/>
    <col min="2823" max="2828" width="12.57421875" style="829" bestFit="1" customWidth="1"/>
    <col min="2829" max="2829" width="13.421875" style="829" bestFit="1" customWidth="1"/>
    <col min="2830" max="2830" width="12.57421875" style="829" bestFit="1" customWidth="1"/>
    <col min="2831" max="2831" width="13.421875" style="829" bestFit="1" customWidth="1"/>
    <col min="2832" max="2832" width="14.421875" style="829" bestFit="1" customWidth="1"/>
    <col min="2833" max="2833" width="13.28125" style="829" bestFit="1" customWidth="1"/>
    <col min="2834" max="2834" width="13.57421875" style="829" bestFit="1" customWidth="1"/>
    <col min="2835" max="3074" width="10.8515625" style="829" customWidth="1"/>
    <col min="3075" max="3075" width="19.8515625" style="829" bestFit="1" customWidth="1"/>
    <col min="3076" max="3076" width="14.421875" style="829" bestFit="1" customWidth="1"/>
    <col min="3077" max="3077" width="12.57421875" style="829" bestFit="1" customWidth="1"/>
    <col min="3078" max="3078" width="14.421875" style="829" bestFit="1" customWidth="1"/>
    <col min="3079" max="3084" width="12.57421875" style="829" bestFit="1" customWidth="1"/>
    <col min="3085" max="3085" width="13.421875" style="829" bestFit="1" customWidth="1"/>
    <col min="3086" max="3086" width="12.57421875" style="829" bestFit="1" customWidth="1"/>
    <col min="3087" max="3087" width="13.421875" style="829" bestFit="1" customWidth="1"/>
    <col min="3088" max="3088" width="14.421875" style="829" bestFit="1" customWidth="1"/>
    <col min="3089" max="3089" width="13.28125" style="829" bestFit="1" customWidth="1"/>
    <col min="3090" max="3090" width="13.57421875" style="829" bestFit="1" customWidth="1"/>
    <col min="3091" max="3330" width="10.8515625" style="829" customWidth="1"/>
    <col min="3331" max="3331" width="19.8515625" style="829" bestFit="1" customWidth="1"/>
    <col min="3332" max="3332" width="14.421875" style="829" bestFit="1" customWidth="1"/>
    <col min="3333" max="3333" width="12.57421875" style="829" bestFit="1" customWidth="1"/>
    <col min="3334" max="3334" width="14.421875" style="829" bestFit="1" customWidth="1"/>
    <col min="3335" max="3340" width="12.57421875" style="829" bestFit="1" customWidth="1"/>
    <col min="3341" max="3341" width="13.421875" style="829" bestFit="1" customWidth="1"/>
    <col min="3342" max="3342" width="12.57421875" style="829" bestFit="1" customWidth="1"/>
    <col min="3343" max="3343" width="13.421875" style="829" bestFit="1" customWidth="1"/>
    <col min="3344" max="3344" width="14.421875" style="829" bestFit="1" customWidth="1"/>
    <col min="3345" max="3345" width="13.28125" style="829" bestFit="1" customWidth="1"/>
    <col min="3346" max="3346" width="13.57421875" style="829" bestFit="1" customWidth="1"/>
    <col min="3347" max="3586" width="10.8515625" style="829" customWidth="1"/>
    <col min="3587" max="3587" width="19.8515625" style="829" bestFit="1" customWidth="1"/>
    <col min="3588" max="3588" width="14.421875" style="829" bestFit="1" customWidth="1"/>
    <col min="3589" max="3589" width="12.57421875" style="829" bestFit="1" customWidth="1"/>
    <col min="3590" max="3590" width="14.421875" style="829" bestFit="1" customWidth="1"/>
    <col min="3591" max="3596" width="12.57421875" style="829" bestFit="1" customWidth="1"/>
    <col min="3597" max="3597" width="13.421875" style="829" bestFit="1" customWidth="1"/>
    <col min="3598" max="3598" width="12.57421875" style="829" bestFit="1" customWidth="1"/>
    <col min="3599" max="3599" width="13.421875" style="829" bestFit="1" customWidth="1"/>
    <col min="3600" max="3600" width="14.421875" style="829" bestFit="1" customWidth="1"/>
    <col min="3601" max="3601" width="13.28125" style="829" bestFit="1" customWidth="1"/>
    <col min="3602" max="3602" width="13.57421875" style="829" bestFit="1" customWidth="1"/>
    <col min="3603" max="3842" width="10.8515625" style="829" customWidth="1"/>
    <col min="3843" max="3843" width="19.8515625" style="829" bestFit="1" customWidth="1"/>
    <col min="3844" max="3844" width="14.421875" style="829" bestFit="1" customWidth="1"/>
    <col min="3845" max="3845" width="12.57421875" style="829" bestFit="1" customWidth="1"/>
    <col min="3846" max="3846" width="14.421875" style="829" bestFit="1" customWidth="1"/>
    <col min="3847" max="3852" width="12.57421875" style="829" bestFit="1" customWidth="1"/>
    <col min="3853" max="3853" width="13.421875" style="829" bestFit="1" customWidth="1"/>
    <col min="3854" max="3854" width="12.57421875" style="829" bestFit="1" customWidth="1"/>
    <col min="3855" max="3855" width="13.421875" style="829" bestFit="1" customWidth="1"/>
    <col min="3856" max="3856" width="14.421875" style="829" bestFit="1" customWidth="1"/>
    <col min="3857" max="3857" width="13.28125" style="829" bestFit="1" customWidth="1"/>
    <col min="3858" max="3858" width="13.57421875" style="829" bestFit="1" customWidth="1"/>
    <col min="3859" max="4098" width="10.8515625" style="829" customWidth="1"/>
    <col min="4099" max="4099" width="19.8515625" style="829" bestFit="1" customWidth="1"/>
    <col min="4100" max="4100" width="14.421875" style="829" bestFit="1" customWidth="1"/>
    <col min="4101" max="4101" width="12.57421875" style="829" bestFit="1" customWidth="1"/>
    <col min="4102" max="4102" width="14.421875" style="829" bestFit="1" customWidth="1"/>
    <col min="4103" max="4108" width="12.57421875" style="829" bestFit="1" customWidth="1"/>
    <col min="4109" max="4109" width="13.421875" style="829" bestFit="1" customWidth="1"/>
    <col min="4110" max="4110" width="12.57421875" style="829" bestFit="1" customWidth="1"/>
    <col min="4111" max="4111" width="13.421875" style="829" bestFit="1" customWidth="1"/>
    <col min="4112" max="4112" width="14.421875" style="829" bestFit="1" customWidth="1"/>
    <col min="4113" max="4113" width="13.28125" style="829" bestFit="1" customWidth="1"/>
    <col min="4114" max="4114" width="13.57421875" style="829" bestFit="1" customWidth="1"/>
    <col min="4115" max="4354" width="10.8515625" style="829" customWidth="1"/>
    <col min="4355" max="4355" width="19.8515625" style="829" bestFit="1" customWidth="1"/>
    <col min="4356" max="4356" width="14.421875" style="829" bestFit="1" customWidth="1"/>
    <col min="4357" max="4357" width="12.57421875" style="829" bestFit="1" customWidth="1"/>
    <col min="4358" max="4358" width="14.421875" style="829" bestFit="1" customWidth="1"/>
    <col min="4359" max="4364" width="12.57421875" style="829" bestFit="1" customWidth="1"/>
    <col min="4365" max="4365" width="13.421875" style="829" bestFit="1" customWidth="1"/>
    <col min="4366" max="4366" width="12.57421875" style="829" bestFit="1" customWidth="1"/>
    <col min="4367" max="4367" width="13.421875" style="829" bestFit="1" customWidth="1"/>
    <col min="4368" max="4368" width="14.421875" style="829" bestFit="1" customWidth="1"/>
    <col min="4369" max="4369" width="13.28125" style="829" bestFit="1" customWidth="1"/>
    <col min="4370" max="4370" width="13.57421875" style="829" bestFit="1" customWidth="1"/>
    <col min="4371" max="4610" width="10.8515625" style="829" customWidth="1"/>
    <col min="4611" max="4611" width="19.8515625" style="829" bestFit="1" customWidth="1"/>
    <col min="4612" max="4612" width="14.421875" style="829" bestFit="1" customWidth="1"/>
    <col min="4613" max="4613" width="12.57421875" style="829" bestFit="1" customWidth="1"/>
    <col min="4614" max="4614" width="14.421875" style="829" bestFit="1" customWidth="1"/>
    <col min="4615" max="4620" width="12.57421875" style="829" bestFit="1" customWidth="1"/>
    <col min="4621" max="4621" width="13.421875" style="829" bestFit="1" customWidth="1"/>
    <col min="4622" max="4622" width="12.57421875" style="829" bestFit="1" customWidth="1"/>
    <col min="4623" max="4623" width="13.421875" style="829" bestFit="1" customWidth="1"/>
    <col min="4624" max="4624" width="14.421875" style="829" bestFit="1" customWidth="1"/>
    <col min="4625" max="4625" width="13.28125" style="829" bestFit="1" customWidth="1"/>
    <col min="4626" max="4626" width="13.57421875" style="829" bestFit="1" customWidth="1"/>
    <col min="4627" max="4866" width="10.8515625" style="829" customWidth="1"/>
    <col min="4867" max="4867" width="19.8515625" style="829" bestFit="1" customWidth="1"/>
    <col min="4868" max="4868" width="14.421875" style="829" bestFit="1" customWidth="1"/>
    <col min="4869" max="4869" width="12.57421875" style="829" bestFit="1" customWidth="1"/>
    <col min="4870" max="4870" width="14.421875" style="829" bestFit="1" customWidth="1"/>
    <col min="4871" max="4876" width="12.57421875" style="829" bestFit="1" customWidth="1"/>
    <col min="4877" max="4877" width="13.421875" style="829" bestFit="1" customWidth="1"/>
    <col min="4878" max="4878" width="12.57421875" style="829" bestFit="1" customWidth="1"/>
    <col min="4879" max="4879" width="13.421875" style="829" bestFit="1" customWidth="1"/>
    <col min="4880" max="4880" width="14.421875" style="829" bestFit="1" customWidth="1"/>
    <col min="4881" max="4881" width="13.28125" style="829" bestFit="1" customWidth="1"/>
    <col min="4882" max="4882" width="13.57421875" style="829" bestFit="1" customWidth="1"/>
    <col min="4883" max="5122" width="10.8515625" style="829" customWidth="1"/>
    <col min="5123" max="5123" width="19.8515625" style="829" bestFit="1" customWidth="1"/>
    <col min="5124" max="5124" width="14.421875" style="829" bestFit="1" customWidth="1"/>
    <col min="5125" max="5125" width="12.57421875" style="829" bestFit="1" customWidth="1"/>
    <col min="5126" max="5126" width="14.421875" style="829" bestFit="1" customWidth="1"/>
    <col min="5127" max="5132" width="12.57421875" style="829" bestFit="1" customWidth="1"/>
    <col min="5133" max="5133" width="13.421875" style="829" bestFit="1" customWidth="1"/>
    <col min="5134" max="5134" width="12.57421875" style="829" bestFit="1" customWidth="1"/>
    <col min="5135" max="5135" width="13.421875" style="829" bestFit="1" customWidth="1"/>
    <col min="5136" max="5136" width="14.421875" style="829" bestFit="1" customWidth="1"/>
    <col min="5137" max="5137" width="13.28125" style="829" bestFit="1" customWidth="1"/>
    <col min="5138" max="5138" width="13.57421875" style="829" bestFit="1" customWidth="1"/>
    <col min="5139" max="5378" width="10.8515625" style="829" customWidth="1"/>
    <col min="5379" max="5379" width="19.8515625" style="829" bestFit="1" customWidth="1"/>
    <col min="5380" max="5380" width="14.421875" style="829" bestFit="1" customWidth="1"/>
    <col min="5381" max="5381" width="12.57421875" style="829" bestFit="1" customWidth="1"/>
    <col min="5382" max="5382" width="14.421875" style="829" bestFit="1" customWidth="1"/>
    <col min="5383" max="5388" width="12.57421875" style="829" bestFit="1" customWidth="1"/>
    <col min="5389" max="5389" width="13.421875" style="829" bestFit="1" customWidth="1"/>
    <col min="5390" max="5390" width="12.57421875" style="829" bestFit="1" customWidth="1"/>
    <col min="5391" max="5391" width="13.421875" style="829" bestFit="1" customWidth="1"/>
    <col min="5392" max="5392" width="14.421875" style="829" bestFit="1" customWidth="1"/>
    <col min="5393" max="5393" width="13.28125" style="829" bestFit="1" customWidth="1"/>
    <col min="5394" max="5394" width="13.57421875" style="829" bestFit="1" customWidth="1"/>
    <col min="5395" max="5634" width="10.8515625" style="829" customWidth="1"/>
    <col min="5635" max="5635" width="19.8515625" style="829" bestFit="1" customWidth="1"/>
    <col min="5636" max="5636" width="14.421875" style="829" bestFit="1" customWidth="1"/>
    <col min="5637" max="5637" width="12.57421875" style="829" bestFit="1" customWidth="1"/>
    <col min="5638" max="5638" width="14.421875" style="829" bestFit="1" customWidth="1"/>
    <col min="5639" max="5644" width="12.57421875" style="829" bestFit="1" customWidth="1"/>
    <col min="5645" max="5645" width="13.421875" style="829" bestFit="1" customWidth="1"/>
    <col min="5646" max="5646" width="12.57421875" style="829" bestFit="1" customWidth="1"/>
    <col min="5647" max="5647" width="13.421875" style="829" bestFit="1" customWidth="1"/>
    <col min="5648" max="5648" width="14.421875" style="829" bestFit="1" customWidth="1"/>
    <col min="5649" max="5649" width="13.28125" style="829" bestFit="1" customWidth="1"/>
    <col min="5650" max="5650" width="13.57421875" style="829" bestFit="1" customWidth="1"/>
    <col min="5651" max="5890" width="10.8515625" style="829" customWidth="1"/>
    <col min="5891" max="5891" width="19.8515625" style="829" bestFit="1" customWidth="1"/>
    <col min="5892" max="5892" width="14.421875" style="829" bestFit="1" customWidth="1"/>
    <col min="5893" max="5893" width="12.57421875" style="829" bestFit="1" customWidth="1"/>
    <col min="5894" max="5894" width="14.421875" style="829" bestFit="1" customWidth="1"/>
    <col min="5895" max="5900" width="12.57421875" style="829" bestFit="1" customWidth="1"/>
    <col min="5901" max="5901" width="13.421875" style="829" bestFit="1" customWidth="1"/>
    <col min="5902" max="5902" width="12.57421875" style="829" bestFit="1" customWidth="1"/>
    <col min="5903" max="5903" width="13.421875" style="829" bestFit="1" customWidth="1"/>
    <col min="5904" max="5904" width="14.421875" style="829" bestFit="1" customWidth="1"/>
    <col min="5905" max="5905" width="13.28125" style="829" bestFit="1" customWidth="1"/>
    <col min="5906" max="5906" width="13.57421875" style="829" bestFit="1" customWidth="1"/>
    <col min="5907" max="6146" width="10.8515625" style="829" customWidth="1"/>
    <col min="6147" max="6147" width="19.8515625" style="829" bestFit="1" customWidth="1"/>
    <col min="6148" max="6148" width="14.421875" style="829" bestFit="1" customWidth="1"/>
    <col min="6149" max="6149" width="12.57421875" style="829" bestFit="1" customWidth="1"/>
    <col min="6150" max="6150" width="14.421875" style="829" bestFit="1" customWidth="1"/>
    <col min="6151" max="6156" width="12.57421875" style="829" bestFit="1" customWidth="1"/>
    <col min="6157" max="6157" width="13.421875" style="829" bestFit="1" customWidth="1"/>
    <col min="6158" max="6158" width="12.57421875" style="829" bestFit="1" customWidth="1"/>
    <col min="6159" max="6159" width="13.421875" style="829" bestFit="1" customWidth="1"/>
    <col min="6160" max="6160" width="14.421875" style="829" bestFit="1" customWidth="1"/>
    <col min="6161" max="6161" width="13.28125" style="829" bestFit="1" customWidth="1"/>
    <col min="6162" max="6162" width="13.57421875" style="829" bestFit="1" customWidth="1"/>
    <col min="6163" max="6402" width="10.8515625" style="829" customWidth="1"/>
    <col min="6403" max="6403" width="19.8515625" style="829" bestFit="1" customWidth="1"/>
    <col min="6404" max="6404" width="14.421875" style="829" bestFit="1" customWidth="1"/>
    <col min="6405" max="6405" width="12.57421875" style="829" bestFit="1" customWidth="1"/>
    <col min="6406" max="6406" width="14.421875" style="829" bestFit="1" customWidth="1"/>
    <col min="6407" max="6412" width="12.57421875" style="829" bestFit="1" customWidth="1"/>
    <col min="6413" max="6413" width="13.421875" style="829" bestFit="1" customWidth="1"/>
    <col min="6414" max="6414" width="12.57421875" style="829" bestFit="1" customWidth="1"/>
    <col min="6415" max="6415" width="13.421875" style="829" bestFit="1" customWidth="1"/>
    <col min="6416" max="6416" width="14.421875" style="829" bestFit="1" customWidth="1"/>
    <col min="6417" max="6417" width="13.28125" style="829" bestFit="1" customWidth="1"/>
    <col min="6418" max="6418" width="13.57421875" style="829" bestFit="1" customWidth="1"/>
    <col min="6419" max="6658" width="10.8515625" style="829" customWidth="1"/>
    <col min="6659" max="6659" width="19.8515625" style="829" bestFit="1" customWidth="1"/>
    <col min="6660" max="6660" width="14.421875" style="829" bestFit="1" customWidth="1"/>
    <col min="6661" max="6661" width="12.57421875" style="829" bestFit="1" customWidth="1"/>
    <col min="6662" max="6662" width="14.421875" style="829" bestFit="1" customWidth="1"/>
    <col min="6663" max="6668" width="12.57421875" style="829" bestFit="1" customWidth="1"/>
    <col min="6669" max="6669" width="13.421875" style="829" bestFit="1" customWidth="1"/>
    <col min="6670" max="6670" width="12.57421875" style="829" bestFit="1" customWidth="1"/>
    <col min="6671" max="6671" width="13.421875" style="829" bestFit="1" customWidth="1"/>
    <col min="6672" max="6672" width="14.421875" style="829" bestFit="1" customWidth="1"/>
    <col min="6673" max="6673" width="13.28125" style="829" bestFit="1" customWidth="1"/>
    <col min="6674" max="6674" width="13.57421875" style="829" bestFit="1" customWidth="1"/>
    <col min="6675" max="6914" width="10.8515625" style="829" customWidth="1"/>
    <col min="6915" max="6915" width="19.8515625" style="829" bestFit="1" customWidth="1"/>
    <col min="6916" max="6916" width="14.421875" style="829" bestFit="1" customWidth="1"/>
    <col min="6917" max="6917" width="12.57421875" style="829" bestFit="1" customWidth="1"/>
    <col min="6918" max="6918" width="14.421875" style="829" bestFit="1" customWidth="1"/>
    <col min="6919" max="6924" width="12.57421875" style="829" bestFit="1" customWidth="1"/>
    <col min="6925" max="6925" width="13.421875" style="829" bestFit="1" customWidth="1"/>
    <col min="6926" max="6926" width="12.57421875" style="829" bestFit="1" customWidth="1"/>
    <col min="6927" max="6927" width="13.421875" style="829" bestFit="1" customWidth="1"/>
    <col min="6928" max="6928" width="14.421875" style="829" bestFit="1" customWidth="1"/>
    <col min="6929" max="6929" width="13.28125" style="829" bestFit="1" customWidth="1"/>
    <col min="6930" max="6930" width="13.57421875" style="829" bestFit="1" customWidth="1"/>
    <col min="6931" max="7170" width="10.8515625" style="829" customWidth="1"/>
    <col min="7171" max="7171" width="19.8515625" style="829" bestFit="1" customWidth="1"/>
    <col min="7172" max="7172" width="14.421875" style="829" bestFit="1" customWidth="1"/>
    <col min="7173" max="7173" width="12.57421875" style="829" bestFit="1" customWidth="1"/>
    <col min="7174" max="7174" width="14.421875" style="829" bestFit="1" customWidth="1"/>
    <col min="7175" max="7180" width="12.57421875" style="829" bestFit="1" customWidth="1"/>
    <col min="7181" max="7181" width="13.421875" style="829" bestFit="1" customWidth="1"/>
    <col min="7182" max="7182" width="12.57421875" style="829" bestFit="1" customWidth="1"/>
    <col min="7183" max="7183" width="13.421875" style="829" bestFit="1" customWidth="1"/>
    <col min="7184" max="7184" width="14.421875" style="829" bestFit="1" customWidth="1"/>
    <col min="7185" max="7185" width="13.28125" style="829" bestFit="1" customWidth="1"/>
    <col min="7186" max="7186" width="13.57421875" style="829" bestFit="1" customWidth="1"/>
    <col min="7187" max="7426" width="10.8515625" style="829" customWidth="1"/>
    <col min="7427" max="7427" width="19.8515625" style="829" bestFit="1" customWidth="1"/>
    <col min="7428" max="7428" width="14.421875" style="829" bestFit="1" customWidth="1"/>
    <col min="7429" max="7429" width="12.57421875" style="829" bestFit="1" customWidth="1"/>
    <col min="7430" max="7430" width="14.421875" style="829" bestFit="1" customWidth="1"/>
    <col min="7431" max="7436" width="12.57421875" style="829" bestFit="1" customWidth="1"/>
    <col min="7437" max="7437" width="13.421875" style="829" bestFit="1" customWidth="1"/>
    <col min="7438" max="7438" width="12.57421875" style="829" bestFit="1" customWidth="1"/>
    <col min="7439" max="7439" width="13.421875" style="829" bestFit="1" customWidth="1"/>
    <col min="7440" max="7440" width="14.421875" style="829" bestFit="1" customWidth="1"/>
    <col min="7441" max="7441" width="13.28125" style="829" bestFit="1" customWidth="1"/>
    <col min="7442" max="7442" width="13.57421875" style="829" bestFit="1" customWidth="1"/>
    <col min="7443" max="7682" width="10.8515625" style="829" customWidth="1"/>
    <col min="7683" max="7683" width="19.8515625" style="829" bestFit="1" customWidth="1"/>
    <col min="7684" max="7684" width="14.421875" style="829" bestFit="1" customWidth="1"/>
    <col min="7685" max="7685" width="12.57421875" style="829" bestFit="1" customWidth="1"/>
    <col min="7686" max="7686" width="14.421875" style="829" bestFit="1" customWidth="1"/>
    <col min="7687" max="7692" width="12.57421875" style="829" bestFit="1" customWidth="1"/>
    <col min="7693" max="7693" width="13.421875" style="829" bestFit="1" customWidth="1"/>
    <col min="7694" max="7694" width="12.57421875" style="829" bestFit="1" customWidth="1"/>
    <col min="7695" max="7695" width="13.421875" style="829" bestFit="1" customWidth="1"/>
    <col min="7696" max="7696" width="14.421875" style="829" bestFit="1" customWidth="1"/>
    <col min="7697" max="7697" width="13.28125" style="829" bestFit="1" customWidth="1"/>
    <col min="7698" max="7698" width="13.57421875" style="829" bestFit="1" customWidth="1"/>
    <col min="7699" max="7938" width="10.8515625" style="829" customWidth="1"/>
    <col min="7939" max="7939" width="19.8515625" style="829" bestFit="1" customWidth="1"/>
    <col min="7940" max="7940" width="14.421875" style="829" bestFit="1" customWidth="1"/>
    <col min="7941" max="7941" width="12.57421875" style="829" bestFit="1" customWidth="1"/>
    <col min="7942" max="7942" width="14.421875" style="829" bestFit="1" customWidth="1"/>
    <col min="7943" max="7948" width="12.57421875" style="829" bestFit="1" customWidth="1"/>
    <col min="7949" max="7949" width="13.421875" style="829" bestFit="1" customWidth="1"/>
    <col min="7950" max="7950" width="12.57421875" style="829" bestFit="1" customWidth="1"/>
    <col min="7951" max="7951" width="13.421875" style="829" bestFit="1" customWidth="1"/>
    <col min="7952" max="7952" width="14.421875" style="829" bestFit="1" customWidth="1"/>
    <col min="7953" max="7953" width="13.28125" style="829" bestFit="1" customWidth="1"/>
    <col min="7954" max="7954" width="13.57421875" style="829" bestFit="1" customWidth="1"/>
    <col min="7955" max="8194" width="10.8515625" style="829" customWidth="1"/>
    <col min="8195" max="8195" width="19.8515625" style="829" bestFit="1" customWidth="1"/>
    <col min="8196" max="8196" width="14.421875" style="829" bestFit="1" customWidth="1"/>
    <col min="8197" max="8197" width="12.57421875" style="829" bestFit="1" customWidth="1"/>
    <col min="8198" max="8198" width="14.421875" style="829" bestFit="1" customWidth="1"/>
    <col min="8199" max="8204" width="12.57421875" style="829" bestFit="1" customWidth="1"/>
    <col min="8205" max="8205" width="13.421875" style="829" bestFit="1" customWidth="1"/>
    <col min="8206" max="8206" width="12.57421875" style="829" bestFit="1" customWidth="1"/>
    <col min="8207" max="8207" width="13.421875" style="829" bestFit="1" customWidth="1"/>
    <col min="8208" max="8208" width="14.421875" style="829" bestFit="1" customWidth="1"/>
    <col min="8209" max="8209" width="13.28125" style="829" bestFit="1" customWidth="1"/>
    <col min="8210" max="8210" width="13.57421875" style="829" bestFit="1" customWidth="1"/>
    <col min="8211" max="8450" width="10.8515625" style="829" customWidth="1"/>
    <col min="8451" max="8451" width="19.8515625" style="829" bestFit="1" customWidth="1"/>
    <col min="8452" max="8452" width="14.421875" style="829" bestFit="1" customWidth="1"/>
    <col min="8453" max="8453" width="12.57421875" style="829" bestFit="1" customWidth="1"/>
    <col min="8454" max="8454" width="14.421875" style="829" bestFit="1" customWidth="1"/>
    <col min="8455" max="8460" width="12.57421875" style="829" bestFit="1" customWidth="1"/>
    <col min="8461" max="8461" width="13.421875" style="829" bestFit="1" customWidth="1"/>
    <col min="8462" max="8462" width="12.57421875" style="829" bestFit="1" customWidth="1"/>
    <col min="8463" max="8463" width="13.421875" style="829" bestFit="1" customWidth="1"/>
    <col min="8464" max="8464" width="14.421875" style="829" bestFit="1" customWidth="1"/>
    <col min="8465" max="8465" width="13.28125" style="829" bestFit="1" customWidth="1"/>
    <col min="8466" max="8466" width="13.57421875" style="829" bestFit="1" customWidth="1"/>
    <col min="8467" max="8706" width="10.8515625" style="829" customWidth="1"/>
    <col min="8707" max="8707" width="19.8515625" style="829" bestFit="1" customWidth="1"/>
    <col min="8708" max="8708" width="14.421875" style="829" bestFit="1" customWidth="1"/>
    <col min="8709" max="8709" width="12.57421875" style="829" bestFit="1" customWidth="1"/>
    <col min="8710" max="8710" width="14.421875" style="829" bestFit="1" customWidth="1"/>
    <col min="8711" max="8716" width="12.57421875" style="829" bestFit="1" customWidth="1"/>
    <col min="8717" max="8717" width="13.421875" style="829" bestFit="1" customWidth="1"/>
    <col min="8718" max="8718" width="12.57421875" style="829" bestFit="1" customWidth="1"/>
    <col min="8719" max="8719" width="13.421875" style="829" bestFit="1" customWidth="1"/>
    <col min="8720" max="8720" width="14.421875" style="829" bestFit="1" customWidth="1"/>
    <col min="8721" max="8721" width="13.28125" style="829" bestFit="1" customWidth="1"/>
    <col min="8722" max="8722" width="13.57421875" style="829" bestFit="1" customWidth="1"/>
    <col min="8723" max="8962" width="10.8515625" style="829" customWidth="1"/>
    <col min="8963" max="8963" width="19.8515625" style="829" bestFit="1" customWidth="1"/>
    <col min="8964" max="8964" width="14.421875" style="829" bestFit="1" customWidth="1"/>
    <col min="8965" max="8965" width="12.57421875" style="829" bestFit="1" customWidth="1"/>
    <col min="8966" max="8966" width="14.421875" style="829" bestFit="1" customWidth="1"/>
    <col min="8967" max="8972" width="12.57421875" style="829" bestFit="1" customWidth="1"/>
    <col min="8973" max="8973" width="13.421875" style="829" bestFit="1" customWidth="1"/>
    <col min="8974" max="8974" width="12.57421875" style="829" bestFit="1" customWidth="1"/>
    <col min="8975" max="8975" width="13.421875" style="829" bestFit="1" customWidth="1"/>
    <col min="8976" max="8976" width="14.421875" style="829" bestFit="1" customWidth="1"/>
    <col min="8977" max="8977" width="13.28125" style="829" bestFit="1" customWidth="1"/>
    <col min="8978" max="8978" width="13.57421875" style="829" bestFit="1" customWidth="1"/>
    <col min="8979" max="9218" width="10.8515625" style="829" customWidth="1"/>
    <col min="9219" max="9219" width="19.8515625" style="829" bestFit="1" customWidth="1"/>
    <col min="9220" max="9220" width="14.421875" style="829" bestFit="1" customWidth="1"/>
    <col min="9221" max="9221" width="12.57421875" style="829" bestFit="1" customWidth="1"/>
    <col min="9222" max="9222" width="14.421875" style="829" bestFit="1" customWidth="1"/>
    <col min="9223" max="9228" width="12.57421875" style="829" bestFit="1" customWidth="1"/>
    <col min="9229" max="9229" width="13.421875" style="829" bestFit="1" customWidth="1"/>
    <col min="9230" max="9230" width="12.57421875" style="829" bestFit="1" customWidth="1"/>
    <col min="9231" max="9231" width="13.421875" style="829" bestFit="1" customWidth="1"/>
    <col min="9232" max="9232" width="14.421875" style="829" bestFit="1" customWidth="1"/>
    <col min="9233" max="9233" width="13.28125" style="829" bestFit="1" customWidth="1"/>
    <col min="9234" max="9234" width="13.57421875" style="829" bestFit="1" customWidth="1"/>
    <col min="9235" max="9474" width="10.8515625" style="829" customWidth="1"/>
    <col min="9475" max="9475" width="19.8515625" style="829" bestFit="1" customWidth="1"/>
    <col min="9476" max="9476" width="14.421875" style="829" bestFit="1" customWidth="1"/>
    <col min="9477" max="9477" width="12.57421875" style="829" bestFit="1" customWidth="1"/>
    <col min="9478" max="9478" width="14.421875" style="829" bestFit="1" customWidth="1"/>
    <col min="9479" max="9484" width="12.57421875" style="829" bestFit="1" customWidth="1"/>
    <col min="9485" max="9485" width="13.421875" style="829" bestFit="1" customWidth="1"/>
    <col min="9486" max="9486" width="12.57421875" style="829" bestFit="1" customWidth="1"/>
    <col min="9487" max="9487" width="13.421875" style="829" bestFit="1" customWidth="1"/>
    <col min="9488" max="9488" width="14.421875" style="829" bestFit="1" customWidth="1"/>
    <col min="9489" max="9489" width="13.28125" style="829" bestFit="1" customWidth="1"/>
    <col min="9490" max="9490" width="13.57421875" style="829" bestFit="1" customWidth="1"/>
    <col min="9491" max="9730" width="10.8515625" style="829" customWidth="1"/>
    <col min="9731" max="9731" width="19.8515625" style="829" bestFit="1" customWidth="1"/>
    <col min="9732" max="9732" width="14.421875" style="829" bestFit="1" customWidth="1"/>
    <col min="9733" max="9733" width="12.57421875" style="829" bestFit="1" customWidth="1"/>
    <col min="9734" max="9734" width="14.421875" style="829" bestFit="1" customWidth="1"/>
    <col min="9735" max="9740" width="12.57421875" style="829" bestFit="1" customWidth="1"/>
    <col min="9741" max="9741" width="13.421875" style="829" bestFit="1" customWidth="1"/>
    <col min="9742" max="9742" width="12.57421875" style="829" bestFit="1" customWidth="1"/>
    <col min="9743" max="9743" width="13.421875" style="829" bestFit="1" customWidth="1"/>
    <col min="9744" max="9744" width="14.421875" style="829" bestFit="1" customWidth="1"/>
    <col min="9745" max="9745" width="13.28125" style="829" bestFit="1" customWidth="1"/>
    <col min="9746" max="9746" width="13.57421875" style="829" bestFit="1" customWidth="1"/>
    <col min="9747" max="9986" width="10.8515625" style="829" customWidth="1"/>
    <col min="9987" max="9987" width="19.8515625" style="829" bestFit="1" customWidth="1"/>
    <col min="9988" max="9988" width="14.421875" style="829" bestFit="1" customWidth="1"/>
    <col min="9989" max="9989" width="12.57421875" style="829" bestFit="1" customWidth="1"/>
    <col min="9990" max="9990" width="14.421875" style="829" bestFit="1" customWidth="1"/>
    <col min="9991" max="9996" width="12.57421875" style="829" bestFit="1" customWidth="1"/>
    <col min="9997" max="9997" width="13.421875" style="829" bestFit="1" customWidth="1"/>
    <col min="9998" max="9998" width="12.57421875" style="829" bestFit="1" customWidth="1"/>
    <col min="9999" max="9999" width="13.421875" style="829" bestFit="1" customWidth="1"/>
    <col min="10000" max="10000" width="14.421875" style="829" bestFit="1" customWidth="1"/>
    <col min="10001" max="10001" width="13.28125" style="829" bestFit="1" customWidth="1"/>
    <col min="10002" max="10002" width="13.57421875" style="829" bestFit="1" customWidth="1"/>
    <col min="10003" max="10242" width="10.8515625" style="829" customWidth="1"/>
    <col min="10243" max="10243" width="19.8515625" style="829" bestFit="1" customWidth="1"/>
    <col min="10244" max="10244" width="14.421875" style="829" bestFit="1" customWidth="1"/>
    <col min="10245" max="10245" width="12.57421875" style="829" bestFit="1" customWidth="1"/>
    <col min="10246" max="10246" width="14.421875" style="829" bestFit="1" customWidth="1"/>
    <col min="10247" max="10252" width="12.57421875" style="829" bestFit="1" customWidth="1"/>
    <col min="10253" max="10253" width="13.421875" style="829" bestFit="1" customWidth="1"/>
    <col min="10254" max="10254" width="12.57421875" style="829" bestFit="1" customWidth="1"/>
    <col min="10255" max="10255" width="13.421875" style="829" bestFit="1" customWidth="1"/>
    <col min="10256" max="10256" width="14.421875" style="829" bestFit="1" customWidth="1"/>
    <col min="10257" max="10257" width="13.28125" style="829" bestFit="1" customWidth="1"/>
    <col min="10258" max="10258" width="13.57421875" style="829" bestFit="1" customWidth="1"/>
    <col min="10259" max="10498" width="10.8515625" style="829" customWidth="1"/>
    <col min="10499" max="10499" width="19.8515625" style="829" bestFit="1" customWidth="1"/>
    <col min="10500" max="10500" width="14.421875" style="829" bestFit="1" customWidth="1"/>
    <col min="10501" max="10501" width="12.57421875" style="829" bestFit="1" customWidth="1"/>
    <col min="10502" max="10502" width="14.421875" style="829" bestFit="1" customWidth="1"/>
    <col min="10503" max="10508" width="12.57421875" style="829" bestFit="1" customWidth="1"/>
    <col min="10509" max="10509" width="13.421875" style="829" bestFit="1" customWidth="1"/>
    <col min="10510" max="10510" width="12.57421875" style="829" bestFit="1" customWidth="1"/>
    <col min="10511" max="10511" width="13.421875" style="829" bestFit="1" customWidth="1"/>
    <col min="10512" max="10512" width="14.421875" style="829" bestFit="1" customWidth="1"/>
    <col min="10513" max="10513" width="13.28125" style="829" bestFit="1" customWidth="1"/>
    <col min="10514" max="10514" width="13.57421875" style="829" bestFit="1" customWidth="1"/>
    <col min="10515" max="10754" width="10.8515625" style="829" customWidth="1"/>
    <col min="10755" max="10755" width="19.8515625" style="829" bestFit="1" customWidth="1"/>
    <col min="10756" max="10756" width="14.421875" style="829" bestFit="1" customWidth="1"/>
    <col min="10757" max="10757" width="12.57421875" style="829" bestFit="1" customWidth="1"/>
    <col min="10758" max="10758" width="14.421875" style="829" bestFit="1" customWidth="1"/>
    <col min="10759" max="10764" width="12.57421875" style="829" bestFit="1" customWidth="1"/>
    <col min="10765" max="10765" width="13.421875" style="829" bestFit="1" customWidth="1"/>
    <col min="10766" max="10766" width="12.57421875" style="829" bestFit="1" customWidth="1"/>
    <col min="10767" max="10767" width="13.421875" style="829" bestFit="1" customWidth="1"/>
    <col min="10768" max="10768" width="14.421875" style="829" bestFit="1" customWidth="1"/>
    <col min="10769" max="10769" width="13.28125" style="829" bestFit="1" customWidth="1"/>
    <col min="10770" max="10770" width="13.57421875" style="829" bestFit="1" customWidth="1"/>
    <col min="10771" max="11010" width="10.8515625" style="829" customWidth="1"/>
    <col min="11011" max="11011" width="19.8515625" style="829" bestFit="1" customWidth="1"/>
    <col min="11012" max="11012" width="14.421875" style="829" bestFit="1" customWidth="1"/>
    <col min="11013" max="11013" width="12.57421875" style="829" bestFit="1" customWidth="1"/>
    <col min="11014" max="11014" width="14.421875" style="829" bestFit="1" customWidth="1"/>
    <col min="11015" max="11020" width="12.57421875" style="829" bestFit="1" customWidth="1"/>
    <col min="11021" max="11021" width="13.421875" style="829" bestFit="1" customWidth="1"/>
    <col min="11022" max="11022" width="12.57421875" style="829" bestFit="1" customWidth="1"/>
    <col min="11023" max="11023" width="13.421875" style="829" bestFit="1" customWidth="1"/>
    <col min="11024" max="11024" width="14.421875" style="829" bestFit="1" customWidth="1"/>
    <col min="11025" max="11025" width="13.28125" style="829" bestFit="1" customWidth="1"/>
    <col min="11026" max="11026" width="13.57421875" style="829" bestFit="1" customWidth="1"/>
    <col min="11027" max="11266" width="10.8515625" style="829" customWidth="1"/>
    <col min="11267" max="11267" width="19.8515625" style="829" bestFit="1" customWidth="1"/>
    <col min="11268" max="11268" width="14.421875" style="829" bestFit="1" customWidth="1"/>
    <col min="11269" max="11269" width="12.57421875" style="829" bestFit="1" customWidth="1"/>
    <col min="11270" max="11270" width="14.421875" style="829" bestFit="1" customWidth="1"/>
    <col min="11271" max="11276" width="12.57421875" style="829" bestFit="1" customWidth="1"/>
    <col min="11277" max="11277" width="13.421875" style="829" bestFit="1" customWidth="1"/>
    <col min="11278" max="11278" width="12.57421875" style="829" bestFit="1" customWidth="1"/>
    <col min="11279" max="11279" width="13.421875" style="829" bestFit="1" customWidth="1"/>
    <col min="11280" max="11280" width="14.421875" style="829" bestFit="1" customWidth="1"/>
    <col min="11281" max="11281" width="13.28125" style="829" bestFit="1" customWidth="1"/>
    <col min="11282" max="11282" width="13.57421875" style="829" bestFit="1" customWidth="1"/>
    <col min="11283" max="11522" width="10.8515625" style="829" customWidth="1"/>
    <col min="11523" max="11523" width="19.8515625" style="829" bestFit="1" customWidth="1"/>
    <col min="11524" max="11524" width="14.421875" style="829" bestFit="1" customWidth="1"/>
    <col min="11525" max="11525" width="12.57421875" style="829" bestFit="1" customWidth="1"/>
    <col min="11526" max="11526" width="14.421875" style="829" bestFit="1" customWidth="1"/>
    <col min="11527" max="11532" width="12.57421875" style="829" bestFit="1" customWidth="1"/>
    <col min="11533" max="11533" width="13.421875" style="829" bestFit="1" customWidth="1"/>
    <col min="11534" max="11534" width="12.57421875" style="829" bestFit="1" customWidth="1"/>
    <col min="11535" max="11535" width="13.421875" style="829" bestFit="1" customWidth="1"/>
    <col min="11536" max="11536" width="14.421875" style="829" bestFit="1" customWidth="1"/>
    <col min="11537" max="11537" width="13.28125" style="829" bestFit="1" customWidth="1"/>
    <col min="11538" max="11538" width="13.57421875" style="829" bestFit="1" customWidth="1"/>
    <col min="11539" max="11778" width="10.8515625" style="829" customWidth="1"/>
    <col min="11779" max="11779" width="19.8515625" style="829" bestFit="1" customWidth="1"/>
    <col min="11780" max="11780" width="14.421875" style="829" bestFit="1" customWidth="1"/>
    <col min="11781" max="11781" width="12.57421875" style="829" bestFit="1" customWidth="1"/>
    <col min="11782" max="11782" width="14.421875" style="829" bestFit="1" customWidth="1"/>
    <col min="11783" max="11788" width="12.57421875" style="829" bestFit="1" customWidth="1"/>
    <col min="11789" max="11789" width="13.421875" style="829" bestFit="1" customWidth="1"/>
    <col min="11790" max="11790" width="12.57421875" style="829" bestFit="1" customWidth="1"/>
    <col min="11791" max="11791" width="13.421875" style="829" bestFit="1" customWidth="1"/>
    <col min="11792" max="11792" width="14.421875" style="829" bestFit="1" customWidth="1"/>
    <col min="11793" max="11793" width="13.28125" style="829" bestFit="1" customWidth="1"/>
    <col min="11794" max="11794" width="13.57421875" style="829" bestFit="1" customWidth="1"/>
    <col min="11795" max="12034" width="10.8515625" style="829" customWidth="1"/>
    <col min="12035" max="12035" width="19.8515625" style="829" bestFit="1" customWidth="1"/>
    <col min="12036" max="12036" width="14.421875" style="829" bestFit="1" customWidth="1"/>
    <col min="12037" max="12037" width="12.57421875" style="829" bestFit="1" customWidth="1"/>
    <col min="12038" max="12038" width="14.421875" style="829" bestFit="1" customWidth="1"/>
    <col min="12039" max="12044" width="12.57421875" style="829" bestFit="1" customWidth="1"/>
    <col min="12045" max="12045" width="13.421875" style="829" bestFit="1" customWidth="1"/>
    <col min="12046" max="12046" width="12.57421875" style="829" bestFit="1" customWidth="1"/>
    <col min="12047" max="12047" width="13.421875" style="829" bestFit="1" customWidth="1"/>
    <col min="12048" max="12048" width="14.421875" style="829" bestFit="1" customWidth="1"/>
    <col min="12049" max="12049" width="13.28125" style="829" bestFit="1" customWidth="1"/>
    <col min="12050" max="12050" width="13.57421875" style="829" bestFit="1" customWidth="1"/>
    <col min="12051" max="12290" width="10.8515625" style="829" customWidth="1"/>
    <col min="12291" max="12291" width="19.8515625" style="829" bestFit="1" customWidth="1"/>
    <col min="12292" max="12292" width="14.421875" style="829" bestFit="1" customWidth="1"/>
    <col min="12293" max="12293" width="12.57421875" style="829" bestFit="1" customWidth="1"/>
    <col min="12294" max="12294" width="14.421875" style="829" bestFit="1" customWidth="1"/>
    <col min="12295" max="12300" width="12.57421875" style="829" bestFit="1" customWidth="1"/>
    <col min="12301" max="12301" width="13.421875" style="829" bestFit="1" customWidth="1"/>
    <col min="12302" max="12302" width="12.57421875" style="829" bestFit="1" customWidth="1"/>
    <col min="12303" max="12303" width="13.421875" style="829" bestFit="1" customWidth="1"/>
    <col min="12304" max="12304" width="14.421875" style="829" bestFit="1" customWidth="1"/>
    <col min="12305" max="12305" width="13.28125" style="829" bestFit="1" customWidth="1"/>
    <col min="12306" max="12306" width="13.57421875" style="829" bestFit="1" customWidth="1"/>
    <col min="12307" max="12546" width="10.8515625" style="829" customWidth="1"/>
    <col min="12547" max="12547" width="19.8515625" style="829" bestFit="1" customWidth="1"/>
    <col min="12548" max="12548" width="14.421875" style="829" bestFit="1" customWidth="1"/>
    <col min="12549" max="12549" width="12.57421875" style="829" bestFit="1" customWidth="1"/>
    <col min="12550" max="12550" width="14.421875" style="829" bestFit="1" customWidth="1"/>
    <col min="12551" max="12556" width="12.57421875" style="829" bestFit="1" customWidth="1"/>
    <col min="12557" max="12557" width="13.421875" style="829" bestFit="1" customWidth="1"/>
    <col min="12558" max="12558" width="12.57421875" style="829" bestFit="1" customWidth="1"/>
    <col min="12559" max="12559" width="13.421875" style="829" bestFit="1" customWidth="1"/>
    <col min="12560" max="12560" width="14.421875" style="829" bestFit="1" customWidth="1"/>
    <col min="12561" max="12561" width="13.28125" style="829" bestFit="1" customWidth="1"/>
    <col min="12562" max="12562" width="13.57421875" style="829" bestFit="1" customWidth="1"/>
    <col min="12563" max="12802" width="10.8515625" style="829" customWidth="1"/>
    <col min="12803" max="12803" width="19.8515625" style="829" bestFit="1" customWidth="1"/>
    <col min="12804" max="12804" width="14.421875" style="829" bestFit="1" customWidth="1"/>
    <col min="12805" max="12805" width="12.57421875" style="829" bestFit="1" customWidth="1"/>
    <col min="12806" max="12806" width="14.421875" style="829" bestFit="1" customWidth="1"/>
    <col min="12807" max="12812" width="12.57421875" style="829" bestFit="1" customWidth="1"/>
    <col min="12813" max="12813" width="13.421875" style="829" bestFit="1" customWidth="1"/>
    <col min="12814" max="12814" width="12.57421875" style="829" bestFit="1" customWidth="1"/>
    <col min="12815" max="12815" width="13.421875" style="829" bestFit="1" customWidth="1"/>
    <col min="12816" max="12816" width="14.421875" style="829" bestFit="1" customWidth="1"/>
    <col min="12817" max="12817" width="13.28125" style="829" bestFit="1" customWidth="1"/>
    <col min="12818" max="12818" width="13.57421875" style="829" bestFit="1" customWidth="1"/>
    <col min="12819" max="13058" width="10.8515625" style="829" customWidth="1"/>
    <col min="13059" max="13059" width="19.8515625" style="829" bestFit="1" customWidth="1"/>
    <col min="13060" max="13060" width="14.421875" style="829" bestFit="1" customWidth="1"/>
    <col min="13061" max="13061" width="12.57421875" style="829" bestFit="1" customWidth="1"/>
    <col min="13062" max="13062" width="14.421875" style="829" bestFit="1" customWidth="1"/>
    <col min="13063" max="13068" width="12.57421875" style="829" bestFit="1" customWidth="1"/>
    <col min="13069" max="13069" width="13.421875" style="829" bestFit="1" customWidth="1"/>
    <col min="13070" max="13070" width="12.57421875" style="829" bestFit="1" customWidth="1"/>
    <col min="13071" max="13071" width="13.421875" style="829" bestFit="1" customWidth="1"/>
    <col min="13072" max="13072" width="14.421875" style="829" bestFit="1" customWidth="1"/>
    <col min="13073" max="13073" width="13.28125" style="829" bestFit="1" customWidth="1"/>
    <col min="13074" max="13074" width="13.57421875" style="829" bestFit="1" customWidth="1"/>
    <col min="13075" max="13314" width="10.8515625" style="829" customWidth="1"/>
    <col min="13315" max="13315" width="19.8515625" style="829" bestFit="1" customWidth="1"/>
    <col min="13316" max="13316" width="14.421875" style="829" bestFit="1" customWidth="1"/>
    <col min="13317" max="13317" width="12.57421875" style="829" bestFit="1" customWidth="1"/>
    <col min="13318" max="13318" width="14.421875" style="829" bestFit="1" customWidth="1"/>
    <col min="13319" max="13324" width="12.57421875" style="829" bestFit="1" customWidth="1"/>
    <col min="13325" max="13325" width="13.421875" style="829" bestFit="1" customWidth="1"/>
    <col min="13326" max="13326" width="12.57421875" style="829" bestFit="1" customWidth="1"/>
    <col min="13327" max="13327" width="13.421875" style="829" bestFit="1" customWidth="1"/>
    <col min="13328" max="13328" width="14.421875" style="829" bestFit="1" customWidth="1"/>
    <col min="13329" max="13329" width="13.28125" style="829" bestFit="1" customWidth="1"/>
    <col min="13330" max="13330" width="13.57421875" style="829" bestFit="1" customWidth="1"/>
    <col min="13331" max="13570" width="10.8515625" style="829" customWidth="1"/>
    <col min="13571" max="13571" width="19.8515625" style="829" bestFit="1" customWidth="1"/>
    <col min="13572" max="13572" width="14.421875" style="829" bestFit="1" customWidth="1"/>
    <col min="13573" max="13573" width="12.57421875" style="829" bestFit="1" customWidth="1"/>
    <col min="13574" max="13574" width="14.421875" style="829" bestFit="1" customWidth="1"/>
    <col min="13575" max="13580" width="12.57421875" style="829" bestFit="1" customWidth="1"/>
    <col min="13581" max="13581" width="13.421875" style="829" bestFit="1" customWidth="1"/>
    <col min="13582" max="13582" width="12.57421875" style="829" bestFit="1" customWidth="1"/>
    <col min="13583" max="13583" width="13.421875" style="829" bestFit="1" customWidth="1"/>
    <col min="13584" max="13584" width="14.421875" style="829" bestFit="1" customWidth="1"/>
    <col min="13585" max="13585" width="13.28125" style="829" bestFit="1" customWidth="1"/>
    <col min="13586" max="13586" width="13.57421875" style="829" bestFit="1" customWidth="1"/>
    <col min="13587" max="13826" width="10.8515625" style="829" customWidth="1"/>
    <col min="13827" max="13827" width="19.8515625" style="829" bestFit="1" customWidth="1"/>
    <col min="13828" max="13828" width="14.421875" style="829" bestFit="1" customWidth="1"/>
    <col min="13829" max="13829" width="12.57421875" style="829" bestFit="1" customWidth="1"/>
    <col min="13830" max="13830" width="14.421875" style="829" bestFit="1" customWidth="1"/>
    <col min="13831" max="13836" width="12.57421875" style="829" bestFit="1" customWidth="1"/>
    <col min="13837" max="13837" width="13.421875" style="829" bestFit="1" customWidth="1"/>
    <col min="13838" max="13838" width="12.57421875" style="829" bestFit="1" customWidth="1"/>
    <col min="13839" max="13839" width="13.421875" style="829" bestFit="1" customWidth="1"/>
    <col min="13840" max="13840" width="14.421875" style="829" bestFit="1" customWidth="1"/>
    <col min="13841" max="13841" width="13.28125" style="829" bestFit="1" customWidth="1"/>
    <col min="13842" max="13842" width="13.57421875" style="829" bestFit="1" customWidth="1"/>
    <col min="13843" max="14082" width="10.8515625" style="829" customWidth="1"/>
    <col min="14083" max="14083" width="19.8515625" style="829" bestFit="1" customWidth="1"/>
    <col min="14084" max="14084" width="14.421875" style="829" bestFit="1" customWidth="1"/>
    <col min="14085" max="14085" width="12.57421875" style="829" bestFit="1" customWidth="1"/>
    <col min="14086" max="14086" width="14.421875" style="829" bestFit="1" customWidth="1"/>
    <col min="14087" max="14092" width="12.57421875" style="829" bestFit="1" customWidth="1"/>
    <col min="14093" max="14093" width="13.421875" style="829" bestFit="1" customWidth="1"/>
    <col min="14094" max="14094" width="12.57421875" style="829" bestFit="1" customWidth="1"/>
    <col min="14095" max="14095" width="13.421875" style="829" bestFit="1" customWidth="1"/>
    <col min="14096" max="14096" width="14.421875" style="829" bestFit="1" customWidth="1"/>
    <col min="14097" max="14097" width="13.28125" style="829" bestFit="1" customWidth="1"/>
    <col min="14098" max="14098" width="13.57421875" style="829" bestFit="1" customWidth="1"/>
    <col min="14099" max="14338" width="10.8515625" style="829" customWidth="1"/>
    <col min="14339" max="14339" width="19.8515625" style="829" bestFit="1" customWidth="1"/>
    <col min="14340" max="14340" width="14.421875" style="829" bestFit="1" customWidth="1"/>
    <col min="14341" max="14341" width="12.57421875" style="829" bestFit="1" customWidth="1"/>
    <col min="14342" max="14342" width="14.421875" style="829" bestFit="1" customWidth="1"/>
    <col min="14343" max="14348" width="12.57421875" style="829" bestFit="1" customWidth="1"/>
    <col min="14349" max="14349" width="13.421875" style="829" bestFit="1" customWidth="1"/>
    <col min="14350" max="14350" width="12.57421875" style="829" bestFit="1" customWidth="1"/>
    <col min="14351" max="14351" width="13.421875" style="829" bestFit="1" customWidth="1"/>
    <col min="14352" max="14352" width="14.421875" style="829" bestFit="1" customWidth="1"/>
    <col min="14353" max="14353" width="13.28125" style="829" bestFit="1" customWidth="1"/>
    <col min="14354" max="14354" width="13.57421875" style="829" bestFit="1" customWidth="1"/>
    <col min="14355" max="14594" width="10.8515625" style="829" customWidth="1"/>
    <col min="14595" max="14595" width="19.8515625" style="829" bestFit="1" customWidth="1"/>
    <col min="14596" max="14596" width="14.421875" style="829" bestFit="1" customWidth="1"/>
    <col min="14597" max="14597" width="12.57421875" style="829" bestFit="1" customWidth="1"/>
    <col min="14598" max="14598" width="14.421875" style="829" bestFit="1" customWidth="1"/>
    <col min="14599" max="14604" width="12.57421875" style="829" bestFit="1" customWidth="1"/>
    <col min="14605" max="14605" width="13.421875" style="829" bestFit="1" customWidth="1"/>
    <col min="14606" max="14606" width="12.57421875" style="829" bestFit="1" customWidth="1"/>
    <col min="14607" max="14607" width="13.421875" style="829" bestFit="1" customWidth="1"/>
    <col min="14608" max="14608" width="14.421875" style="829" bestFit="1" customWidth="1"/>
    <col min="14609" max="14609" width="13.28125" style="829" bestFit="1" customWidth="1"/>
    <col min="14610" max="14610" width="13.57421875" style="829" bestFit="1" customWidth="1"/>
    <col min="14611" max="14850" width="10.8515625" style="829" customWidth="1"/>
    <col min="14851" max="14851" width="19.8515625" style="829" bestFit="1" customWidth="1"/>
    <col min="14852" max="14852" width="14.421875" style="829" bestFit="1" customWidth="1"/>
    <col min="14853" max="14853" width="12.57421875" style="829" bestFit="1" customWidth="1"/>
    <col min="14854" max="14854" width="14.421875" style="829" bestFit="1" customWidth="1"/>
    <col min="14855" max="14860" width="12.57421875" style="829" bestFit="1" customWidth="1"/>
    <col min="14861" max="14861" width="13.421875" style="829" bestFit="1" customWidth="1"/>
    <col min="14862" max="14862" width="12.57421875" style="829" bestFit="1" customWidth="1"/>
    <col min="14863" max="14863" width="13.421875" style="829" bestFit="1" customWidth="1"/>
    <col min="14864" max="14864" width="14.421875" style="829" bestFit="1" customWidth="1"/>
    <col min="14865" max="14865" width="13.28125" style="829" bestFit="1" customWidth="1"/>
    <col min="14866" max="14866" width="13.57421875" style="829" bestFit="1" customWidth="1"/>
    <col min="14867" max="15106" width="10.8515625" style="829" customWidth="1"/>
    <col min="15107" max="15107" width="19.8515625" style="829" bestFit="1" customWidth="1"/>
    <col min="15108" max="15108" width="14.421875" style="829" bestFit="1" customWidth="1"/>
    <col min="15109" max="15109" width="12.57421875" style="829" bestFit="1" customWidth="1"/>
    <col min="15110" max="15110" width="14.421875" style="829" bestFit="1" customWidth="1"/>
    <col min="15111" max="15116" width="12.57421875" style="829" bestFit="1" customWidth="1"/>
    <col min="15117" max="15117" width="13.421875" style="829" bestFit="1" customWidth="1"/>
    <col min="15118" max="15118" width="12.57421875" style="829" bestFit="1" customWidth="1"/>
    <col min="15119" max="15119" width="13.421875" style="829" bestFit="1" customWidth="1"/>
    <col min="15120" max="15120" width="14.421875" style="829" bestFit="1" customWidth="1"/>
    <col min="15121" max="15121" width="13.28125" style="829" bestFit="1" customWidth="1"/>
    <col min="15122" max="15122" width="13.57421875" style="829" bestFit="1" customWidth="1"/>
    <col min="15123" max="15362" width="10.8515625" style="829" customWidth="1"/>
    <col min="15363" max="15363" width="19.8515625" style="829" bestFit="1" customWidth="1"/>
    <col min="15364" max="15364" width="14.421875" style="829" bestFit="1" customWidth="1"/>
    <col min="15365" max="15365" width="12.57421875" style="829" bestFit="1" customWidth="1"/>
    <col min="15366" max="15366" width="14.421875" style="829" bestFit="1" customWidth="1"/>
    <col min="15367" max="15372" width="12.57421875" style="829" bestFit="1" customWidth="1"/>
    <col min="15373" max="15373" width="13.421875" style="829" bestFit="1" customWidth="1"/>
    <col min="15374" max="15374" width="12.57421875" style="829" bestFit="1" customWidth="1"/>
    <col min="15375" max="15375" width="13.421875" style="829" bestFit="1" customWidth="1"/>
    <col min="15376" max="15376" width="14.421875" style="829" bestFit="1" customWidth="1"/>
    <col min="15377" max="15377" width="13.28125" style="829" bestFit="1" customWidth="1"/>
    <col min="15378" max="15378" width="13.57421875" style="829" bestFit="1" customWidth="1"/>
    <col min="15379" max="15618" width="10.8515625" style="829" customWidth="1"/>
    <col min="15619" max="15619" width="19.8515625" style="829" bestFit="1" customWidth="1"/>
    <col min="15620" max="15620" width="14.421875" style="829" bestFit="1" customWidth="1"/>
    <col min="15621" max="15621" width="12.57421875" style="829" bestFit="1" customWidth="1"/>
    <col min="15622" max="15622" width="14.421875" style="829" bestFit="1" customWidth="1"/>
    <col min="15623" max="15628" width="12.57421875" style="829" bestFit="1" customWidth="1"/>
    <col min="15629" max="15629" width="13.421875" style="829" bestFit="1" customWidth="1"/>
    <col min="15630" max="15630" width="12.57421875" style="829" bestFit="1" customWidth="1"/>
    <col min="15631" max="15631" width="13.421875" style="829" bestFit="1" customWidth="1"/>
    <col min="15632" max="15632" width="14.421875" style="829" bestFit="1" customWidth="1"/>
    <col min="15633" max="15633" width="13.28125" style="829" bestFit="1" customWidth="1"/>
    <col min="15634" max="15634" width="13.57421875" style="829" bestFit="1" customWidth="1"/>
    <col min="15635" max="15874" width="10.8515625" style="829" customWidth="1"/>
    <col min="15875" max="15875" width="19.8515625" style="829" bestFit="1" customWidth="1"/>
    <col min="15876" max="15876" width="14.421875" style="829" bestFit="1" customWidth="1"/>
    <col min="15877" max="15877" width="12.57421875" style="829" bestFit="1" customWidth="1"/>
    <col min="15878" max="15878" width="14.421875" style="829" bestFit="1" customWidth="1"/>
    <col min="15879" max="15884" width="12.57421875" style="829" bestFit="1" customWidth="1"/>
    <col min="15885" max="15885" width="13.421875" style="829" bestFit="1" customWidth="1"/>
    <col min="15886" max="15886" width="12.57421875" style="829" bestFit="1" customWidth="1"/>
    <col min="15887" max="15887" width="13.421875" style="829" bestFit="1" customWidth="1"/>
    <col min="15888" max="15888" width="14.421875" style="829" bestFit="1" customWidth="1"/>
    <col min="15889" max="15889" width="13.28125" style="829" bestFit="1" customWidth="1"/>
    <col min="15890" max="15890" width="13.57421875" style="829" bestFit="1" customWidth="1"/>
    <col min="15891" max="16130" width="10.8515625" style="829" customWidth="1"/>
    <col min="16131" max="16131" width="19.8515625" style="829" bestFit="1" customWidth="1"/>
    <col min="16132" max="16132" width="14.421875" style="829" bestFit="1" customWidth="1"/>
    <col min="16133" max="16133" width="12.57421875" style="829" bestFit="1" customWidth="1"/>
    <col min="16134" max="16134" width="14.421875" style="829" bestFit="1" customWidth="1"/>
    <col min="16135" max="16140" width="12.57421875" style="829" bestFit="1" customWidth="1"/>
    <col min="16141" max="16141" width="13.421875" style="829" bestFit="1" customWidth="1"/>
    <col min="16142" max="16142" width="12.57421875" style="829" bestFit="1" customWidth="1"/>
    <col min="16143" max="16143" width="13.421875" style="829" bestFit="1" customWidth="1"/>
    <col min="16144" max="16144" width="14.421875" style="829" bestFit="1" customWidth="1"/>
    <col min="16145" max="16145" width="13.28125" style="829" bestFit="1" customWidth="1"/>
    <col min="16146" max="16146" width="13.57421875" style="829" bestFit="1" customWidth="1"/>
    <col min="16147" max="16384" width="10.8515625" style="829" customWidth="1"/>
  </cols>
  <sheetData>
    <row r="1" spans="1:17" s="821" customFormat="1" ht="20.25">
      <c r="A1" s="1198" t="s">
        <v>1039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</row>
    <row r="2" spans="1:18" s="821" customFormat="1" ht="27.75">
      <c r="A2" s="822" t="s">
        <v>802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</row>
    <row r="3" spans="1:18" s="821" customFormat="1" ht="20.25">
      <c r="A3" s="1302">
        <v>44135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302"/>
    </row>
    <row r="4" spans="1:18" s="821" customFormat="1" ht="18.75">
      <c r="A4" s="824" t="s">
        <v>69</v>
      </c>
      <c r="B4" s="824"/>
      <c r="C4" s="824"/>
      <c r="D4" s="824"/>
      <c r="E4" s="824"/>
      <c r="F4" s="824"/>
      <c r="G4" s="825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</row>
    <row r="5" spans="1:18" s="821" customFormat="1" ht="10.5" customHeight="1">
      <c r="A5" s="824"/>
      <c r="B5" s="824"/>
      <c r="C5" s="824"/>
      <c r="D5" s="824"/>
      <c r="E5" s="824"/>
      <c r="F5" s="824"/>
      <c r="G5" s="825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</row>
    <row r="6" spans="1:18" s="821" customFormat="1" ht="21" customHeight="1">
      <c r="A6" s="1303" t="s">
        <v>803</v>
      </c>
      <c r="B6" s="1305" t="s">
        <v>95</v>
      </c>
      <c r="C6" s="1305" t="s">
        <v>96</v>
      </c>
      <c r="D6" s="1307" t="s">
        <v>92</v>
      </c>
      <c r="E6" s="1308"/>
      <c r="F6" s="1308"/>
      <c r="G6" s="1308" t="s">
        <v>70</v>
      </c>
      <c r="H6" s="1308"/>
      <c r="I6" s="1308"/>
      <c r="J6" s="1308" t="s">
        <v>90</v>
      </c>
      <c r="K6" s="1308"/>
      <c r="L6" s="1308"/>
      <c r="M6" s="1308" t="s">
        <v>72</v>
      </c>
      <c r="N6" s="1308"/>
      <c r="O6" s="1308"/>
      <c r="P6" s="1308" t="s">
        <v>74</v>
      </c>
      <c r="Q6" s="1308"/>
      <c r="R6" s="1309"/>
    </row>
    <row r="7" spans="1:18" s="821" customFormat="1" ht="15.75" customHeight="1">
      <c r="A7" s="1304"/>
      <c r="B7" s="1306" t="s">
        <v>96</v>
      </c>
      <c r="C7" s="1306" t="s">
        <v>96</v>
      </c>
      <c r="D7" s="826" t="s">
        <v>804</v>
      </c>
      <c r="E7" s="826" t="s">
        <v>805</v>
      </c>
      <c r="F7" s="826" t="s">
        <v>806</v>
      </c>
      <c r="G7" s="826" t="s">
        <v>804</v>
      </c>
      <c r="H7" s="826" t="s">
        <v>805</v>
      </c>
      <c r="I7" s="826" t="s">
        <v>806</v>
      </c>
      <c r="J7" s="826" t="s">
        <v>804</v>
      </c>
      <c r="K7" s="826" t="s">
        <v>805</v>
      </c>
      <c r="L7" s="826" t="s">
        <v>806</v>
      </c>
      <c r="M7" s="826" t="s">
        <v>804</v>
      </c>
      <c r="N7" s="826" t="s">
        <v>805</v>
      </c>
      <c r="O7" s="826" t="s">
        <v>806</v>
      </c>
      <c r="P7" s="827" t="s">
        <v>804</v>
      </c>
      <c r="Q7" s="827" t="s">
        <v>805</v>
      </c>
      <c r="R7" s="828" t="s">
        <v>806</v>
      </c>
    </row>
    <row r="8" spans="1:18" ht="13.5">
      <c r="A8" s="143" t="s">
        <v>2</v>
      </c>
      <c r="B8" s="143" t="s">
        <v>229</v>
      </c>
      <c r="C8" s="143" t="s">
        <v>229</v>
      </c>
      <c r="D8" s="144">
        <v>37151.83982</v>
      </c>
      <c r="E8" s="145">
        <v>0</v>
      </c>
      <c r="F8" s="145">
        <v>37151.83982</v>
      </c>
      <c r="G8" s="145">
        <v>0</v>
      </c>
      <c r="H8" s="145">
        <v>0</v>
      </c>
      <c r="I8" s="145">
        <v>0</v>
      </c>
      <c r="J8" s="145">
        <v>1315.26784</v>
      </c>
      <c r="K8" s="145">
        <v>0.05163</v>
      </c>
      <c r="L8" s="145">
        <v>1315.31947</v>
      </c>
      <c r="M8" s="145">
        <v>2316.9829</v>
      </c>
      <c r="N8" s="145">
        <v>11.137139999999999</v>
      </c>
      <c r="O8" s="145">
        <v>2328.1200400000002</v>
      </c>
      <c r="P8" s="145">
        <v>3632.2507400000004</v>
      </c>
      <c r="Q8" s="145">
        <v>11.188769999999998</v>
      </c>
      <c r="R8" s="146">
        <v>3643.4395099999997</v>
      </c>
    </row>
    <row r="9" spans="1:18" ht="13.5">
      <c r="A9" s="143" t="s">
        <v>807</v>
      </c>
      <c r="B9" s="830"/>
      <c r="C9" s="830"/>
      <c r="D9" s="144">
        <v>37151.83982</v>
      </c>
      <c r="E9" s="145">
        <v>0</v>
      </c>
      <c r="F9" s="145">
        <v>37151.83982</v>
      </c>
      <c r="G9" s="145">
        <v>0</v>
      </c>
      <c r="H9" s="145">
        <v>0</v>
      </c>
      <c r="I9" s="145">
        <v>0</v>
      </c>
      <c r="J9" s="145">
        <v>1315.26784</v>
      </c>
      <c r="K9" s="145">
        <v>0.05163</v>
      </c>
      <c r="L9" s="145">
        <v>1315.31947</v>
      </c>
      <c r="M9" s="145">
        <v>2316.9829</v>
      </c>
      <c r="N9" s="145">
        <v>11.137139999999999</v>
      </c>
      <c r="O9" s="145">
        <v>2328.1200400000002</v>
      </c>
      <c r="P9" s="145">
        <v>3632.2507400000004</v>
      </c>
      <c r="Q9" s="145">
        <v>11.188769999999998</v>
      </c>
      <c r="R9" s="146">
        <v>3643.4395099999997</v>
      </c>
    </row>
    <row r="10" spans="1:18" ht="13.5">
      <c r="A10" s="143" t="s">
        <v>3</v>
      </c>
      <c r="B10" s="143" t="s">
        <v>210</v>
      </c>
      <c r="C10" s="143" t="s">
        <v>210</v>
      </c>
      <c r="D10" s="144">
        <v>18097.14741</v>
      </c>
      <c r="E10" s="145">
        <v>0</v>
      </c>
      <c r="F10" s="145">
        <v>18097.14741</v>
      </c>
      <c r="G10" s="145">
        <v>0</v>
      </c>
      <c r="H10" s="145">
        <v>0</v>
      </c>
      <c r="I10" s="145">
        <v>0</v>
      </c>
      <c r="J10" s="145">
        <v>1670.5308400000001</v>
      </c>
      <c r="K10" s="145">
        <v>30.726599999999998</v>
      </c>
      <c r="L10" s="145">
        <v>1701.2574399999999</v>
      </c>
      <c r="M10" s="145">
        <v>3043.64912</v>
      </c>
      <c r="N10" s="145">
        <v>0</v>
      </c>
      <c r="O10" s="145">
        <v>3043.64912</v>
      </c>
      <c r="P10" s="145">
        <v>4714.17996</v>
      </c>
      <c r="Q10" s="145">
        <v>30.726599999999998</v>
      </c>
      <c r="R10" s="146">
        <v>4744.90656</v>
      </c>
    </row>
    <row r="11" spans="1:18" ht="13.5">
      <c r="A11" s="147"/>
      <c r="B11" s="143" t="s">
        <v>101</v>
      </c>
      <c r="C11" s="143" t="s">
        <v>101</v>
      </c>
      <c r="D11" s="144">
        <v>60978.19845</v>
      </c>
      <c r="E11" s="145">
        <v>0</v>
      </c>
      <c r="F11" s="145">
        <v>60978.19845</v>
      </c>
      <c r="G11" s="145">
        <v>0.00783</v>
      </c>
      <c r="H11" s="145">
        <v>0.0009</v>
      </c>
      <c r="I11" s="145">
        <v>0.00873</v>
      </c>
      <c r="J11" s="145">
        <v>4391.15329</v>
      </c>
      <c r="K11" s="145">
        <v>128.00389</v>
      </c>
      <c r="L11" s="145">
        <v>4519.157180000001</v>
      </c>
      <c r="M11" s="145">
        <v>11173.26198</v>
      </c>
      <c r="N11" s="145">
        <v>106.21664</v>
      </c>
      <c r="O11" s="145">
        <v>11279.47862</v>
      </c>
      <c r="P11" s="145">
        <v>15564.4231</v>
      </c>
      <c r="Q11" s="145">
        <v>234.22143</v>
      </c>
      <c r="R11" s="146">
        <v>15798.64453</v>
      </c>
    </row>
    <row r="12" spans="1:18" ht="13.5">
      <c r="A12" s="147"/>
      <c r="B12" s="147"/>
      <c r="C12" s="148" t="s">
        <v>175</v>
      </c>
      <c r="D12" s="149">
        <v>952.41867</v>
      </c>
      <c r="E12" s="150">
        <v>0</v>
      </c>
      <c r="F12" s="150">
        <v>952.41867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102</v>
      </c>
      <c r="C13" s="143" t="s">
        <v>103</v>
      </c>
      <c r="D13" s="144">
        <v>176816.43938</v>
      </c>
      <c r="E13" s="145">
        <v>0</v>
      </c>
      <c r="F13" s="145">
        <v>176816.43938</v>
      </c>
      <c r="G13" s="145">
        <v>0.07195</v>
      </c>
      <c r="H13" s="145">
        <v>0</v>
      </c>
      <c r="I13" s="145">
        <v>0.07195</v>
      </c>
      <c r="J13" s="145">
        <v>6948.88358</v>
      </c>
      <c r="K13" s="145">
        <v>335.77775999999994</v>
      </c>
      <c r="L13" s="145">
        <v>7284.66134</v>
      </c>
      <c r="M13" s="145">
        <v>22631.72485</v>
      </c>
      <c r="N13" s="145">
        <v>680.49425</v>
      </c>
      <c r="O13" s="145">
        <v>23312.219100000002</v>
      </c>
      <c r="P13" s="145">
        <v>29580.680379999998</v>
      </c>
      <c r="Q13" s="145">
        <v>1016.2720099999999</v>
      </c>
      <c r="R13" s="146">
        <v>30596.95239</v>
      </c>
    </row>
    <row r="14" spans="1:18" ht="13.5">
      <c r="A14" s="147"/>
      <c r="B14" s="147"/>
      <c r="C14" s="148" t="s">
        <v>211</v>
      </c>
      <c r="D14" s="149">
        <v>15390.97514</v>
      </c>
      <c r="E14" s="150">
        <v>0</v>
      </c>
      <c r="F14" s="150">
        <v>15390.97514</v>
      </c>
      <c r="G14" s="150">
        <v>0</v>
      </c>
      <c r="H14" s="150">
        <v>0</v>
      </c>
      <c r="I14" s="150">
        <v>0</v>
      </c>
      <c r="J14" s="150">
        <v>1471.01506</v>
      </c>
      <c r="K14" s="150">
        <v>0</v>
      </c>
      <c r="L14" s="150">
        <v>1471.01506</v>
      </c>
      <c r="M14" s="150">
        <v>1240.8490800000002</v>
      </c>
      <c r="N14" s="150">
        <v>0</v>
      </c>
      <c r="O14" s="150">
        <v>1240.8490800000002</v>
      </c>
      <c r="P14" s="150">
        <v>2711.86414</v>
      </c>
      <c r="Q14" s="150">
        <v>0</v>
      </c>
      <c r="R14" s="151">
        <v>2711.86414</v>
      </c>
    </row>
    <row r="15" spans="1:18" ht="13.5">
      <c r="A15" s="147"/>
      <c r="B15" s="147"/>
      <c r="C15" s="148" t="s">
        <v>230</v>
      </c>
      <c r="D15" s="149">
        <v>1554.2891399999999</v>
      </c>
      <c r="E15" s="150">
        <v>0</v>
      </c>
      <c r="F15" s="150">
        <v>1554.2891399999999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212</v>
      </c>
      <c r="C16" s="143" t="s">
        <v>212</v>
      </c>
      <c r="D16" s="144">
        <v>2461.4350299999996</v>
      </c>
      <c r="E16" s="145">
        <v>0</v>
      </c>
      <c r="F16" s="145">
        <v>2461.4350299999996</v>
      </c>
      <c r="G16" s="145">
        <v>0</v>
      </c>
      <c r="H16" s="145">
        <v>0</v>
      </c>
      <c r="I16" s="145">
        <v>0</v>
      </c>
      <c r="J16" s="145">
        <v>360.432</v>
      </c>
      <c r="K16" s="145">
        <v>0.0010500000000000002</v>
      </c>
      <c r="L16" s="145">
        <v>360.43305</v>
      </c>
      <c r="M16" s="145">
        <v>329.69604</v>
      </c>
      <c r="N16" s="145">
        <v>0</v>
      </c>
      <c r="O16" s="145">
        <v>329.69604</v>
      </c>
      <c r="P16" s="145">
        <v>690.12804</v>
      </c>
      <c r="Q16" s="145">
        <v>0.0010500000000000002</v>
      </c>
      <c r="R16" s="146">
        <v>690.12909</v>
      </c>
    </row>
    <row r="17" spans="1:18" ht="13.5">
      <c r="A17" s="143" t="s">
        <v>808</v>
      </c>
      <c r="B17" s="830"/>
      <c r="C17" s="830"/>
      <c r="D17" s="144">
        <v>276250.90322</v>
      </c>
      <c r="E17" s="145">
        <v>0</v>
      </c>
      <c r="F17" s="145">
        <v>276250.90322</v>
      </c>
      <c r="G17" s="145">
        <v>0.07978</v>
      </c>
      <c r="H17" s="145">
        <v>0.0009</v>
      </c>
      <c r="I17" s="145">
        <v>0.08068</v>
      </c>
      <c r="J17" s="145">
        <v>14842.014770000002</v>
      </c>
      <c r="K17" s="145">
        <v>494.50929999999994</v>
      </c>
      <c r="L17" s="145">
        <v>15336.524070000001</v>
      </c>
      <c r="M17" s="145">
        <v>38419.18106999999</v>
      </c>
      <c r="N17" s="145">
        <v>786.7108900000001</v>
      </c>
      <c r="O17" s="145">
        <v>39205.89196</v>
      </c>
      <c r="P17" s="145">
        <v>53261.27562</v>
      </c>
      <c r="Q17" s="145">
        <v>1281.2210899999998</v>
      </c>
      <c r="R17" s="146">
        <v>54542.49671</v>
      </c>
    </row>
    <row r="18" spans="1:18" ht="13.5">
      <c r="A18" s="143" t="s">
        <v>65</v>
      </c>
      <c r="B18" s="143" t="s">
        <v>104</v>
      </c>
      <c r="C18" s="143" t="s">
        <v>104</v>
      </c>
      <c r="D18" s="144">
        <v>58714.04602000001</v>
      </c>
      <c r="E18" s="145">
        <v>0</v>
      </c>
      <c r="F18" s="145">
        <v>58714.04602000001</v>
      </c>
      <c r="G18" s="145">
        <v>1.88839</v>
      </c>
      <c r="H18" s="145">
        <v>4E-05</v>
      </c>
      <c r="I18" s="145">
        <v>1.88843</v>
      </c>
      <c r="J18" s="145">
        <v>12419.203660000001</v>
      </c>
      <c r="K18" s="145">
        <v>303.24508000000003</v>
      </c>
      <c r="L18" s="145">
        <v>12722.44874</v>
      </c>
      <c r="M18" s="145">
        <v>34533.02414</v>
      </c>
      <c r="N18" s="145">
        <v>753.4252700000001</v>
      </c>
      <c r="O18" s="145">
        <v>35286.449409999994</v>
      </c>
      <c r="P18" s="145">
        <v>46954.11619000001</v>
      </c>
      <c r="Q18" s="145">
        <v>1056.67039</v>
      </c>
      <c r="R18" s="146">
        <v>48010.78658</v>
      </c>
    </row>
    <row r="19" spans="1:18" ht="13.5">
      <c r="A19" s="147"/>
      <c r="B19" s="147"/>
      <c r="C19" s="148" t="s">
        <v>317</v>
      </c>
      <c r="D19" s="149">
        <v>5951.25</v>
      </c>
      <c r="E19" s="150">
        <v>0</v>
      </c>
      <c r="F19" s="150">
        <v>5951.25</v>
      </c>
      <c r="G19" s="150">
        <v>0</v>
      </c>
      <c r="H19" s="150">
        <v>0</v>
      </c>
      <c r="I19" s="150">
        <v>0</v>
      </c>
      <c r="J19" s="150">
        <v>596.84478</v>
      </c>
      <c r="K19" s="150">
        <v>9.415799999999999</v>
      </c>
      <c r="L19" s="150">
        <v>606.26058</v>
      </c>
      <c r="M19" s="150">
        <v>619.56372</v>
      </c>
      <c r="N19" s="150">
        <v>0.0034300000000000003</v>
      </c>
      <c r="O19" s="150">
        <v>619.56715</v>
      </c>
      <c r="P19" s="150">
        <v>1216.4085</v>
      </c>
      <c r="Q19" s="150">
        <v>9.419229999999999</v>
      </c>
      <c r="R19" s="151">
        <v>1225.82773</v>
      </c>
    </row>
    <row r="20" spans="1:18" ht="13.5">
      <c r="A20" s="147"/>
      <c r="B20" s="143" t="s">
        <v>105</v>
      </c>
      <c r="C20" s="143" t="s">
        <v>105</v>
      </c>
      <c r="D20" s="144">
        <v>63718.00094</v>
      </c>
      <c r="E20" s="145">
        <v>0</v>
      </c>
      <c r="F20" s="145">
        <v>63718.00094</v>
      </c>
      <c r="G20" s="145">
        <v>1.33095</v>
      </c>
      <c r="H20" s="145">
        <v>0</v>
      </c>
      <c r="I20" s="145">
        <v>1.33095</v>
      </c>
      <c r="J20" s="145">
        <v>4990.76731</v>
      </c>
      <c r="K20" s="145">
        <v>38.17256</v>
      </c>
      <c r="L20" s="145">
        <v>5028.93987</v>
      </c>
      <c r="M20" s="145">
        <v>5197.10435</v>
      </c>
      <c r="N20" s="145">
        <v>55.64920000000001</v>
      </c>
      <c r="O20" s="145">
        <v>5252.753549999999</v>
      </c>
      <c r="P20" s="145">
        <v>10189.20261</v>
      </c>
      <c r="Q20" s="145">
        <v>93.82176000000001</v>
      </c>
      <c r="R20" s="146">
        <v>10283.024370000001</v>
      </c>
    </row>
    <row r="21" spans="1:18" ht="13.5">
      <c r="A21" s="147"/>
      <c r="B21" s="143" t="s">
        <v>302</v>
      </c>
      <c r="C21" s="143" t="s">
        <v>303</v>
      </c>
      <c r="D21" s="144">
        <v>6732.926769999999</v>
      </c>
      <c r="E21" s="145">
        <v>0</v>
      </c>
      <c r="F21" s="145">
        <v>6732.926769999999</v>
      </c>
      <c r="G21" s="145">
        <v>0</v>
      </c>
      <c r="H21" s="145">
        <v>0</v>
      </c>
      <c r="I21" s="145">
        <v>0</v>
      </c>
      <c r="J21" s="145">
        <v>302.87501000000003</v>
      </c>
      <c r="K21" s="145">
        <v>0</v>
      </c>
      <c r="L21" s="145">
        <v>302.87501000000003</v>
      </c>
      <c r="M21" s="145">
        <v>147.38119</v>
      </c>
      <c r="N21" s="145">
        <v>0</v>
      </c>
      <c r="O21" s="145">
        <v>147.38119</v>
      </c>
      <c r="P21" s="145">
        <v>450.25620000000004</v>
      </c>
      <c r="Q21" s="145">
        <v>0</v>
      </c>
      <c r="R21" s="146">
        <v>450.25620000000004</v>
      </c>
    </row>
    <row r="22" spans="1:18" ht="13.5">
      <c r="A22" s="147"/>
      <c r="B22" s="143" t="s">
        <v>318</v>
      </c>
      <c r="C22" s="143" t="s">
        <v>319</v>
      </c>
      <c r="D22" s="144">
        <v>13336.94557</v>
      </c>
      <c r="E22" s="145">
        <v>0</v>
      </c>
      <c r="F22" s="145">
        <v>13336.94557</v>
      </c>
      <c r="G22" s="145">
        <v>0</v>
      </c>
      <c r="H22" s="145">
        <v>0</v>
      </c>
      <c r="I22" s="145">
        <v>0</v>
      </c>
      <c r="J22" s="145">
        <v>966.28079</v>
      </c>
      <c r="K22" s="145">
        <v>93.76266</v>
      </c>
      <c r="L22" s="145">
        <v>1060.04345</v>
      </c>
      <c r="M22" s="145">
        <v>8213.90785</v>
      </c>
      <c r="N22" s="145">
        <v>7.000000000000001E-05</v>
      </c>
      <c r="O22" s="145">
        <v>8213.90792</v>
      </c>
      <c r="P22" s="145">
        <v>9180.18864</v>
      </c>
      <c r="Q22" s="145">
        <v>93.76273</v>
      </c>
      <c r="R22" s="146">
        <v>9273.951369999999</v>
      </c>
    </row>
    <row r="23" spans="1:18" ht="13.5">
      <c r="A23" s="143" t="s">
        <v>809</v>
      </c>
      <c r="B23" s="830"/>
      <c r="C23" s="830"/>
      <c r="D23" s="144">
        <v>148453.1693</v>
      </c>
      <c r="E23" s="145">
        <v>0</v>
      </c>
      <c r="F23" s="145">
        <v>148453.1693</v>
      </c>
      <c r="G23" s="145">
        <v>3.2193400000000003</v>
      </c>
      <c r="H23" s="145">
        <v>4E-05</v>
      </c>
      <c r="I23" s="145">
        <v>3.21938</v>
      </c>
      <c r="J23" s="145">
        <v>19275.971550000002</v>
      </c>
      <c r="K23" s="145">
        <v>444.5961</v>
      </c>
      <c r="L23" s="145">
        <v>19720.56765</v>
      </c>
      <c r="M23" s="145">
        <v>48710.98125</v>
      </c>
      <c r="N23" s="145">
        <v>809.0779699999999</v>
      </c>
      <c r="O23" s="145">
        <v>49520.05921999999</v>
      </c>
      <c r="P23" s="145">
        <v>67990.17214000001</v>
      </c>
      <c r="Q23" s="145">
        <v>1253.67411</v>
      </c>
      <c r="R23" s="146">
        <v>69243.84625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380827.09004</v>
      </c>
      <c r="E24" s="145">
        <v>3.29777</v>
      </c>
      <c r="F24" s="145">
        <v>380830.38781</v>
      </c>
      <c r="G24" s="145">
        <v>1.04515</v>
      </c>
      <c r="H24" s="145">
        <v>0.00531</v>
      </c>
      <c r="I24" s="145">
        <v>1.05046</v>
      </c>
      <c r="J24" s="145">
        <v>29685.02671</v>
      </c>
      <c r="K24" s="145">
        <v>1097.15301</v>
      </c>
      <c r="L24" s="145">
        <v>30782.179719999996</v>
      </c>
      <c r="M24" s="145">
        <v>245737.03391</v>
      </c>
      <c r="N24" s="145">
        <v>2794.3895399999997</v>
      </c>
      <c r="O24" s="145">
        <v>248531.42345</v>
      </c>
      <c r="P24" s="145">
        <v>275423.10576999997</v>
      </c>
      <c r="Q24" s="145">
        <v>3891.54786</v>
      </c>
      <c r="R24" s="146">
        <v>279314.65363</v>
      </c>
    </row>
    <row r="25" spans="1:18" ht="13.5">
      <c r="A25" s="147"/>
      <c r="B25" s="147"/>
      <c r="C25" s="148" t="s">
        <v>106</v>
      </c>
      <c r="D25" s="149">
        <v>123548.65207000003</v>
      </c>
      <c r="E25" s="150">
        <v>53.63101</v>
      </c>
      <c r="F25" s="150">
        <v>123602.28308000001</v>
      </c>
      <c r="G25" s="150">
        <v>2.03775</v>
      </c>
      <c r="H25" s="150">
        <v>0</v>
      </c>
      <c r="I25" s="150">
        <v>2.03775</v>
      </c>
      <c r="J25" s="150">
        <v>11409.934769999998</v>
      </c>
      <c r="K25" s="150">
        <v>833.9361899999999</v>
      </c>
      <c r="L25" s="150">
        <v>12243.870959999998</v>
      </c>
      <c r="M25" s="150">
        <v>116293.46207</v>
      </c>
      <c r="N25" s="150">
        <v>1561.97125</v>
      </c>
      <c r="O25" s="150">
        <v>117855.43332000001</v>
      </c>
      <c r="P25" s="150">
        <v>127705.43458999999</v>
      </c>
      <c r="Q25" s="150">
        <v>2395.90744</v>
      </c>
      <c r="R25" s="151">
        <v>130101.34203</v>
      </c>
    </row>
    <row r="26" spans="1:18" ht="13.5">
      <c r="A26" s="147"/>
      <c r="B26" s="147"/>
      <c r="C26" s="148" t="s">
        <v>213</v>
      </c>
      <c r="D26" s="149">
        <v>79093.97725</v>
      </c>
      <c r="E26" s="150">
        <v>28.55398</v>
      </c>
      <c r="F26" s="150">
        <v>79122.53123000001</v>
      </c>
      <c r="G26" s="150">
        <v>0</v>
      </c>
      <c r="H26" s="150">
        <v>0</v>
      </c>
      <c r="I26" s="150">
        <v>0</v>
      </c>
      <c r="J26" s="150">
        <v>2298.35657</v>
      </c>
      <c r="K26" s="150">
        <v>0</v>
      </c>
      <c r="L26" s="150">
        <v>2298.35657</v>
      </c>
      <c r="M26" s="150">
        <v>3722.41537</v>
      </c>
      <c r="N26" s="150">
        <v>0</v>
      </c>
      <c r="O26" s="150">
        <v>3722.41537</v>
      </c>
      <c r="P26" s="150">
        <v>6020.77194</v>
      </c>
      <c r="Q26" s="150">
        <v>0</v>
      </c>
      <c r="R26" s="151">
        <v>6020.7719400000005</v>
      </c>
    </row>
    <row r="27" spans="1:18" ht="13.5">
      <c r="A27" s="147"/>
      <c r="B27" s="147"/>
      <c r="C27" s="148" t="s">
        <v>107</v>
      </c>
      <c r="D27" s="149">
        <v>127114.15161999999</v>
      </c>
      <c r="E27" s="150">
        <v>350.36283000000003</v>
      </c>
      <c r="F27" s="150">
        <v>127464.51445</v>
      </c>
      <c r="G27" s="150">
        <v>0.15788999999999997</v>
      </c>
      <c r="H27" s="150">
        <v>0</v>
      </c>
      <c r="I27" s="150">
        <v>0.15788999999999997</v>
      </c>
      <c r="J27" s="150">
        <v>9137.05027</v>
      </c>
      <c r="K27" s="150">
        <v>240.00395</v>
      </c>
      <c r="L27" s="150">
        <v>9377.05422</v>
      </c>
      <c r="M27" s="150">
        <v>37436.82557</v>
      </c>
      <c r="N27" s="150">
        <v>352.92046000000005</v>
      </c>
      <c r="O27" s="150">
        <v>37789.74603</v>
      </c>
      <c r="P27" s="150">
        <v>46574.03373</v>
      </c>
      <c r="Q27" s="150">
        <v>592.9244100000001</v>
      </c>
      <c r="R27" s="151">
        <v>47166.95814</v>
      </c>
    </row>
    <row r="28" spans="1:18" ht="13.5">
      <c r="A28" s="147"/>
      <c r="B28" s="147"/>
      <c r="C28" s="148" t="s">
        <v>231</v>
      </c>
      <c r="D28" s="149">
        <v>20381.15448</v>
      </c>
      <c r="E28" s="150">
        <v>0</v>
      </c>
      <c r="F28" s="150">
        <v>20381.15448</v>
      </c>
      <c r="G28" s="150">
        <v>0</v>
      </c>
      <c r="H28" s="150">
        <v>0</v>
      </c>
      <c r="I28" s="150">
        <v>0</v>
      </c>
      <c r="J28" s="150">
        <v>3897.3854699999997</v>
      </c>
      <c r="K28" s="150">
        <v>441.31569</v>
      </c>
      <c r="L28" s="150">
        <v>4338.7011600000005</v>
      </c>
      <c r="M28" s="150">
        <v>3567.04174</v>
      </c>
      <c r="N28" s="150">
        <v>49.10736</v>
      </c>
      <c r="O28" s="150">
        <v>3616.1491</v>
      </c>
      <c r="P28" s="150">
        <v>7464.42721</v>
      </c>
      <c r="Q28" s="150">
        <v>490.42305</v>
      </c>
      <c r="R28" s="151">
        <v>7954.85026</v>
      </c>
    </row>
    <row r="29" spans="1:18" ht="13.5">
      <c r="A29" s="147"/>
      <c r="B29" s="147"/>
      <c r="C29" s="148" t="s">
        <v>163</v>
      </c>
      <c r="D29" s="149">
        <v>69017.86423</v>
      </c>
      <c r="E29" s="150">
        <v>0</v>
      </c>
      <c r="F29" s="150">
        <v>69017.86423</v>
      </c>
      <c r="G29" s="150">
        <v>0</v>
      </c>
      <c r="H29" s="150">
        <v>0</v>
      </c>
      <c r="I29" s="150">
        <v>0</v>
      </c>
      <c r="J29" s="150">
        <v>4516.882320000001</v>
      </c>
      <c r="K29" s="150">
        <v>37.35972</v>
      </c>
      <c r="L29" s="150">
        <v>4554.24204</v>
      </c>
      <c r="M29" s="150">
        <v>9598.54207</v>
      </c>
      <c r="N29" s="150">
        <v>0</v>
      </c>
      <c r="O29" s="150">
        <v>9598.54207</v>
      </c>
      <c r="P29" s="150">
        <v>14115.42439</v>
      </c>
      <c r="Q29" s="150">
        <v>37.35972</v>
      </c>
      <c r="R29" s="151">
        <v>14152.784109999999</v>
      </c>
    </row>
    <row r="30" spans="1:18" ht="13.5">
      <c r="A30" s="147"/>
      <c r="B30" s="147"/>
      <c r="C30" s="148" t="s">
        <v>214</v>
      </c>
      <c r="D30" s="149">
        <v>83639.74094</v>
      </c>
      <c r="E30" s="150">
        <v>0</v>
      </c>
      <c r="F30" s="150">
        <v>83639.74094</v>
      </c>
      <c r="G30" s="150">
        <v>0</v>
      </c>
      <c r="H30" s="150">
        <v>0</v>
      </c>
      <c r="I30" s="150">
        <v>0</v>
      </c>
      <c r="J30" s="150">
        <v>3814.83451</v>
      </c>
      <c r="K30" s="150">
        <v>84.67174</v>
      </c>
      <c r="L30" s="150">
        <v>3899.50625</v>
      </c>
      <c r="M30" s="150">
        <v>8490.31208</v>
      </c>
      <c r="N30" s="150">
        <v>0</v>
      </c>
      <c r="O30" s="150">
        <v>8490.31208</v>
      </c>
      <c r="P30" s="150">
        <v>12305.14659</v>
      </c>
      <c r="Q30" s="150">
        <v>84.67174</v>
      </c>
      <c r="R30" s="151">
        <v>12389.81833</v>
      </c>
    </row>
    <row r="31" spans="1:18" ht="13.5">
      <c r="A31" s="147"/>
      <c r="B31" s="147"/>
      <c r="C31" s="148" t="s">
        <v>215</v>
      </c>
      <c r="D31" s="149">
        <v>36638.698560000004</v>
      </c>
      <c r="E31" s="150">
        <v>0</v>
      </c>
      <c r="F31" s="150">
        <v>36638.698560000004</v>
      </c>
      <c r="G31" s="150">
        <v>0</v>
      </c>
      <c r="H31" s="150">
        <v>0</v>
      </c>
      <c r="I31" s="150">
        <v>0</v>
      </c>
      <c r="J31" s="150">
        <v>2285.1146</v>
      </c>
      <c r="K31" s="150">
        <v>2.04308</v>
      </c>
      <c r="L31" s="150">
        <v>2287.1576800000003</v>
      </c>
      <c r="M31" s="150">
        <v>3288.1227400000002</v>
      </c>
      <c r="N31" s="150">
        <v>0</v>
      </c>
      <c r="O31" s="150">
        <v>3288.1227400000002</v>
      </c>
      <c r="P31" s="150">
        <v>5573.23734</v>
      </c>
      <c r="Q31" s="150">
        <v>2.04308</v>
      </c>
      <c r="R31" s="151">
        <v>5575.28042</v>
      </c>
    </row>
    <row r="32" spans="1:18" ht="13.5">
      <c r="A32" s="147"/>
      <c r="B32" s="147"/>
      <c r="C32" s="148" t="s">
        <v>304</v>
      </c>
      <c r="D32" s="149">
        <v>11674.723649999998</v>
      </c>
      <c r="E32" s="150">
        <v>0</v>
      </c>
      <c r="F32" s="150">
        <v>11674.723649999998</v>
      </c>
      <c r="G32" s="150">
        <v>0</v>
      </c>
      <c r="H32" s="150">
        <v>0</v>
      </c>
      <c r="I32" s="150">
        <v>0</v>
      </c>
      <c r="J32" s="150">
        <v>299.21277000000003</v>
      </c>
      <c r="K32" s="150">
        <v>3.67848</v>
      </c>
      <c r="L32" s="150">
        <v>302.89125</v>
      </c>
      <c r="M32" s="150">
        <v>910.70523</v>
      </c>
      <c r="N32" s="150">
        <v>0.00838</v>
      </c>
      <c r="O32" s="150">
        <v>910.71361</v>
      </c>
      <c r="P32" s="150">
        <v>1209.918</v>
      </c>
      <c r="Q32" s="150">
        <v>3.6868600000000002</v>
      </c>
      <c r="R32" s="151">
        <v>1213.60486</v>
      </c>
    </row>
    <row r="33" spans="1:18" ht="13.5">
      <c r="A33" s="147"/>
      <c r="B33" s="147"/>
      <c r="C33" s="148" t="s">
        <v>216</v>
      </c>
      <c r="D33" s="149">
        <v>35925.3013</v>
      </c>
      <c r="E33" s="150">
        <v>0</v>
      </c>
      <c r="F33" s="150">
        <v>35925.3013</v>
      </c>
      <c r="G33" s="150">
        <v>0</v>
      </c>
      <c r="H33" s="150">
        <v>0</v>
      </c>
      <c r="I33" s="150">
        <v>0</v>
      </c>
      <c r="J33" s="150">
        <v>1979.77406</v>
      </c>
      <c r="K33" s="150">
        <v>3.97636</v>
      </c>
      <c r="L33" s="150">
        <v>1983.7504199999998</v>
      </c>
      <c r="M33" s="150">
        <v>5026.40959</v>
      </c>
      <c r="N33" s="150">
        <v>0</v>
      </c>
      <c r="O33" s="150">
        <v>5026.40959</v>
      </c>
      <c r="P33" s="150">
        <v>7006.18365</v>
      </c>
      <c r="Q33" s="150">
        <v>3.97636</v>
      </c>
      <c r="R33" s="151">
        <v>7010.16001</v>
      </c>
    </row>
    <row r="34" spans="1:18" ht="13.5">
      <c r="A34" s="147"/>
      <c r="B34" s="147"/>
      <c r="C34" s="148" t="s">
        <v>232</v>
      </c>
      <c r="D34" s="149">
        <v>16047.15062</v>
      </c>
      <c r="E34" s="150">
        <v>416.24329</v>
      </c>
      <c r="F34" s="150">
        <v>16463.39391</v>
      </c>
      <c r="G34" s="150">
        <v>0</v>
      </c>
      <c r="H34" s="150">
        <v>0</v>
      </c>
      <c r="I34" s="150">
        <v>0</v>
      </c>
      <c r="J34" s="150">
        <v>6049.10786</v>
      </c>
      <c r="K34" s="150">
        <v>1626.5059099999999</v>
      </c>
      <c r="L34" s="150">
        <v>7675.61377</v>
      </c>
      <c r="M34" s="150">
        <v>30100.564899999998</v>
      </c>
      <c r="N34" s="150">
        <v>1480.6138899999999</v>
      </c>
      <c r="O34" s="150">
        <v>31581.178789999998</v>
      </c>
      <c r="P34" s="150">
        <v>36149.67276</v>
      </c>
      <c r="Q34" s="150">
        <v>3107.1198</v>
      </c>
      <c r="R34" s="151">
        <v>39256.79256</v>
      </c>
    </row>
    <row r="35" spans="1:18" ht="13.5">
      <c r="A35" s="147"/>
      <c r="B35" s="143" t="s">
        <v>108</v>
      </c>
      <c r="C35" s="143" t="s">
        <v>108</v>
      </c>
      <c r="D35" s="144">
        <v>69129.25239000001</v>
      </c>
      <c r="E35" s="145">
        <v>0</v>
      </c>
      <c r="F35" s="145">
        <v>69129.25239000001</v>
      </c>
      <c r="G35" s="145">
        <v>3.4320399999999998</v>
      </c>
      <c r="H35" s="145">
        <v>0</v>
      </c>
      <c r="I35" s="145">
        <v>3.4320399999999998</v>
      </c>
      <c r="J35" s="145">
        <v>5054.140520000001</v>
      </c>
      <c r="K35" s="145">
        <v>208.57685999999998</v>
      </c>
      <c r="L35" s="145">
        <v>5262.717380000001</v>
      </c>
      <c r="M35" s="145">
        <v>4847.45418</v>
      </c>
      <c r="N35" s="145">
        <v>263.35589</v>
      </c>
      <c r="O35" s="145">
        <v>5110.8100699999995</v>
      </c>
      <c r="P35" s="145">
        <v>9905.02674</v>
      </c>
      <c r="Q35" s="145">
        <v>471.93275</v>
      </c>
      <c r="R35" s="146">
        <v>10376.959490000001</v>
      </c>
    </row>
    <row r="36" spans="1:18" ht="13.5">
      <c r="A36" s="147"/>
      <c r="B36" s="143" t="s">
        <v>191</v>
      </c>
      <c r="C36" s="143" t="s">
        <v>233</v>
      </c>
      <c r="D36" s="144">
        <v>18564.3232</v>
      </c>
      <c r="E36" s="145">
        <v>0</v>
      </c>
      <c r="F36" s="145">
        <v>18564.3232</v>
      </c>
      <c r="G36" s="145">
        <v>0</v>
      </c>
      <c r="H36" s="145">
        <v>0</v>
      </c>
      <c r="I36" s="145">
        <v>0</v>
      </c>
      <c r="J36" s="145">
        <v>3226.95401</v>
      </c>
      <c r="K36" s="145">
        <v>15.574459999999998</v>
      </c>
      <c r="L36" s="145">
        <v>3242.52847</v>
      </c>
      <c r="M36" s="145">
        <v>1635.4801499999999</v>
      </c>
      <c r="N36" s="145">
        <v>45.90704</v>
      </c>
      <c r="O36" s="145">
        <v>1681.38719</v>
      </c>
      <c r="P36" s="145">
        <v>4862.43416</v>
      </c>
      <c r="Q36" s="145">
        <v>61.4815</v>
      </c>
      <c r="R36" s="146">
        <v>4923.915660000001</v>
      </c>
    </row>
    <row r="37" spans="1:18" ht="13.5">
      <c r="A37" s="147"/>
      <c r="B37" s="147"/>
      <c r="C37" s="148" t="s">
        <v>305</v>
      </c>
      <c r="D37" s="149">
        <v>4549.01119</v>
      </c>
      <c r="E37" s="150">
        <v>0</v>
      </c>
      <c r="F37" s="150">
        <v>4549.01119</v>
      </c>
      <c r="G37" s="150">
        <v>0</v>
      </c>
      <c r="H37" s="150">
        <v>0</v>
      </c>
      <c r="I37" s="150">
        <v>0</v>
      </c>
      <c r="J37" s="150">
        <v>125.67573</v>
      </c>
      <c r="K37" s="150">
        <v>0</v>
      </c>
      <c r="L37" s="150">
        <v>125.67573</v>
      </c>
      <c r="M37" s="150">
        <v>616.81213</v>
      </c>
      <c r="N37" s="150">
        <v>23.62613</v>
      </c>
      <c r="O37" s="150">
        <v>640.43826</v>
      </c>
      <c r="P37" s="150">
        <v>742.48786</v>
      </c>
      <c r="Q37" s="150">
        <v>23.62613</v>
      </c>
      <c r="R37" s="151">
        <v>766.11399</v>
      </c>
    </row>
    <row r="38" spans="1:18" ht="13.5">
      <c r="A38" s="147"/>
      <c r="B38" s="143" t="s">
        <v>109</v>
      </c>
      <c r="C38" s="143" t="s">
        <v>234</v>
      </c>
      <c r="D38" s="144">
        <v>20560.87732</v>
      </c>
      <c r="E38" s="145">
        <v>0</v>
      </c>
      <c r="F38" s="145">
        <v>20560.87732</v>
      </c>
      <c r="G38" s="145">
        <v>0</v>
      </c>
      <c r="H38" s="145">
        <v>0</v>
      </c>
      <c r="I38" s="145">
        <v>0</v>
      </c>
      <c r="J38" s="145">
        <v>956.81566</v>
      </c>
      <c r="K38" s="145">
        <v>0.13187000000000001</v>
      </c>
      <c r="L38" s="145">
        <v>956.94753</v>
      </c>
      <c r="M38" s="145">
        <v>1328.4995800000002</v>
      </c>
      <c r="N38" s="145">
        <v>0</v>
      </c>
      <c r="O38" s="145">
        <v>1328.4995800000002</v>
      </c>
      <c r="P38" s="145">
        <v>2285.3152400000004</v>
      </c>
      <c r="Q38" s="145">
        <v>0.13187000000000001</v>
      </c>
      <c r="R38" s="146">
        <v>2285.4471100000005</v>
      </c>
    </row>
    <row r="39" spans="1:18" ht="13.5">
      <c r="A39" s="147"/>
      <c r="B39" s="147"/>
      <c r="C39" s="148" t="s">
        <v>110</v>
      </c>
      <c r="D39" s="149">
        <v>52562.610049999996</v>
      </c>
      <c r="E39" s="150">
        <v>0</v>
      </c>
      <c r="F39" s="150">
        <v>52562.610049999996</v>
      </c>
      <c r="G39" s="150">
        <v>0.00157</v>
      </c>
      <c r="H39" s="150">
        <v>0</v>
      </c>
      <c r="I39" s="150">
        <v>0.00157</v>
      </c>
      <c r="J39" s="150">
        <v>13654.988100000002</v>
      </c>
      <c r="K39" s="150">
        <v>775.22997</v>
      </c>
      <c r="L39" s="150">
        <v>14430.218069999999</v>
      </c>
      <c r="M39" s="150">
        <v>13650.29203</v>
      </c>
      <c r="N39" s="150">
        <v>414.71662</v>
      </c>
      <c r="O39" s="150">
        <v>14065.00865</v>
      </c>
      <c r="P39" s="150">
        <v>27305.281700000003</v>
      </c>
      <c r="Q39" s="150">
        <v>1189.94659</v>
      </c>
      <c r="R39" s="151">
        <v>28495.22829</v>
      </c>
    </row>
    <row r="40" spans="1:18" ht="13.5">
      <c r="A40" s="147"/>
      <c r="B40" s="143" t="s">
        <v>111</v>
      </c>
      <c r="C40" s="143" t="s">
        <v>217</v>
      </c>
      <c r="D40" s="144">
        <v>13495.15388</v>
      </c>
      <c r="E40" s="145">
        <v>0</v>
      </c>
      <c r="F40" s="145">
        <v>13495.15388</v>
      </c>
      <c r="G40" s="145">
        <v>0</v>
      </c>
      <c r="H40" s="145">
        <v>0</v>
      </c>
      <c r="I40" s="145">
        <v>0</v>
      </c>
      <c r="J40" s="145">
        <v>2430.96429</v>
      </c>
      <c r="K40" s="145">
        <v>76.44528</v>
      </c>
      <c r="L40" s="145">
        <v>2507.40957</v>
      </c>
      <c r="M40" s="145">
        <v>2229.0307199999997</v>
      </c>
      <c r="N40" s="145">
        <v>12.46731</v>
      </c>
      <c r="O40" s="145">
        <v>2241.4980299999997</v>
      </c>
      <c r="P40" s="145">
        <v>4659.99501</v>
      </c>
      <c r="Q40" s="145">
        <v>88.91259</v>
      </c>
      <c r="R40" s="146">
        <v>4748.9076000000005</v>
      </c>
    </row>
    <row r="41" spans="1:18" ht="13.5">
      <c r="A41" s="147"/>
      <c r="B41" s="147"/>
      <c r="C41" s="148" t="s">
        <v>112</v>
      </c>
      <c r="D41" s="149">
        <v>31622.588639999998</v>
      </c>
      <c r="E41" s="150">
        <v>0</v>
      </c>
      <c r="F41" s="150">
        <v>31622.588639999998</v>
      </c>
      <c r="G41" s="150">
        <v>0</v>
      </c>
      <c r="H41" s="150">
        <v>0</v>
      </c>
      <c r="I41" s="150">
        <v>0</v>
      </c>
      <c r="J41" s="150">
        <v>5878.41751</v>
      </c>
      <c r="K41" s="150">
        <v>502.07016</v>
      </c>
      <c r="L41" s="150">
        <v>6380.4876699999995</v>
      </c>
      <c r="M41" s="150">
        <v>13528.17168</v>
      </c>
      <c r="N41" s="150">
        <v>667.09962</v>
      </c>
      <c r="O41" s="150">
        <v>14195.2713</v>
      </c>
      <c r="P41" s="150">
        <v>19406.589190000002</v>
      </c>
      <c r="Q41" s="150">
        <v>1169.16978</v>
      </c>
      <c r="R41" s="151">
        <v>20575.75897</v>
      </c>
    </row>
    <row r="42" spans="1:18" ht="13.5">
      <c r="A42" s="147"/>
      <c r="B42" s="147"/>
      <c r="C42" s="148" t="s">
        <v>111</v>
      </c>
      <c r="D42" s="149">
        <v>1639.4790600000001</v>
      </c>
      <c r="E42" s="150">
        <v>0</v>
      </c>
      <c r="F42" s="150">
        <v>1639.4790600000001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235</v>
      </c>
      <c r="C43" s="143" t="s">
        <v>236</v>
      </c>
      <c r="D43" s="144">
        <v>6121.081700000001</v>
      </c>
      <c r="E43" s="145">
        <v>0</v>
      </c>
      <c r="F43" s="145">
        <v>6121.081700000001</v>
      </c>
      <c r="G43" s="145">
        <v>0</v>
      </c>
      <c r="H43" s="145">
        <v>0</v>
      </c>
      <c r="I43" s="145">
        <v>0</v>
      </c>
      <c r="J43" s="145">
        <v>905.49713</v>
      </c>
      <c r="K43" s="145">
        <v>14.79671</v>
      </c>
      <c r="L43" s="145">
        <v>920.2938399999999</v>
      </c>
      <c r="M43" s="145">
        <v>180.7945</v>
      </c>
      <c r="N43" s="145">
        <v>0</v>
      </c>
      <c r="O43" s="145">
        <v>180.7945</v>
      </c>
      <c r="P43" s="145">
        <v>1086.29163</v>
      </c>
      <c r="Q43" s="145">
        <v>14.79671</v>
      </c>
      <c r="R43" s="146">
        <v>1101.08834</v>
      </c>
    </row>
    <row r="44" spans="1:18" ht="13.5">
      <c r="A44" s="143" t="s">
        <v>810</v>
      </c>
      <c r="B44" s="830"/>
      <c r="C44" s="830"/>
      <c r="D44" s="144">
        <v>1202152.88219</v>
      </c>
      <c r="E44" s="145">
        <v>852.08888</v>
      </c>
      <c r="F44" s="145">
        <v>1203004.97107</v>
      </c>
      <c r="G44" s="145">
        <v>6.6743999999999994</v>
      </c>
      <c r="H44" s="145">
        <v>0.00531</v>
      </c>
      <c r="I44" s="145">
        <v>6.679709999999999</v>
      </c>
      <c r="J44" s="145">
        <v>107606.13286000001</v>
      </c>
      <c r="K44" s="145">
        <v>5963.469440000001</v>
      </c>
      <c r="L44" s="145">
        <v>113569.60229999998</v>
      </c>
      <c r="M44" s="145">
        <v>502187.97023999994</v>
      </c>
      <c r="N44" s="145">
        <v>7666.1834899999985</v>
      </c>
      <c r="O44" s="145">
        <v>509854.1537299999</v>
      </c>
      <c r="P44" s="145">
        <v>609800.7775</v>
      </c>
      <c r="Q44" s="145">
        <v>13629.65824</v>
      </c>
      <c r="R44" s="146">
        <v>623430.43574</v>
      </c>
    </row>
    <row r="45" spans="1:18" ht="13.5">
      <c r="A45" s="143" t="s">
        <v>6</v>
      </c>
      <c r="B45" s="143" t="s">
        <v>113</v>
      </c>
      <c r="C45" s="143" t="s">
        <v>6</v>
      </c>
      <c r="D45" s="144">
        <v>72715.62486999999</v>
      </c>
      <c r="E45" s="145">
        <v>0</v>
      </c>
      <c r="F45" s="145">
        <v>72715.62486999999</v>
      </c>
      <c r="G45" s="145">
        <v>0.49514</v>
      </c>
      <c r="H45" s="145">
        <v>0</v>
      </c>
      <c r="I45" s="145">
        <v>0.49514</v>
      </c>
      <c r="J45" s="145">
        <v>4448.454299999999</v>
      </c>
      <c r="K45" s="145">
        <v>635.3967700000001</v>
      </c>
      <c r="L45" s="145">
        <v>5083.851070000001</v>
      </c>
      <c r="M45" s="145">
        <v>6456.306509999999</v>
      </c>
      <c r="N45" s="145">
        <v>304.56898000000007</v>
      </c>
      <c r="O45" s="145">
        <v>6760.87549</v>
      </c>
      <c r="P45" s="145">
        <v>10905.255949999999</v>
      </c>
      <c r="Q45" s="145">
        <v>939.96575</v>
      </c>
      <c r="R45" s="146">
        <v>11845.2217</v>
      </c>
    </row>
    <row r="46" spans="1:18" ht="13.5">
      <c r="A46" s="147"/>
      <c r="B46" s="147"/>
      <c r="C46" s="148" t="s">
        <v>237</v>
      </c>
      <c r="D46" s="149">
        <v>18358.53908</v>
      </c>
      <c r="E46" s="150">
        <v>0</v>
      </c>
      <c r="F46" s="150">
        <v>18358.53908</v>
      </c>
      <c r="G46" s="150">
        <v>0</v>
      </c>
      <c r="H46" s="150">
        <v>0</v>
      </c>
      <c r="I46" s="150">
        <v>0</v>
      </c>
      <c r="J46" s="150">
        <v>1229.96647</v>
      </c>
      <c r="K46" s="150">
        <v>20.76682</v>
      </c>
      <c r="L46" s="150">
        <v>1250.7332900000001</v>
      </c>
      <c r="M46" s="150">
        <v>921.51348</v>
      </c>
      <c r="N46" s="150">
        <v>0</v>
      </c>
      <c r="O46" s="150">
        <v>921.51348</v>
      </c>
      <c r="P46" s="150">
        <v>2151.4799500000004</v>
      </c>
      <c r="Q46" s="150">
        <v>20.76682</v>
      </c>
      <c r="R46" s="151">
        <v>2172.24677</v>
      </c>
    </row>
    <row r="47" spans="1:18" ht="13.5">
      <c r="A47" s="147"/>
      <c r="B47" s="143" t="s">
        <v>114</v>
      </c>
      <c r="C47" s="143" t="s">
        <v>114</v>
      </c>
      <c r="D47" s="144">
        <v>19284.79992</v>
      </c>
      <c r="E47" s="145">
        <v>0</v>
      </c>
      <c r="F47" s="145">
        <v>19284.79992</v>
      </c>
      <c r="G47" s="145">
        <v>0</v>
      </c>
      <c r="H47" s="145">
        <v>0</v>
      </c>
      <c r="I47" s="145">
        <v>0</v>
      </c>
      <c r="J47" s="145">
        <v>364.73916</v>
      </c>
      <c r="K47" s="145">
        <v>0</v>
      </c>
      <c r="L47" s="145">
        <v>364.73916</v>
      </c>
      <c r="M47" s="145">
        <v>414.64522</v>
      </c>
      <c r="N47" s="145">
        <v>0</v>
      </c>
      <c r="O47" s="145">
        <v>414.64522</v>
      </c>
      <c r="P47" s="145">
        <v>779.38438</v>
      </c>
      <c r="Q47" s="145">
        <v>0</v>
      </c>
      <c r="R47" s="146">
        <v>779.38438</v>
      </c>
    </row>
    <row r="48" spans="1:18" ht="13.5">
      <c r="A48" s="147"/>
      <c r="B48" s="143" t="s">
        <v>306</v>
      </c>
      <c r="C48" s="143" t="s">
        <v>307</v>
      </c>
      <c r="D48" s="144">
        <v>17692.56875</v>
      </c>
      <c r="E48" s="145">
        <v>0</v>
      </c>
      <c r="F48" s="145">
        <v>17692.56875</v>
      </c>
      <c r="G48" s="145">
        <v>0</v>
      </c>
      <c r="H48" s="145">
        <v>0</v>
      </c>
      <c r="I48" s="145">
        <v>0</v>
      </c>
      <c r="J48" s="145">
        <v>113.48892</v>
      </c>
      <c r="K48" s="145">
        <v>14.457600000000001</v>
      </c>
      <c r="L48" s="145">
        <v>127.94652</v>
      </c>
      <c r="M48" s="145">
        <v>151.28773999999999</v>
      </c>
      <c r="N48" s="145">
        <v>0</v>
      </c>
      <c r="O48" s="145">
        <v>151.28773999999999</v>
      </c>
      <c r="P48" s="145">
        <v>264.77666</v>
      </c>
      <c r="Q48" s="145">
        <v>14.457600000000001</v>
      </c>
      <c r="R48" s="146">
        <v>279.23426</v>
      </c>
    </row>
    <row r="49" spans="1:18" ht="13.5">
      <c r="A49" s="147"/>
      <c r="B49" s="147"/>
      <c r="C49" s="148" t="s">
        <v>170</v>
      </c>
      <c r="D49" s="149">
        <v>2208.38051</v>
      </c>
      <c r="E49" s="150">
        <v>0</v>
      </c>
      <c r="F49" s="150">
        <v>2208.38051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308</v>
      </c>
      <c r="C50" s="143" t="s">
        <v>309</v>
      </c>
      <c r="D50" s="144">
        <v>14284.03223</v>
      </c>
      <c r="E50" s="145">
        <v>0</v>
      </c>
      <c r="F50" s="145">
        <v>14284.03223</v>
      </c>
      <c r="G50" s="145">
        <v>0</v>
      </c>
      <c r="H50" s="145">
        <v>0</v>
      </c>
      <c r="I50" s="145">
        <v>0</v>
      </c>
      <c r="J50" s="145">
        <v>755.36721</v>
      </c>
      <c r="K50" s="145">
        <v>1.155</v>
      </c>
      <c r="L50" s="145">
        <v>756.52221</v>
      </c>
      <c r="M50" s="145">
        <v>3769.64309</v>
      </c>
      <c r="N50" s="145">
        <v>18.180280000000003</v>
      </c>
      <c r="O50" s="145">
        <v>3787.8233699999996</v>
      </c>
      <c r="P50" s="145">
        <v>4525.0103</v>
      </c>
      <c r="Q50" s="145">
        <v>19.33528</v>
      </c>
      <c r="R50" s="146">
        <v>4544.34558</v>
      </c>
    </row>
    <row r="51" spans="1:18" ht="13.5">
      <c r="A51" s="147"/>
      <c r="B51" s="143" t="s">
        <v>310</v>
      </c>
      <c r="C51" s="143" t="s">
        <v>311</v>
      </c>
      <c r="D51" s="144">
        <v>1863.96347</v>
      </c>
      <c r="E51" s="145">
        <v>0</v>
      </c>
      <c r="F51" s="145">
        <v>1863.96347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811</v>
      </c>
      <c r="B52" s="830"/>
      <c r="C52" s="830"/>
      <c r="D52" s="144">
        <v>146407.90882999997</v>
      </c>
      <c r="E52" s="145">
        <v>0</v>
      </c>
      <c r="F52" s="145">
        <v>146407.90882999997</v>
      </c>
      <c r="G52" s="145">
        <v>0.49514</v>
      </c>
      <c r="H52" s="145">
        <v>0</v>
      </c>
      <c r="I52" s="145">
        <v>0.49514</v>
      </c>
      <c r="J52" s="145">
        <v>6912.01606</v>
      </c>
      <c r="K52" s="145">
        <v>671.7761899999999</v>
      </c>
      <c r="L52" s="145">
        <v>7583.79225</v>
      </c>
      <c r="M52" s="145">
        <v>11713.39604</v>
      </c>
      <c r="N52" s="145">
        <v>322.74926000000005</v>
      </c>
      <c r="O52" s="145">
        <v>12036.1453</v>
      </c>
      <c r="P52" s="145">
        <v>18625.907239999997</v>
      </c>
      <c r="Q52" s="145">
        <v>994.52545</v>
      </c>
      <c r="R52" s="146">
        <v>19620.432689999998</v>
      </c>
    </row>
    <row r="53" spans="1:18" ht="13.5">
      <c r="A53" s="143" t="s">
        <v>7</v>
      </c>
      <c r="B53" s="143" t="s">
        <v>238</v>
      </c>
      <c r="C53" s="143" t="s">
        <v>238</v>
      </c>
      <c r="D53" s="144">
        <v>32189.54104</v>
      </c>
      <c r="E53" s="145">
        <v>97.551</v>
      </c>
      <c r="F53" s="145">
        <v>32287.09204</v>
      </c>
      <c r="G53" s="145">
        <v>0</v>
      </c>
      <c r="H53" s="145">
        <v>0</v>
      </c>
      <c r="I53" s="145">
        <v>0</v>
      </c>
      <c r="J53" s="145">
        <v>3480.83206</v>
      </c>
      <c r="K53" s="145">
        <v>1.20974</v>
      </c>
      <c r="L53" s="145">
        <v>3482.0418</v>
      </c>
      <c r="M53" s="145">
        <v>4431.71379</v>
      </c>
      <c r="N53" s="145">
        <v>4.7510900000000005</v>
      </c>
      <c r="O53" s="145">
        <v>4436.4648799999995</v>
      </c>
      <c r="P53" s="145">
        <v>7912.5458499999995</v>
      </c>
      <c r="Q53" s="145">
        <v>5.96083</v>
      </c>
      <c r="R53" s="146">
        <v>7918.5066799999995</v>
      </c>
    </row>
    <row r="54" spans="1:18" ht="13.5">
      <c r="A54" s="147"/>
      <c r="B54" s="143" t="s">
        <v>7</v>
      </c>
      <c r="C54" s="143" t="s">
        <v>7</v>
      </c>
      <c r="D54" s="144">
        <v>145384.29069</v>
      </c>
      <c r="E54" s="145">
        <v>0</v>
      </c>
      <c r="F54" s="145">
        <v>145384.29069</v>
      </c>
      <c r="G54" s="145">
        <v>0.08571</v>
      </c>
      <c r="H54" s="145">
        <v>0</v>
      </c>
      <c r="I54" s="145">
        <v>0.08571</v>
      </c>
      <c r="J54" s="145">
        <v>15404.09203</v>
      </c>
      <c r="K54" s="145">
        <v>1273.15876</v>
      </c>
      <c r="L54" s="145">
        <v>16677.250790000002</v>
      </c>
      <c r="M54" s="145">
        <v>105218.80761999999</v>
      </c>
      <c r="N54" s="145">
        <v>1518.88021</v>
      </c>
      <c r="O54" s="145">
        <v>106737.68783</v>
      </c>
      <c r="P54" s="145">
        <v>120622.98536</v>
      </c>
      <c r="Q54" s="145">
        <v>2792.03897</v>
      </c>
      <c r="R54" s="146">
        <v>123415.02433</v>
      </c>
    </row>
    <row r="55" spans="1:18" ht="13.5">
      <c r="A55" s="147"/>
      <c r="B55" s="143" t="s">
        <v>239</v>
      </c>
      <c r="C55" s="143" t="s">
        <v>239</v>
      </c>
      <c r="D55" s="144">
        <v>27532.41823</v>
      </c>
      <c r="E55" s="145">
        <v>0</v>
      </c>
      <c r="F55" s="145">
        <v>27532.41823</v>
      </c>
      <c r="G55" s="145">
        <v>0</v>
      </c>
      <c r="H55" s="145">
        <v>0</v>
      </c>
      <c r="I55" s="145">
        <v>0</v>
      </c>
      <c r="J55" s="145">
        <v>638.5188499999999</v>
      </c>
      <c r="K55" s="145">
        <v>0</v>
      </c>
      <c r="L55" s="145">
        <v>638.5188499999999</v>
      </c>
      <c r="M55" s="145">
        <v>727.73629</v>
      </c>
      <c r="N55" s="145">
        <v>0</v>
      </c>
      <c r="O55" s="145">
        <v>727.73629</v>
      </c>
      <c r="P55" s="145">
        <v>1366.2551400000002</v>
      </c>
      <c r="Q55" s="145">
        <v>0</v>
      </c>
      <c r="R55" s="146">
        <v>1366.25514</v>
      </c>
    </row>
    <row r="56" spans="1:18" ht="13.5">
      <c r="A56" s="147"/>
      <c r="B56" s="143" t="s">
        <v>218</v>
      </c>
      <c r="C56" s="143" t="s">
        <v>218</v>
      </c>
      <c r="D56" s="144">
        <v>73309.57284000001</v>
      </c>
      <c r="E56" s="145">
        <v>0</v>
      </c>
      <c r="F56" s="145">
        <v>73309.57284000001</v>
      </c>
      <c r="G56" s="145">
        <v>0</v>
      </c>
      <c r="H56" s="145">
        <v>0</v>
      </c>
      <c r="I56" s="145">
        <v>0</v>
      </c>
      <c r="J56" s="145">
        <v>3195.2678100000003</v>
      </c>
      <c r="K56" s="145">
        <v>0.9114500000000001</v>
      </c>
      <c r="L56" s="145">
        <v>3196.17926</v>
      </c>
      <c r="M56" s="145">
        <v>4169.5741</v>
      </c>
      <c r="N56" s="145">
        <v>0</v>
      </c>
      <c r="O56" s="145">
        <v>4169.5741</v>
      </c>
      <c r="P56" s="145">
        <v>7364.84191</v>
      </c>
      <c r="Q56" s="145">
        <v>0.9114500000000001</v>
      </c>
      <c r="R56" s="146">
        <v>7365.753360000001</v>
      </c>
    </row>
    <row r="57" spans="1:18" ht="13.5">
      <c r="A57" s="147"/>
      <c r="B57" s="143" t="s">
        <v>320</v>
      </c>
      <c r="C57" s="143" t="s">
        <v>321</v>
      </c>
      <c r="D57" s="144">
        <v>2574.0804399999997</v>
      </c>
      <c r="E57" s="145">
        <v>0</v>
      </c>
      <c r="F57" s="145">
        <v>2574.0804399999997</v>
      </c>
      <c r="G57" s="145">
        <v>0</v>
      </c>
      <c r="H57" s="145">
        <v>0</v>
      </c>
      <c r="I57" s="145">
        <v>0</v>
      </c>
      <c r="J57" s="145">
        <v>82.45294</v>
      </c>
      <c r="K57" s="145">
        <v>0</v>
      </c>
      <c r="L57" s="145">
        <v>82.45294</v>
      </c>
      <c r="M57" s="145">
        <v>112.85966</v>
      </c>
      <c r="N57" s="145">
        <v>0</v>
      </c>
      <c r="O57" s="145">
        <v>112.85966</v>
      </c>
      <c r="P57" s="145">
        <v>195.3126</v>
      </c>
      <c r="Q57" s="145">
        <v>0</v>
      </c>
      <c r="R57" s="146">
        <v>195.3126</v>
      </c>
    </row>
    <row r="58" spans="1:18" ht="13.5">
      <c r="A58" s="147"/>
      <c r="B58" s="143" t="s">
        <v>322</v>
      </c>
      <c r="C58" s="143" t="s">
        <v>322</v>
      </c>
      <c r="D58" s="144">
        <v>7764.28263</v>
      </c>
      <c r="E58" s="145">
        <v>0</v>
      </c>
      <c r="F58" s="145">
        <v>7764.28263</v>
      </c>
      <c r="G58" s="145">
        <v>0</v>
      </c>
      <c r="H58" s="145">
        <v>0</v>
      </c>
      <c r="I58" s="145">
        <v>0</v>
      </c>
      <c r="J58" s="145">
        <v>27.797900000000002</v>
      </c>
      <c r="K58" s="145">
        <v>0</v>
      </c>
      <c r="L58" s="145">
        <v>27.797900000000002</v>
      </c>
      <c r="M58" s="145">
        <v>233.90847</v>
      </c>
      <c r="N58" s="145">
        <v>0</v>
      </c>
      <c r="O58" s="145">
        <v>233.90847</v>
      </c>
      <c r="P58" s="145">
        <v>261.70637</v>
      </c>
      <c r="Q58" s="145">
        <v>0</v>
      </c>
      <c r="R58" s="146">
        <v>261.70637</v>
      </c>
    </row>
    <row r="59" spans="1:18" ht="13.5">
      <c r="A59" s="147"/>
      <c r="B59" s="143" t="s">
        <v>240</v>
      </c>
      <c r="C59" s="143" t="s">
        <v>241</v>
      </c>
      <c r="D59" s="144">
        <v>31968.45253</v>
      </c>
      <c r="E59" s="145">
        <v>0</v>
      </c>
      <c r="F59" s="145">
        <v>31968.45253</v>
      </c>
      <c r="G59" s="145">
        <v>0</v>
      </c>
      <c r="H59" s="145">
        <v>0</v>
      </c>
      <c r="I59" s="145">
        <v>0</v>
      </c>
      <c r="J59" s="145">
        <v>1050.90954</v>
      </c>
      <c r="K59" s="145">
        <v>0.00307</v>
      </c>
      <c r="L59" s="145">
        <v>1050.91261</v>
      </c>
      <c r="M59" s="145">
        <v>2279.05424</v>
      </c>
      <c r="N59" s="145">
        <v>0</v>
      </c>
      <c r="O59" s="145">
        <v>2279.05424</v>
      </c>
      <c r="P59" s="145">
        <v>3329.96378</v>
      </c>
      <c r="Q59" s="145">
        <v>0.00307</v>
      </c>
      <c r="R59" s="146">
        <v>3329.9668500000002</v>
      </c>
    </row>
    <row r="60" spans="1:18" ht="13.5">
      <c r="A60" s="147"/>
      <c r="B60" s="143" t="s">
        <v>115</v>
      </c>
      <c r="C60" s="143" t="s">
        <v>115</v>
      </c>
      <c r="D60" s="144">
        <v>112994.86542</v>
      </c>
      <c r="E60" s="145">
        <v>0</v>
      </c>
      <c r="F60" s="145">
        <v>112994.86542</v>
      </c>
      <c r="G60" s="145">
        <v>0.11048999999999999</v>
      </c>
      <c r="H60" s="145">
        <v>0</v>
      </c>
      <c r="I60" s="145">
        <v>0.11048999999999999</v>
      </c>
      <c r="J60" s="145">
        <v>3788.9496</v>
      </c>
      <c r="K60" s="145">
        <v>11.09137</v>
      </c>
      <c r="L60" s="145">
        <v>3800.0409699999996</v>
      </c>
      <c r="M60" s="145">
        <v>2976.6985999999997</v>
      </c>
      <c r="N60" s="145">
        <v>138.3017</v>
      </c>
      <c r="O60" s="145">
        <v>3115.0002999999997</v>
      </c>
      <c r="P60" s="145">
        <v>6765.75869</v>
      </c>
      <c r="Q60" s="145">
        <v>149.39307</v>
      </c>
      <c r="R60" s="146">
        <v>6915.15176</v>
      </c>
    </row>
    <row r="61" spans="1:18" ht="13.5">
      <c r="A61" s="147"/>
      <c r="B61" s="143" t="s">
        <v>242</v>
      </c>
      <c r="C61" s="143" t="s">
        <v>243</v>
      </c>
      <c r="D61" s="144">
        <v>24282.76462</v>
      </c>
      <c r="E61" s="145">
        <v>0</v>
      </c>
      <c r="F61" s="145">
        <v>24282.76462</v>
      </c>
      <c r="G61" s="145">
        <v>0</v>
      </c>
      <c r="H61" s="145">
        <v>0</v>
      </c>
      <c r="I61" s="145">
        <v>0</v>
      </c>
      <c r="J61" s="145">
        <v>1897.9051000000002</v>
      </c>
      <c r="K61" s="145">
        <v>0.13238</v>
      </c>
      <c r="L61" s="145">
        <v>1898.03748</v>
      </c>
      <c r="M61" s="145">
        <v>2425.60148</v>
      </c>
      <c r="N61" s="145">
        <v>252.91</v>
      </c>
      <c r="O61" s="145">
        <v>2678.51148</v>
      </c>
      <c r="P61" s="145">
        <v>4323.50658</v>
      </c>
      <c r="Q61" s="145">
        <v>253.04238</v>
      </c>
      <c r="R61" s="146">
        <v>4576.54896</v>
      </c>
    </row>
    <row r="62" spans="1:18" ht="13.5">
      <c r="A62" s="143" t="s">
        <v>812</v>
      </c>
      <c r="B62" s="830"/>
      <c r="C62" s="830"/>
      <c r="D62" s="144">
        <v>458000.26843999996</v>
      </c>
      <c r="E62" s="145">
        <v>97.551</v>
      </c>
      <c r="F62" s="145">
        <v>458097.81943999993</v>
      </c>
      <c r="G62" s="145">
        <v>0.19619999999999999</v>
      </c>
      <c r="H62" s="145">
        <v>0</v>
      </c>
      <c r="I62" s="145">
        <v>0.19619999999999999</v>
      </c>
      <c r="J62" s="145">
        <v>29566.725830000003</v>
      </c>
      <c r="K62" s="145">
        <v>1286.50677</v>
      </c>
      <c r="L62" s="145">
        <v>30853.232600000003</v>
      </c>
      <c r="M62" s="145">
        <v>122575.95424999998</v>
      </c>
      <c r="N62" s="145">
        <v>1914.843</v>
      </c>
      <c r="O62" s="145">
        <v>124490.79724999999</v>
      </c>
      <c r="P62" s="145">
        <v>152142.87628</v>
      </c>
      <c r="Q62" s="145">
        <v>3201.34977</v>
      </c>
      <c r="R62" s="146">
        <v>155344.22604999997</v>
      </c>
    </row>
    <row r="63" spans="1:18" ht="13.5">
      <c r="A63" s="143" t="s">
        <v>8</v>
      </c>
      <c r="B63" s="143" t="s">
        <v>116</v>
      </c>
      <c r="C63" s="143" t="s">
        <v>117</v>
      </c>
      <c r="D63" s="144">
        <v>77766.08374000002</v>
      </c>
      <c r="E63" s="145">
        <v>0</v>
      </c>
      <c r="F63" s="145">
        <v>77766.08374000002</v>
      </c>
      <c r="G63" s="145">
        <v>0.0016</v>
      </c>
      <c r="H63" s="145">
        <v>0</v>
      </c>
      <c r="I63" s="145">
        <v>0.0016</v>
      </c>
      <c r="J63" s="145">
        <v>10442.373360000001</v>
      </c>
      <c r="K63" s="145">
        <v>91.53904</v>
      </c>
      <c r="L63" s="145">
        <v>10533.912400000003</v>
      </c>
      <c r="M63" s="145">
        <v>57754.75307</v>
      </c>
      <c r="N63" s="145">
        <v>107.80080000000001</v>
      </c>
      <c r="O63" s="145">
        <v>57862.55387</v>
      </c>
      <c r="P63" s="145">
        <v>68197.12803</v>
      </c>
      <c r="Q63" s="145">
        <v>199.33984</v>
      </c>
      <c r="R63" s="146">
        <v>68396.46787000001</v>
      </c>
    </row>
    <row r="64" spans="1:18" ht="13.5">
      <c r="A64" s="147"/>
      <c r="B64" s="147"/>
      <c r="C64" s="148" t="s">
        <v>8</v>
      </c>
      <c r="D64" s="149">
        <v>75201.91679999999</v>
      </c>
      <c r="E64" s="150">
        <v>0</v>
      </c>
      <c r="F64" s="150">
        <v>75201.91679999999</v>
      </c>
      <c r="G64" s="150">
        <v>0.32072</v>
      </c>
      <c r="H64" s="150">
        <v>0.02533</v>
      </c>
      <c r="I64" s="150">
        <v>0.34605</v>
      </c>
      <c r="J64" s="150">
        <v>2936.1100200000005</v>
      </c>
      <c r="K64" s="150">
        <v>187.77866000000003</v>
      </c>
      <c r="L64" s="150">
        <v>3123.8886799999996</v>
      </c>
      <c r="M64" s="150">
        <v>17317.85843</v>
      </c>
      <c r="N64" s="150">
        <v>1396.76223</v>
      </c>
      <c r="O64" s="150">
        <v>18714.620659999997</v>
      </c>
      <c r="P64" s="150">
        <v>20254.289169999996</v>
      </c>
      <c r="Q64" s="150">
        <v>1584.5662199999997</v>
      </c>
      <c r="R64" s="151">
        <v>21838.855389999997</v>
      </c>
    </row>
    <row r="65" spans="1:18" ht="13.5">
      <c r="A65" s="147"/>
      <c r="B65" s="147"/>
      <c r="C65" s="148" t="s">
        <v>118</v>
      </c>
      <c r="D65" s="149">
        <v>119040.56551999999</v>
      </c>
      <c r="E65" s="150">
        <v>0</v>
      </c>
      <c r="F65" s="150">
        <v>119040.56551999999</v>
      </c>
      <c r="G65" s="150">
        <v>0.55183</v>
      </c>
      <c r="H65" s="150">
        <v>0</v>
      </c>
      <c r="I65" s="150">
        <v>0.55183</v>
      </c>
      <c r="J65" s="150">
        <v>6904.08749</v>
      </c>
      <c r="K65" s="150">
        <v>84.3691</v>
      </c>
      <c r="L65" s="150">
        <v>6988.45659</v>
      </c>
      <c r="M65" s="150">
        <v>11820.27978</v>
      </c>
      <c r="N65" s="150">
        <v>112.60973999999999</v>
      </c>
      <c r="O65" s="150">
        <v>11932.889519999999</v>
      </c>
      <c r="P65" s="150">
        <v>18724.919100000003</v>
      </c>
      <c r="Q65" s="150">
        <v>196.97884</v>
      </c>
      <c r="R65" s="151">
        <v>18921.897940000003</v>
      </c>
    </row>
    <row r="66" spans="1:18" ht="13.5">
      <c r="A66" s="143" t="s">
        <v>813</v>
      </c>
      <c r="B66" s="830"/>
      <c r="C66" s="830"/>
      <c r="D66" s="144">
        <v>272008.56606</v>
      </c>
      <c r="E66" s="145">
        <v>0</v>
      </c>
      <c r="F66" s="145">
        <v>272008.56606</v>
      </c>
      <c r="G66" s="145">
        <v>0.8741500000000001</v>
      </c>
      <c r="H66" s="145">
        <v>0.02533</v>
      </c>
      <c r="I66" s="145">
        <v>0.8994800000000001</v>
      </c>
      <c r="J66" s="145">
        <v>20282.570870000003</v>
      </c>
      <c r="K66" s="145">
        <v>363.68680000000006</v>
      </c>
      <c r="L66" s="145">
        <v>20646.257670000003</v>
      </c>
      <c r="M66" s="145">
        <v>86892.89128</v>
      </c>
      <c r="N66" s="145">
        <v>1617.1727700000001</v>
      </c>
      <c r="O66" s="145">
        <v>88510.06405</v>
      </c>
      <c r="P66" s="145">
        <v>107176.33630000001</v>
      </c>
      <c r="Q66" s="145">
        <v>1980.8849</v>
      </c>
      <c r="R66" s="146">
        <v>109157.2212</v>
      </c>
    </row>
    <row r="67" spans="1:18" ht="13.5">
      <c r="A67" s="143" t="s">
        <v>9</v>
      </c>
      <c r="B67" s="143" t="s">
        <v>244</v>
      </c>
      <c r="C67" s="143" t="s">
        <v>244</v>
      </c>
      <c r="D67" s="144">
        <v>29099.329329999997</v>
      </c>
      <c r="E67" s="145">
        <v>0</v>
      </c>
      <c r="F67" s="145">
        <v>29099.329329999997</v>
      </c>
      <c r="G67" s="145">
        <v>0</v>
      </c>
      <c r="H67" s="145">
        <v>0</v>
      </c>
      <c r="I67" s="145">
        <v>0</v>
      </c>
      <c r="J67" s="145">
        <v>1829.6511699999999</v>
      </c>
      <c r="K67" s="145">
        <v>29.51084</v>
      </c>
      <c r="L67" s="145">
        <v>1859.16201</v>
      </c>
      <c r="M67" s="145">
        <v>2931.98613</v>
      </c>
      <c r="N67" s="145">
        <v>12.66703</v>
      </c>
      <c r="O67" s="145">
        <v>2944.6531600000003</v>
      </c>
      <c r="P67" s="145">
        <v>4761.637299999999</v>
      </c>
      <c r="Q67" s="145">
        <v>42.177870000000006</v>
      </c>
      <c r="R67" s="146">
        <v>4803.81517</v>
      </c>
    </row>
    <row r="68" spans="1:18" ht="13.5">
      <c r="A68" s="147"/>
      <c r="B68" s="143" t="s">
        <v>245</v>
      </c>
      <c r="C68" s="143" t="s">
        <v>323</v>
      </c>
      <c r="D68" s="144">
        <v>4102.28907</v>
      </c>
      <c r="E68" s="145">
        <v>0</v>
      </c>
      <c r="F68" s="145">
        <v>4102.28907</v>
      </c>
      <c r="G68" s="145">
        <v>0</v>
      </c>
      <c r="H68" s="145">
        <v>0</v>
      </c>
      <c r="I68" s="145">
        <v>0</v>
      </c>
      <c r="J68" s="145">
        <v>686.08825</v>
      </c>
      <c r="K68" s="145">
        <v>0.06008</v>
      </c>
      <c r="L68" s="145">
        <v>686.14833</v>
      </c>
      <c r="M68" s="145">
        <v>699.93998</v>
      </c>
      <c r="N68" s="145">
        <v>0.0023799999999999997</v>
      </c>
      <c r="O68" s="145">
        <v>699.94236</v>
      </c>
      <c r="P68" s="145">
        <v>1386.02823</v>
      </c>
      <c r="Q68" s="145">
        <v>0.06246</v>
      </c>
      <c r="R68" s="146">
        <v>1386.09069</v>
      </c>
    </row>
    <row r="69" spans="1:18" ht="13.5">
      <c r="A69" s="147"/>
      <c r="B69" s="147"/>
      <c r="C69" s="148" t="s">
        <v>246</v>
      </c>
      <c r="D69" s="149">
        <v>18176.43994</v>
      </c>
      <c r="E69" s="150">
        <v>0</v>
      </c>
      <c r="F69" s="150">
        <v>18176.43994</v>
      </c>
      <c r="G69" s="150">
        <v>0</v>
      </c>
      <c r="H69" s="150">
        <v>0</v>
      </c>
      <c r="I69" s="150">
        <v>0</v>
      </c>
      <c r="J69" s="150">
        <v>847.36848</v>
      </c>
      <c r="K69" s="150">
        <v>29.76218</v>
      </c>
      <c r="L69" s="150">
        <v>877.13066</v>
      </c>
      <c r="M69" s="150">
        <v>796.13176</v>
      </c>
      <c r="N69" s="150">
        <v>5.45809</v>
      </c>
      <c r="O69" s="150">
        <v>801.58985</v>
      </c>
      <c r="P69" s="150">
        <v>1643.50024</v>
      </c>
      <c r="Q69" s="150">
        <v>35.220270000000006</v>
      </c>
      <c r="R69" s="151">
        <v>1678.72051</v>
      </c>
    </row>
    <row r="70" spans="1:18" ht="13.5">
      <c r="A70" s="147"/>
      <c r="B70" s="143" t="s">
        <v>119</v>
      </c>
      <c r="C70" s="143" t="s">
        <v>120</v>
      </c>
      <c r="D70" s="144">
        <v>23442.520940000002</v>
      </c>
      <c r="E70" s="145">
        <v>0</v>
      </c>
      <c r="F70" s="145">
        <v>23442.520940000002</v>
      </c>
      <c r="G70" s="145">
        <v>0</v>
      </c>
      <c r="H70" s="145">
        <v>0</v>
      </c>
      <c r="I70" s="145">
        <v>0</v>
      </c>
      <c r="J70" s="145">
        <v>3264.57953</v>
      </c>
      <c r="K70" s="145">
        <v>175.53948</v>
      </c>
      <c r="L70" s="145">
        <v>3440.11901</v>
      </c>
      <c r="M70" s="145">
        <v>6794.44905</v>
      </c>
      <c r="N70" s="145">
        <v>39.58647</v>
      </c>
      <c r="O70" s="145">
        <v>6834.035519999999</v>
      </c>
      <c r="P70" s="145">
        <v>10059.02858</v>
      </c>
      <c r="Q70" s="145">
        <v>215.12595000000002</v>
      </c>
      <c r="R70" s="146">
        <v>10274.15453</v>
      </c>
    </row>
    <row r="71" spans="1:18" ht="13.5">
      <c r="A71" s="147"/>
      <c r="B71" s="143" t="s">
        <v>9</v>
      </c>
      <c r="C71" s="143" t="s">
        <v>9</v>
      </c>
      <c r="D71" s="144">
        <v>206252.44486000002</v>
      </c>
      <c r="E71" s="145">
        <v>91.72474000000001</v>
      </c>
      <c r="F71" s="145">
        <v>206344.1696</v>
      </c>
      <c r="G71" s="145">
        <v>0.63818</v>
      </c>
      <c r="H71" s="145">
        <v>0</v>
      </c>
      <c r="I71" s="145">
        <v>0.63818</v>
      </c>
      <c r="J71" s="145">
        <v>30437.708880000002</v>
      </c>
      <c r="K71" s="145">
        <v>4990.175560000001</v>
      </c>
      <c r="L71" s="145">
        <v>35427.884439999994</v>
      </c>
      <c r="M71" s="145">
        <v>119876.42488</v>
      </c>
      <c r="N71" s="145">
        <v>10317.062689999999</v>
      </c>
      <c r="O71" s="145">
        <v>130193.48757000001</v>
      </c>
      <c r="P71" s="145">
        <v>150314.77194</v>
      </c>
      <c r="Q71" s="145">
        <v>15307.23825</v>
      </c>
      <c r="R71" s="146">
        <v>165622.01019</v>
      </c>
    </row>
    <row r="72" spans="1:18" ht="13.5">
      <c r="A72" s="147"/>
      <c r="B72" s="147"/>
      <c r="C72" s="148" t="s">
        <v>219</v>
      </c>
      <c r="D72" s="149">
        <v>23505.47734</v>
      </c>
      <c r="E72" s="150">
        <v>0</v>
      </c>
      <c r="F72" s="150">
        <v>23505.47734</v>
      </c>
      <c r="G72" s="150">
        <v>0</v>
      </c>
      <c r="H72" s="150">
        <v>0</v>
      </c>
      <c r="I72" s="150">
        <v>0</v>
      </c>
      <c r="J72" s="150">
        <v>2591.2228200000004</v>
      </c>
      <c r="K72" s="150">
        <v>96.20136</v>
      </c>
      <c r="L72" s="150">
        <v>2687.42418</v>
      </c>
      <c r="M72" s="150">
        <v>3543.1659900000004</v>
      </c>
      <c r="N72" s="150">
        <v>0.05293</v>
      </c>
      <c r="O72" s="150">
        <v>3543.21892</v>
      </c>
      <c r="P72" s="150">
        <v>6134.38881</v>
      </c>
      <c r="Q72" s="150">
        <v>96.25429</v>
      </c>
      <c r="R72" s="151">
        <v>6230.643099999999</v>
      </c>
    </row>
    <row r="73" spans="1:18" ht="13.5">
      <c r="A73" s="147"/>
      <c r="B73" s="147"/>
      <c r="C73" s="148" t="s">
        <v>247</v>
      </c>
      <c r="D73" s="149">
        <v>46333.60029</v>
      </c>
      <c r="E73" s="150">
        <v>0</v>
      </c>
      <c r="F73" s="150">
        <v>46333.60029</v>
      </c>
      <c r="G73" s="150">
        <v>0</v>
      </c>
      <c r="H73" s="150">
        <v>0</v>
      </c>
      <c r="I73" s="150">
        <v>0</v>
      </c>
      <c r="J73" s="150">
        <v>7535.86241</v>
      </c>
      <c r="K73" s="150">
        <v>610.9440500000001</v>
      </c>
      <c r="L73" s="150">
        <v>8146.80646</v>
      </c>
      <c r="M73" s="150">
        <v>13352.86339</v>
      </c>
      <c r="N73" s="150">
        <v>451.3965</v>
      </c>
      <c r="O73" s="150">
        <v>13804.259890000001</v>
      </c>
      <c r="P73" s="150">
        <v>20888.725800000004</v>
      </c>
      <c r="Q73" s="150">
        <v>1062.3405500000001</v>
      </c>
      <c r="R73" s="151">
        <v>21951.06635</v>
      </c>
    </row>
    <row r="74" spans="1:18" ht="13.5">
      <c r="A74" s="147"/>
      <c r="B74" s="147"/>
      <c r="C74" s="148" t="s">
        <v>324</v>
      </c>
      <c r="D74" s="149">
        <v>26046.95765</v>
      </c>
      <c r="E74" s="150">
        <v>0</v>
      </c>
      <c r="F74" s="150">
        <v>26046.95765</v>
      </c>
      <c r="G74" s="150">
        <v>0</v>
      </c>
      <c r="H74" s="150">
        <v>0</v>
      </c>
      <c r="I74" s="150">
        <v>0</v>
      </c>
      <c r="J74" s="150">
        <v>817.93826</v>
      </c>
      <c r="K74" s="150">
        <v>220.7363</v>
      </c>
      <c r="L74" s="150">
        <v>1038.6745600000002</v>
      </c>
      <c r="M74" s="150">
        <v>2691.79007</v>
      </c>
      <c r="N74" s="150">
        <v>0.01549</v>
      </c>
      <c r="O74" s="150">
        <v>2691.8055600000002</v>
      </c>
      <c r="P74" s="150">
        <v>3509.72833</v>
      </c>
      <c r="Q74" s="150">
        <v>220.75178999999997</v>
      </c>
      <c r="R74" s="151">
        <v>3730.48012</v>
      </c>
    </row>
    <row r="75" spans="1:18" ht="13.5">
      <c r="A75" s="147"/>
      <c r="B75" s="143" t="s">
        <v>325</v>
      </c>
      <c r="C75" s="143" t="s">
        <v>325</v>
      </c>
      <c r="D75" s="144">
        <v>11747.55719</v>
      </c>
      <c r="E75" s="145">
        <v>0</v>
      </c>
      <c r="F75" s="145">
        <v>11747.55719</v>
      </c>
      <c r="G75" s="145">
        <v>0</v>
      </c>
      <c r="H75" s="145">
        <v>0</v>
      </c>
      <c r="I75" s="145">
        <v>0</v>
      </c>
      <c r="J75" s="145">
        <v>1500.9563600000001</v>
      </c>
      <c r="K75" s="145">
        <v>229.75995</v>
      </c>
      <c r="L75" s="145">
        <v>1730.71631</v>
      </c>
      <c r="M75" s="145">
        <v>2695.81379</v>
      </c>
      <c r="N75" s="145">
        <v>7.2318500000000006</v>
      </c>
      <c r="O75" s="145">
        <v>2703.0456400000003</v>
      </c>
      <c r="P75" s="145">
        <v>4196.77015</v>
      </c>
      <c r="Q75" s="145">
        <v>236.9918</v>
      </c>
      <c r="R75" s="146">
        <v>4433.76195</v>
      </c>
    </row>
    <row r="76" spans="1:18" ht="13.5">
      <c r="A76" s="147"/>
      <c r="B76" s="143" t="s">
        <v>121</v>
      </c>
      <c r="C76" s="143" t="s">
        <v>122</v>
      </c>
      <c r="D76" s="144">
        <v>20263.94777</v>
      </c>
      <c r="E76" s="145">
        <v>4.25351</v>
      </c>
      <c r="F76" s="145">
        <v>20268.201279999997</v>
      </c>
      <c r="G76" s="145">
        <v>0.0037</v>
      </c>
      <c r="H76" s="145">
        <v>0</v>
      </c>
      <c r="I76" s="145">
        <v>0.0037</v>
      </c>
      <c r="J76" s="145">
        <v>10257.31719</v>
      </c>
      <c r="K76" s="145">
        <v>740.95555</v>
      </c>
      <c r="L76" s="145">
        <v>10998.272739999999</v>
      </c>
      <c r="M76" s="145">
        <v>17174.981780000002</v>
      </c>
      <c r="N76" s="145">
        <v>82.61503</v>
      </c>
      <c r="O76" s="145">
        <v>17257.59681</v>
      </c>
      <c r="P76" s="145">
        <v>27432.30267</v>
      </c>
      <c r="Q76" s="145">
        <v>823.5705800000001</v>
      </c>
      <c r="R76" s="146">
        <v>28255.87325</v>
      </c>
    </row>
    <row r="77" spans="1:18" ht="13.5">
      <c r="A77" s="147"/>
      <c r="B77" s="147"/>
      <c r="C77" s="148" t="s">
        <v>326</v>
      </c>
      <c r="D77" s="149">
        <v>4634.89824</v>
      </c>
      <c r="E77" s="150">
        <v>0</v>
      </c>
      <c r="F77" s="150">
        <v>4634.89824</v>
      </c>
      <c r="G77" s="150">
        <v>0</v>
      </c>
      <c r="H77" s="150">
        <v>0</v>
      </c>
      <c r="I77" s="150">
        <v>0</v>
      </c>
      <c r="J77" s="150">
        <v>1290.2735400000001</v>
      </c>
      <c r="K77" s="150">
        <v>7.15012</v>
      </c>
      <c r="L77" s="150">
        <v>1297.42366</v>
      </c>
      <c r="M77" s="150">
        <v>1172.0018</v>
      </c>
      <c r="N77" s="150">
        <v>0.011380000000000001</v>
      </c>
      <c r="O77" s="150">
        <v>1172.01318</v>
      </c>
      <c r="P77" s="150">
        <v>2462.2753399999997</v>
      </c>
      <c r="Q77" s="150">
        <v>7.1615</v>
      </c>
      <c r="R77" s="151">
        <v>2469.43684</v>
      </c>
    </row>
    <row r="78" spans="1:18" ht="13.5">
      <c r="A78" s="147"/>
      <c r="B78" s="147"/>
      <c r="C78" s="148" t="s">
        <v>312</v>
      </c>
      <c r="D78" s="149">
        <v>24442.18331</v>
      </c>
      <c r="E78" s="150">
        <v>0</v>
      </c>
      <c r="F78" s="150">
        <v>24442.18331</v>
      </c>
      <c r="G78" s="150">
        <v>0</v>
      </c>
      <c r="H78" s="150">
        <v>0</v>
      </c>
      <c r="I78" s="150">
        <v>0</v>
      </c>
      <c r="J78" s="150">
        <v>578.9193100000001</v>
      </c>
      <c r="K78" s="150">
        <v>0.019219999999999998</v>
      </c>
      <c r="L78" s="150">
        <v>578.93853</v>
      </c>
      <c r="M78" s="150">
        <v>189.91335999999998</v>
      </c>
      <c r="N78" s="150">
        <v>0</v>
      </c>
      <c r="O78" s="150">
        <v>189.91335999999998</v>
      </c>
      <c r="P78" s="150">
        <v>768.83267</v>
      </c>
      <c r="Q78" s="150">
        <v>0.019219999999999998</v>
      </c>
      <c r="R78" s="151">
        <v>768.85189</v>
      </c>
    </row>
    <row r="79" spans="1:18" ht="13.5">
      <c r="A79" s="147"/>
      <c r="B79" s="143" t="s">
        <v>248</v>
      </c>
      <c r="C79" s="143" t="s">
        <v>249</v>
      </c>
      <c r="D79" s="144">
        <v>24692.044530000003</v>
      </c>
      <c r="E79" s="145">
        <v>0</v>
      </c>
      <c r="F79" s="145">
        <v>24692.044530000003</v>
      </c>
      <c r="G79" s="145">
        <v>0</v>
      </c>
      <c r="H79" s="145">
        <v>0</v>
      </c>
      <c r="I79" s="145">
        <v>0</v>
      </c>
      <c r="J79" s="145">
        <v>2725.52534</v>
      </c>
      <c r="K79" s="145">
        <v>110.9529</v>
      </c>
      <c r="L79" s="145">
        <v>2836.47824</v>
      </c>
      <c r="M79" s="145">
        <v>2787.6204700000003</v>
      </c>
      <c r="N79" s="145">
        <v>0.0052</v>
      </c>
      <c r="O79" s="145">
        <v>2787.62567</v>
      </c>
      <c r="P79" s="145">
        <v>5513.14581</v>
      </c>
      <c r="Q79" s="145">
        <v>110.95809999999999</v>
      </c>
      <c r="R79" s="146">
        <v>5624.10391</v>
      </c>
    </row>
    <row r="80" spans="1:18" ht="13.5">
      <c r="A80" s="147"/>
      <c r="B80" s="143" t="s">
        <v>250</v>
      </c>
      <c r="C80" s="143" t="s">
        <v>250</v>
      </c>
      <c r="D80" s="144">
        <v>13298.13345</v>
      </c>
      <c r="E80" s="145">
        <v>0</v>
      </c>
      <c r="F80" s="145">
        <v>13298.13345</v>
      </c>
      <c r="G80" s="145">
        <v>0</v>
      </c>
      <c r="H80" s="145">
        <v>0</v>
      </c>
      <c r="I80" s="145">
        <v>0</v>
      </c>
      <c r="J80" s="145">
        <v>2434.6346200000003</v>
      </c>
      <c r="K80" s="145">
        <v>246.85344</v>
      </c>
      <c r="L80" s="145">
        <v>2681.48806</v>
      </c>
      <c r="M80" s="145">
        <v>7583.1614</v>
      </c>
      <c r="N80" s="145">
        <v>0.08981</v>
      </c>
      <c r="O80" s="145">
        <v>7583.25121</v>
      </c>
      <c r="P80" s="145">
        <v>10017.79602</v>
      </c>
      <c r="Q80" s="145">
        <v>246.94325</v>
      </c>
      <c r="R80" s="146">
        <v>10264.73927</v>
      </c>
    </row>
    <row r="81" spans="1:18" ht="13.5">
      <c r="A81" s="147"/>
      <c r="B81" s="147"/>
      <c r="C81" s="148" t="s">
        <v>251</v>
      </c>
      <c r="D81" s="149">
        <v>7725.1664</v>
      </c>
      <c r="E81" s="150">
        <v>0</v>
      </c>
      <c r="F81" s="150">
        <v>7725.1664</v>
      </c>
      <c r="G81" s="150">
        <v>0</v>
      </c>
      <c r="H81" s="150">
        <v>0</v>
      </c>
      <c r="I81" s="150">
        <v>0</v>
      </c>
      <c r="J81" s="150">
        <v>13.29275</v>
      </c>
      <c r="K81" s="150">
        <v>0</v>
      </c>
      <c r="L81" s="150">
        <v>13.29275</v>
      </c>
      <c r="M81" s="150">
        <v>42.499900000000004</v>
      </c>
      <c r="N81" s="150">
        <v>0</v>
      </c>
      <c r="O81" s="150">
        <v>42.499900000000004</v>
      </c>
      <c r="P81" s="150">
        <v>55.79265</v>
      </c>
      <c r="Q81" s="150">
        <v>0</v>
      </c>
      <c r="R81" s="151">
        <v>55.79265</v>
      </c>
    </row>
    <row r="82" spans="1:18" ht="13.5">
      <c r="A82" s="147"/>
      <c r="B82" s="143" t="s">
        <v>327</v>
      </c>
      <c r="C82" s="143" t="s">
        <v>328</v>
      </c>
      <c r="D82" s="144">
        <v>14807.66375</v>
      </c>
      <c r="E82" s="145">
        <v>0</v>
      </c>
      <c r="F82" s="145">
        <v>14807.66375</v>
      </c>
      <c r="G82" s="145">
        <v>0</v>
      </c>
      <c r="H82" s="145">
        <v>0</v>
      </c>
      <c r="I82" s="145">
        <v>0</v>
      </c>
      <c r="J82" s="145">
        <v>638.0255400000001</v>
      </c>
      <c r="K82" s="145">
        <v>0.06864</v>
      </c>
      <c r="L82" s="145">
        <v>638.09418</v>
      </c>
      <c r="M82" s="145">
        <v>1288.25879</v>
      </c>
      <c r="N82" s="145">
        <v>0.01495</v>
      </c>
      <c r="O82" s="145">
        <v>1288.27374</v>
      </c>
      <c r="P82" s="145">
        <v>1926.2843300000002</v>
      </c>
      <c r="Q82" s="145">
        <v>0.08359</v>
      </c>
      <c r="R82" s="146">
        <v>1926.36792</v>
      </c>
    </row>
    <row r="83" spans="1:18" ht="13.5">
      <c r="A83" s="147"/>
      <c r="B83" s="143" t="s">
        <v>329</v>
      </c>
      <c r="C83" s="143" t="s">
        <v>329</v>
      </c>
      <c r="D83" s="144">
        <v>10553.67693</v>
      </c>
      <c r="E83" s="145">
        <v>0</v>
      </c>
      <c r="F83" s="145">
        <v>10553.67693</v>
      </c>
      <c r="G83" s="145">
        <v>0</v>
      </c>
      <c r="H83" s="145">
        <v>0</v>
      </c>
      <c r="I83" s="145">
        <v>0</v>
      </c>
      <c r="J83" s="145">
        <v>455.62732</v>
      </c>
      <c r="K83" s="145">
        <v>0</v>
      </c>
      <c r="L83" s="145">
        <v>455.62732</v>
      </c>
      <c r="M83" s="145">
        <v>671.24808</v>
      </c>
      <c r="N83" s="145">
        <v>0</v>
      </c>
      <c r="O83" s="145">
        <v>671.24808</v>
      </c>
      <c r="P83" s="145">
        <v>1126.8754</v>
      </c>
      <c r="Q83" s="145">
        <v>0</v>
      </c>
      <c r="R83" s="146">
        <v>1126.8754</v>
      </c>
    </row>
    <row r="84" spans="1:18" ht="13.5">
      <c r="A84" s="147"/>
      <c r="B84" s="143" t="s">
        <v>330</v>
      </c>
      <c r="C84" s="143" t="s">
        <v>330</v>
      </c>
      <c r="D84" s="144">
        <v>5530.86048</v>
      </c>
      <c r="E84" s="145">
        <v>0</v>
      </c>
      <c r="F84" s="145">
        <v>5530.86048</v>
      </c>
      <c r="G84" s="145">
        <v>0</v>
      </c>
      <c r="H84" s="145">
        <v>0</v>
      </c>
      <c r="I84" s="145">
        <v>0</v>
      </c>
      <c r="J84" s="145">
        <v>382.85919</v>
      </c>
      <c r="K84" s="145">
        <v>0</v>
      </c>
      <c r="L84" s="145">
        <v>382.85919</v>
      </c>
      <c r="M84" s="145">
        <v>292.37071999999995</v>
      </c>
      <c r="N84" s="145">
        <v>0.00028000000000000003</v>
      </c>
      <c r="O84" s="145">
        <v>292.371</v>
      </c>
      <c r="P84" s="145">
        <v>675.2299099999999</v>
      </c>
      <c r="Q84" s="145">
        <v>0.00028000000000000003</v>
      </c>
      <c r="R84" s="146">
        <v>675.23019</v>
      </c>
    </row>
    <row r="85" spans="1:18" ht="13.5">
      <c r="A85" s="147"/>
      <c r="B85" s="147"/>
      <c r="C85" s="148" t="s">
        <v>331</v>
      </c>
      <c r="D85" s="149">
        <v>2309.13629</v>
      </c>
      <c r="E85" s="150">
        <v>0</v>
      </c>
      <c r="F85" s="150">
        <v>2309.13629</v>
      </c>
      <c r="G85" s="150">
        <v>0</v>
      </c>
      <c r="H85" s="150">
        <v>0</v>
      </c>
      <c r="I85" s="150">
        <v>0</v>
      </c>
      <c r="J85" s="150">
        <v>33.094</v>
      </c>
      <c r="K85" s="150">
        <v>0</v>
      </c>
      <c r="L85" s="150">
        <v>33.094</v>
      </c>
      <c r="M85" s="150">
        <v>79.01028</v>
      </c>
      <c r="N85" s="150">
        <v>0</v>
      </c>
      <c r="O85" s="150">
        <v>79.01028</v>
      </c>
      <c r="P85" s="150">
        <v>112.10428</v>
      </c>
      <c r="Q85" s="150">
        <v>0</v>
      </c>
      <c r="R85" s="151">
        <v>112.10428</v>
      </c>
    </row>
    <row r="86" spans="1:18" ht="13.5">
      <c r="A86" s="143" t="s">
        <v>814</v>
      </c>
      <c r="B86" s="830"/>
      <c r="C86" s="830"/>
      <c r="D86" s="144">
        <v>516964.32775999996</v>
      </c>
      <c r="E86" s="145">
        <v>95.97825</v>
      </c>
      <c r="F86" s="145">
        <v>517060.30600999994</v>
      </c>
      <c r="G86" s="145">
        <v>0.64188</v>
      </c>
      <c r="H86" s="145">
        <v>0</v>
      </c>
      <c r="I86" s="145">
        <v>0.64188</v>
      </c>
      <c r="J86" s="145">
        <v>68320.94496</v>
      </c>
      <c r="K86" s="145">
        <v>7488.689670000001</v>
      </c>
      <c r="L86" s="145">
        <v>75809.63463</v>
      </c>
      <c r="M86" s="145">
        <v>184663.63162000003</v>
      </c>
      <c r="N86" s="145">
        <v>10916.210079999999</v>
      </c>
      <c r="O86" s="145">
        <v>195579.84170000002</v>
      </c>
      <c r="P86" s="145">
        <v>252985.21846000003</v>
      </c>
      <c r="Q86" s="145">
        <v>18404.899750000004</v>
      </c>
      <c r="R86" s="146">
        <v>271390.1182099999</v>
      </c>
    </row>
    <row r="87" spans="1:18" ht="13.5">
      <c r="A87" s="143" t="s">
        <v>10</v>
      </c>
      <c r="B87" s="143" t="s">
        <v>313</v>
      </c>
      <c r="C87" s="143" t="s">
        <v>314</v>
      </c>
      <c r="D87" s="144">
        <v>1078.2189799999999</v>
      </c>
      <c r="E87" s="145">
        <v>0</v>
      </c>
      <c r="F87" s="145">
        <v>1078.2189799999999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6">
        <v>0</v>
      </c>
    </row>
    <row r="88" spans="1:18" ht="13.5">
      <c r="A88" s="147"/>
      <c r="B88" s="143" t="s">
        <v>10</v>
      </c>
      <c r="C88" s="143" t="s">
        <v>10</v>
      </c>
      <c r="D88" s="144">
        <v>49190.96754</v>
      </c>
      <c r="E88" s="145">
        <v>0</v>
      </c>
      <c r="F88" s="145">
        <v>49190.96754</v>
      </c>
      <c r="G88" s="145">
        <v>5E-05</v>
      </c>
      <c r="H88" s="145">
        <v>0</v>
      </c>
      <c r="I88" s="145">
        <v>5E-05</v>
      </c>
      <c r="J88" s="145">
        <v>1440.14901</v>
      </c>
      <c r="K88" s="145">
        <v>1.5683699999999998</v>
      </c>
      <c r="L88" s="145">
        <v>1441.7173799999998</v>
      </c>
      <c r="M88" s="145">
        <v>7515.576150000001</v>
      </c>
      <c r="N88" s="145">
        <v>14.035200000000001</v>
      </c>
      <c r="O88" s="145">
        <v>7529.611349999999</v>
      </c>
      <c r="P88" s="145">
        <v>8955.72521</v>
      </c>
      <c r="Q88" s="145">
        <v>15.60357</v>
      </c>
      <c r="R88" s="146">
        <v>8971.328780000002</v>
      </c>
    </row>
    <row r="89" spans="1:18" ht="13.5">
      <c r="A89" s="147"/>
      <c r="B89" s="143" t="s">
        <v>252</v>
      </c>
      <c r="C89" s="143" t="s">
        <v>253</v>
      </c>
      <c r="D89" s="144">
        <v>27851.992879999998</v>
      </c>
      <c r="E89" s="145">
        <v>0</v>
      </c>
      <c r="F89" s="145">
        <v>27851.992879999998</v>
      </c>
      <c r="G89" s="145">
        <v>0</v>
      </c>
      <c r="H89" s="145">
        <v>0</v>
      </c>
      <c r="I89" s="145">
        <v>0</v>
      </c>
      <c r="J89" s="145">
        <v>1916.5795</v>
      </c>
      <c r="K89" s="145">
        <v>32.95241</v>
      </c>
      <c r="L89" s="145">
        <v>1949.53191</v>
      </c>
      <c r="M89" s="145">
        <v>3099.14655</v>
      </c>
      <c r="N89" s="145">
        <v>25.3987</v>
      </c>
      <c r="O89" s="145">
        <v>3124.54525</v>
      </c>
      <c r="P89" s="145">
        <v>5015.72605</v>
      </c>
      <c r="Q89" s="145">
        <v>58.35111</v>
      </c>
      <c r="R89" s="146">
        <v>5074.07716</v>
      </c>
    </row>
    <row r="90" spans="1:18" ht="13.5">
      <c r="A90" s="143" t="s">
        <v>815</v>
      </c>
      <c r="B90" s="830"/>
      <c r="C90" s="830"/>
      <c r="D90" s="144">
        <v>78121.1794</v>
      </c>
      <c r="E90" s="145">
        <v>0</v>
      </c>
      <c r="F90" s="145">
        <v>78121.1794</v>
      </c>
      <c r="G90" s="145">
        <v>5E-05</v>
      </c>
      <c r="H90" s="145">
        <v>0</v>
      </c>
      <c r="I90" s="145">
        <v>5E-05</v>
      </c>
      <c r="J90" s="145">
        <v>3356.72851</v>
      </c>
      <c r="K90" s="145">
        <v>34.52078000000001</v>
      </c>
      <c r="L90" s="145">
        <v>3391.24929</v>
      </c>
      <c r="M90" s="145">
        <v>10614.722699999998</v>
      </c>
      <c r="N90" s="145">
        <v>39.4339</v>
      </c>
      <c r="O90" s="145">
        <v>10654.1566</v>
      </c>
      <c r="P90" s="145">
        <v>13971.451260000002</v>
      </c>
      <c r="Q90" s="145">
        <v>73.95468</v>
      </c>
      <c r="R90" s="146">
        <v>14045.40594</v>
      </c>
    </row>
    <row r="91" spans="1:18" ht="13.5">
      <c r="A91" s="143" t="s">
        <v>123</v>
      </c>
      <c r="B91" s="143" t="s">
        <v>123</v>
      </c>
      <c r="C91" s="143" t="s">
        <v>123</v>
      </c>
      <c r="D91" s="144">
        <v>160193.33941000002</v>
      </c>
      <c r="E91" s="145">
        <v>122.74275</v>
      </c>
      <c r="F91" s="145">
        <v>160316.08216000002</v>
      </c>
      <c r="G91" s="145">
        <v>0.09641</v>
      </c>
      <c r="H91" s="145">
        <v>0.00025</v>
      </c>
      <c r="I91" s="145">
        <v>0.09666</v>
      </c>
      <c r="J91" s="145">
        <v>8426.72033</v>
      </c>
      <c r="K91" s="145">
        <v>381.87842</v>
      </c>
      <c r="L91" s="145">
        <v>8808.59875</v>
      </c>
      <c r="M91" s="145">
        <v>8422.029669999998</v>
      </c>
      <c r="N91" s="145">
        <v>287.91004</v>
      </c>
      <c r="O91" s="145">
        <v>8709.93971</v>
      </c>
      <c r="P91" s="145">
        <v>16848.846410000002</v>
      </c>
      <c r="Q91" s="145">
        <v>669.7887099999998</v>
      </c>
      <c r="R91" s="146">
        <v>17518.635120000003</v>
      </c>
    </row>
    <row r="92" spans="1:18" ht="13.5">
      <c r="A92" s="147"/>
      <c r="B92" s="143" t="s">
        <v>124</v>
      </c>
      <c r="C92" s="143" t="s">
        <v>125</v>
      </c>
      <c r="D92" s="144">
        <v>91200.01821</v>
      </c>
      <c r="E92" s="145">
        <v>0</v>
      </c>
      <c r="F92" s="145">
        <v>91200.01821</v>
      </c>
      <c r="G92" s="145">
        <v>2.1546200000000004</v>
      </c>
      <c r="H92" s="145">
        <v>0</v>
      </c>
      <c r="I92" s="145">
        <v>2.1546200000000004</v>
      </c>
      <c r="J92" s="145">
        <v>3170.9185300000004</v>
      </c>
      <c r="K92" s="145">
        <v>32.88597</v>
      </c>
      <c r="L92" s="145">
        <v>3203.8045</v>
      </c>
      <c r="M92" s="145">
        <v>1554.719</v>
      </c>
      <c r="N92" s="145">
        <v>4.81317</v>
      </c>
      <c r="O92" s="145">
        <v>1559.53217</v>
      </c>
      <c r="P92" s="145">
        <v>4727.79215</v>
      </c>
      <c r="Q92" s="145">
        <v>37.69914000000001</v>
      </c>
      <c r="R92" s="146">
        <v>4765.49129</v>
      </c>
    </row>
    <row r="93" spans="1:18" ht="13.5">
      <c r="A93" s="143" t="s">
        <v>816</v>
      </c>
      <c r="B93" s="830"/>
      <c r="C93" s="830"/>
      <c r="D93" s="144">
        <v>251393.35762</v>
      </c>
      <c r="E93" s="145">
        <v>122.74275</v>
      </c>
      <c r="F93" s="145">
        <v>251516.10037</v>
      </c>
      <c r="G93" s="145">
        <v>2.25103</v>
      </c>
      <c r="H93" s="145">
        <v>0.00025</v>
      </c>
      <c r="I93" s="145">
        <v>2.2512800000000004</v>
      </c>
      <c r="J93" s="145">
        <v>11597.63886</v>
      </c>
      <c r="K93" s="145">
        <v>414.76439</v>
      </c>
      <c r="L93" s="145">
        <v>12012.40325</v>
      </c>
      <c r="M93" s="145">
        <v>9976.748669999997</v>
      </c>
      <c r="N93" s="145">
        <v>292.72320999999994</v>
      </c>
      <c r="O93" s="145">
        <v>10269.471880000001</v>
      </c>
      <c r="P93" s="145">
        <v>21576.638560000003</v>
      </c>
      <c r="Q93" s="145">
        <v>707.4878499999999</v>
      </c>
      <c r="R93" s="146">
        <v>22284.12641</v>
      </c>
    </row>
    <row r="94" spans="1:18" ht="13.5">
      <c r="A94" s="143" t="s">
        <v>12</v>
      </c>
      <c r="B94" s="143" t="s">
        <v>126</v>
      </c>
      <c r="C94" s="143" t="s">
        <v>127</v>
      </c>
      <c r="D94" s="144">
        <v>85649.13831000001</v>
      </c>
      <c r="E94" s="145">
        <v>0</v>
      </c>
      <c r="F94" s="145">
        <v>85649.13831000001</v>
      </c>
      <c r="G94" s="145">
        <v>3.9313500000000006</v>
      </c>
      <c r="H94" s="145">
        <v>0</v>
      </c>
      <c r="I94" s="145">
        <v>3.9313500000000006</v>
      </c>
      <c r="J94" s="145">
        <v>3387.7656899999997</v>
      </c>
      <c r="K94" s="145">
        <v>284.41366000000005</v>
      </c>
      <c r="L94" s="145">
        <v>3672.17935</v>
      </c>
      <c r="M94" s="145">
        <v>3551.9434199999996</v>
      </c>
      <c r="N94" s="145">
        <v>146.31758</v>
      </c>
      <c r="O94" s="145">
        <v>3698.2609999999995</v>
      </c>
      <c r="P94" s="145">
        <v>6943.64046</v>
      </c>
      <c r="Q94" s="145">
        <v>430.73124</v>
      </c>
      <c r="R94" s="146">
        <v>7374.3717</v>
      </c>
    </row>
    <row r="95" spans="1:18" ht="13.5">
      <c r="A95" s="147"/>
      <c r="B95" s="147"/>
      <c r="C95" s="148" t="s">
        <v>128</v>
      </c>
      <c r="D95" s="149">
        <v>4666.107639999999</v>
      </c>
      <c r="E95" s="150">
        <v>0</v>
      </c>
      <c r="F95" s="150">
        <v>4666.107639999999</v>
      </c>
      <c r="G95" s="150">
        <v>0.00031</v>
      </c>
      <c r="H95" s="150">
        <v>0</v>
      </c>
      <c r="I95" s="150">
        <v>0.00031</v>
      </c>
      <c r="J95" s="150">
        <v>126.35135000000001</v>
      </c>
      <c r="K95" s="150">
        <v>0.7804099999999999</v>
      </c>
      <c r="L95" s="150">
        <v>127.13176</v>
      </c>
      <c r="M95" s="150">
        <v>0.00264</v>
      </c>
      <c r="N95" s="150">
        <v>0</v>
      </c>
      <c r="O95" s="150">
        <v>0.00264</v>
      </c>
      <c r="P95" s="150">
        <v>126.35430000000001</v>
      </c>
      <c r="Q95" s="150">
        <v>0.7804099999999999</v>
      </c>
      <c r="R95" s="151">
        <v>127.13471000000001</v>
      </c>
    </row>
    <row r="96" spans="1:18" ht="13.5">
      <c r="A96" s="147"/>
      <c r="B96" s="143" t="s">
        <v>12</v>
      </c>
      <c r="C96" s="143" t="s">
        <v>12</v>
      </c>
      <c r="D96" s="144">
        <v>155200.11086999997</v>
      </c>
      <c r="E96" s="145">
        <v>0</v>
      </c>
      <c r="F96" s="145">
        <v>155200.11086999997</v>
      </c>
      <c r="G96" s="145">
        <v>25.095989999999997</v>
      </c>
      <c r="H96" s="145">
        <v>0</v>
      </c>
      <c r="I96" s="145">
        <v>25.095989999999997</v>
      </c>
      <c r="J96" s="145">
        <v>5961.314789999999</v>
      </c>
      <c r="K96" s="145">
        <v>63.22533</v>
      </c>
      <c r="L96" s="145">
        <v>6024.540119999999</v>
      </c>
      <c r="M96" s="145">
        <v>15552.12862</v>
      </c>
      <c r="N96" s="145">
        <v>312.48192</v>
      </c>
      <c r="O96" s="145">
        <v>15864.61054</v>
      </c>
      <c r="P96" s="145">
        <v>21538.539399999998</v>
      </c>
      <c r="Q96" s="145">
        <v>375.70725</v>
      </c>
      <c r="R96" s="146">
        <v>21914.246649999997</v>
      </c>
    </row>
    <row r="97" spans="1:18" ht="13.5">
      <c r="A97" s="147"/>
      <c r="B97" s="143" t="s">
        <v>129</v>
      </c>
      <c r="C97" s="143" t="s">
        <v>129</v>
      </c>
      <c r="D97" s="144">
        <v>23370.05995</v>
      </c>
      <c r="E97" s="145">
        <v>0</v>
      </c>
      <c r="F97" s="145">
        <v>23370.05995</v>
      </c>
      <c r="G97" s="145">
        <v>0.0036399999999999996</v>
      </c>
      <c r="H97" s="145">
        <v>0</v>
      </c>
      <c r="I97" s="145">
        <v>0.0036399999999999996</v>
      </c>
      <c r="J97" s="145">
        <v>1932.62479</v>
      </c>
      <c r="K97" s="145">
        <v>385.12556</v>
      </c>
      <c r="L97" s="145">
        <v>2317.7503500000003</v>
      </c>
      <c r="M97" s="145">
        <v>1147.98568</v>
      </c>
      <c r="N97" s="145">
        <v>105.58388000000001</v>
      </c>
      <c r="O97" s="145">
        <v>1253.5695600000001</v>
      </c>
      <c r="P97" s="145">
        <v>3080.61411</v>
      </c>
      <c r="Q97" s="145">
        <v>490.70944000000003</v>
      </c>
      <c r="R97" s="146">
        <v>3571.3235499999996</v>
      </c>
    </row>
    <row r="98" spans="1:18" ht="13.5">
      <c r="A98" s="147"/>
      <c r="B98" s="143" t="s">
        <v>130</v>
      </c>
      <c r="C98" s="143" t="s">
        <v>130</v>
      </c>
      <c r="D98" s="144">
        <v>48582.85432</v>
      </c>
      <c r="E98" s="145">
        <v>0</v>
      </c>
      <c r="F98" s="145">
        <v>48582.85432</v>
      </c>
      <c r="G98" s="145">
        <v>0.14411</v>
      </c>
      <c r="H98" s="145">
        <v>0</v>
      </c>
      <c r="I98" s="145">
        <v>0.14411</v>
      </c>
      <c r="J98" s="145">
        <v>2332.0711</v>
      </c>
      <c r="K98" s="145">
        <v>44.90261</v>
      </c>
      <c r="L98" s="145">
        <v>2376.9737099999998</v>
      </c>
      <c r="M98" s="145">
        <v>2455.07791</v>
      </c>
      <c r="N98" s="145">
        <v>43.46349</v>
      </c>
      <c r="O98" s="145">
        <v>2498.5414</v>
      </c>
      <c r="P98" s="145">
        <v>4787.293119999999</v>
      </c>
      <c r="Q98" s="145">
        <v>88.36609999999999</v>
      </c>
      <c r="R98" s="146">
        <v>4875.65922</v>
      </c>
    </row>
    <row r="99" spans="1:18" ht="13.5">
      <c r="A99" s="143" t="s">
        <v>817</v>
      </c>
      <c r="B99" s="830"/>
      <c r="C99" s="830"/>
      <c r="D99" s="144">
        <v>317468.27109</v>
      </c>
      <c r="E99" s="145">
        <v>0</v>
      </c>
      <c r="F99" s="145">
        <v>317468.27109</v>
      </c>
      <c r="G99" s="145">
        <v>29.175399999999996</v>
      </c>
      <c r="H99" s="145">
        <v>0</v>
      </c>
      <c r="I99" s="145">
        <v>29.175399999999996</v>
      </c>
      <c r="J99" s="145">
        <v>13740.127719999997</v>
      </c>
      <c r="K99" s="145">
        <v>778.4475699999999</v>
      </c>
      <c r="L99" s="145">
        <v>14518.575289999999</v>
      </c>
      <c r="M99" s="145">
        <v>22707.13827</v>
      </c>
      <c r="N99" s="145">
        <v>607.84687</v>
      </c>
      <c r="O99" s="145">
        <v>23314.985139999997</v>
      </c>
      <c r="P99" s="145">
        <v>36476.44138999999</v>
      </c>
      <c r="Q99" s="145">
        <v>1386.29444</v>
      </c>
      <c r="R99" s="146">
        <v>37862.73583</v>
      </c>
    </row>
    <row r="100" spans="1:18" ht="13.5">
      <c r="A100" s="143" t="s">
        <v>131</v>
      </c>
      <c r="B100" s="143" t="s">
        <v>132</v>
      </c>
      <c r="C100" s="143" t="s">
        <v>132</v>
      </c>
      <c r="D100" s="144">
        <v>65311.15658</v>
      </c>
      <c r="E100" s="145">
        <v>0</v>
      </c>
      <c r="F100" s="145">
        <v>65311.15658</v>
      </c>
      <c r="G100" s="145">
        <v>0.29357000000000005</v>
      </c>
      <c r="H100" s="145">
        <v>0</v>
      </c>
      <c r="I100" s="145">
        <v>0.29357000000000005</v>
      </c>
      <c r="J100" s="145">
        <v>3459.29276</v>
      </c>
      <c r="K100" s="145">
        <v>24.555670000000003</v>
      </c>
      <c r="L100" s="145">
        <v>3483.8484299999996</v>
      </c>
      <c r="M100" s="145">
        <v>2971.1269700000003</v>
      </c>
      <c r="N100" s="145">
        <v>14.06295</v>
      </c>
      <c r="O100" s="145">
        <v>2985.1899200000003</v>
      </c>
      <c r="P100" s="145">
        <v>6430.713299999999</v>
      </c>
      <c r="Q100" s="145">
        <v>38.61862</v>
      </c>
      <c r="R100" s="146">
        <v>6469.33192</v>
      </c>
    </row>
    <row r="101" spans="1:18" ht="13.5">
      <c r="A101" s="147"/>
      <c r="B101" s="147"/>
      <c r="C101" s="148" t="s">
        <v>133</v>
      </c>
      <c r="D101" s="149">
        <v>49404.01151999999</v>
      </c>
      <c r="E101" s="150">
        <v>0</v>
      </c>
      <c r="F101" s="150">
        <v>49404.01151999999</v>
      </c>
      <c r="G101" s="150">
        <v>0.00605</v>
      </c>
      <c r="H101" s="150">
        <v>0</v>
      </c>
      <c r="I101" s="150">
        <v>0.00605</v>
      </c>
      <c r="J101" s="150">
        <v>6914.9497599999995</v>
      </c>
      <c r="K101" s="150">
        <v>29.80464</v>
      </c>
      <c r="L101" s="150">
        <v>6944.7544</v>
      </c>
      <c r="M101" s="150">
        <v>2527.92202</v>
      </c>
      <c r="N101" s="150">
        <v>0</v>
      </c>
      <c r="O101" s="150">
        <v>2527.92202</v>
      </c>
      <c r="P101" s="150">
        <v>9442.87783</v>
      </c>
      <c r="Q101" s="150">
        <v>29.80464</v>
      </c>
      <c r="R101" s="151">
        <v>9472.682469999998</v>
      </c>
    </row>
    <row r="102" spans="1:18" ht="13.5">
      <c r="A102" s="147"/>
      <c r="B102" s="147"/>
      <c r="C102" s="148" t="s">
        <v>254</v>
      </c>
      <c r="D102" s="149">
        <v>9936.36692</v>
      </c>
      <c r="E102" s="150">
        <v>0</v>
      </c>
      <c r="F102" s="150">
        <v>9936.36692</v>
      </c>
      <c r="G102" s="150">
        <v>0</v>
      </c>
      <c r="H102" s="150">
        <v>0</v>
      </c>
      <c r="I102" s="150">
        <v>0</v>
      </c>
      <c r="J102" s="150">
        <v>540.84118</v>
      </c>
      <c r="K102" s="150">
        <v>0</v>
      </c>
      <c r="L102" s="150">
        <v>540.84118</v>
      </c>
      <c r="M102" s="150">
        <v>118.13813</v>
      </c>
      <c r="N102" s="150">
        <v>0</v>
      </c>
      <c r="O102" s="150">
        <v>118.13813</v>
      </c>
      <c r="P102" s="150">
        <v>658.97931</v>
      </c>
      <c r="Q102" s="150">
        <v>0</v>
      </c>
      <c r="R102" s="151">
        <v>658.97931</v>
      </c>
    </row>
    <row r="103" spans="1:18" ht="13.5">
      <c r="A103" s="147"/>
      <c r="B103" s="143" t="s">
        <v>255</v>
      </c>
      <c r="C103" s="143" t="s">
        <v>255</v>
      </c>
      <c r="D103" s="144">
        <v>18715.48014</v>
      </c>
      <c r="E103" s="145">
        <v>0</v>
      </c>
      <c r="F103" s="145">
        <v>18715.48014</v>
      </c>
      <c r="G103" s="145">
        <v>0</v>
      </c>
      <c r="H103" s="145">
        <v>0</v>
      </c>
      <c r="I103" s="145">
        <v>0</v>
      </c>
      <c r="J103" s="145">
        <v>1592.0323500000002</v>
      </c>
      <c r="K103" s="145">
        <v>76.54074</v>
      </c>
      <c r="L103" s="145">
        <v>1668.57309</v>
      </c>
      <c r="M103" s="145">
        <v>2238.78831</v>
      </c>
      <c r="N103" s="145">
        <v>37.16675</v>
      </c>
      <c r="O103" s="145">
        <v>2275.9550600000002</v>
      </c>
      <c r="P103" s="145">
        <v>3830.8206600000003</v>
      </c>
      <c r="Q103" s="145">
        <v>113.70749</v>
      </c>
      <c r="R103" s="146">
        <v>3944.52815</v>
      </c>
    </row>
    <row r="104" spans="1:18" ht="13.5">
      <c r="A104" s="147"/>
      <c r="B104" s="143" t="s">
        <v>134</v>
      </c>
      <c r="C104" s="143" t="s">
        <v>256</v>
      </c>
      <c r="D104" s="144">
        <v>26466.22143</v>
      </c>
      <c r="E104" s="145">
        <v>0</v>
      </c>
      <c r="F104" s="145">
        <v>26466.22143</v>
      </c>
      <c r="G104" s="145">
        <v>0</v>
      </c>
      <c r="H104" s="145">
        <v>0</v>
      </c>
      <c r="I104" s="145">
        <v>0</v>
      </c>
      <c r="J104" s="145">
        <v>1399.02788</v>
      </c>
      <c r="K104" s="145">
        <v>0.35464</v>
      </c>
      <c r="L104" s="145">
        <v>1399.38252</v>
      </c>
      <c r="M104" s="145">
        <v>2842.92886</v>
      </c>
      <c r="N104" s="145">
        <v>0</v>
      </c>
      <c r="O104" s="145">
        <v>2842.92886</v>
      </c>
      <c r="P104" s="145">
        <v>4241.9567400000005</v>
      </c>
      <c r="Q104" s="145">
        <v>0.35464</v>
      </c>
      <c r="R104" s="146">
        <v>4242.31138</v>
      </c>
    </row>
    <row r="105" spans="1:18" ht="13.5">
      <c r="A105" s="147"/>
      <c r="B105" s="147"/>
      <c r="C105" s="148" t="s">
        <v>135</v>
      </c>
      <c r="D105" s="149">
        <v>84582.76602000001</v>
      </c>
      <c r="E105" s="150">
        <v>0</v>
      </c>
      <c r="F105" s="150">
        <v>84582.76602000001</v>
      </c>
      <c r="G105" s="150">
        <v>0.80905</v>
      </c>
      <c r="H105" s="150">
        <v>0</v>
      </c>
      <c r="I105" s="150">
        <v>0.80905</v>
      </c>
      <c r="J105" s="150">
        <v>4173.44503</v>
      </c>
      <c r="K105" s="150">
        <v>404.03477000000004</v>
      </c>
      <c r="L105" s="150">
        <v>4577.479799999999</v>
      </c>
      <c r="M105" s="150">
        <v>17746.5437</v>
      </c>
      <c r="N105" s="150">
        <v>122.38282</v>
      </c>
      <c r="O105" s="150">
        <v>17868.92652</v>
      </c>
      <c r="P105" s="150">
        <v>21920.79778</v>
      </c>
      <c r="Q105" s="150">
        <v>526.4175900000001</v>
      </c>
      <c r="R105" s="151">
        <v>22447.215369999998</v>
      </c>
    </row>
    <row r="106" spans="1:18" ht="13.5">
      <c r="A106" s="147"/>
      <c r="B106" s="147"/>
      <c r="C106" s="148" t="s">
        <v>134</v>
      </c>
      <c r="D106" s="149">
        <v>202003.74686000004</v>
      </c>
      <c r="E106" s="150">
        <v>325.83514</v>
      </c>
      <c r="F106" s="150">
        <v>202329.58200000002</v>
      </c>
      <c r="G106" s="150">
        <v>0.30263</v>
      </c>
      <c r="H106" s="150">
        <v>0</v>
      </c>
      <c r="I106" s="150">
        <v>0.30263</v>
      </c>
      <c r="J106" s="150">
        <v>9506.21221</v>
      </c>
      <c r="K106" s="150">
        <v>400.02779999999996</v>
      </c>
      <c r="L106" s="150">
        <v>9906.24001</v>
      </c>
      <c r="M106" s="150">
        <v>44105.81812</v>
      </c>
      <c r="N106" s="150">
        <v>1234.59589</v>
      </c>
      <c r="O106" s="150">
        <v>45340.41401000001</v>
      </c>
      <c r="P106" s="150">
        <v>53612.33296</v>
      </c>
      <c r="Q106" s="150">
        <v>1634.62369</v>
      </c>
      <c r="R106" s="151">
        <v>55246.95665000001</v>
      </c>
    </row>
    <row r="107" spans="1:18" ht="13.5">
      <c r="A107" s="147"/>
      <c r="B107" s="143" t="s">
        <v>257</v>
      </c>
      <c r="C107" s="143" t="s">
        <v>257</v>
      </c>
      <c r="D107" s="144">
        <v>23516.56986</v>
      </c>
      <c r="E107" s="145">
        <v>0</v>
      </c>
      <c r="F107" s="145">
        <v>23516.56986</v>
      </c>
      <c r="G107" s="145">
        <v>0</v>
      </c>
      <c r="H107" s="145">
        <v>0</v>
      </c>
      <c r="I107" s="145">
        <v>0</v>
      </c>
      <c r="J107" s="145">
        <v>2504.3267</v>
      </c>
      <c r="K107" s="145">
        <v>15.08341</v>
      </c>
      <c r="L107" s="145">
        <v>2519.41011</v>
      </c>
      <c r="M107" s="145">
        <v>7870.65114</v>
      </c>
      <c r="N107" s="145">
        <v>8.05479</v>
      </c>
      <c r="O107" s="145">
        <v>7878.70593</v>
      </c>
      <c r="P107" s="145">
        <v>10374.97784</v>
      </c>
      <c r="Q107" s="145">
        <v>23.1382</v>
      </c>
      <c r="R107" s="146">
        <v>10398.116039999999</v>
      </c>
    </row>
    <row r="108" spans="1:18" ht="13.5">
      <c r="A108" s="147"/>
      <c r="B108" s="143" t="s">
        <v>258</v>
      </c>
      <c r="C108" s="143" t="s">
        <v>259</v>
      </c>
      <c r="D108" s="144">
        <v>17020.89109</v>
      </c>
      <c r="E108" s="145">
        <v>0</v>
      </c>
      <c r="F108" s="145">
        <v>17020.89109</v>
      </c>
      <c r="G108" s="145">
        <v>0</v>
      </c>
      <c r="H108" s="145">
        <v>0</v>
      </c>
      <c r="I108" s="145">
        <v>0</v>
      </c>
      <c r="J108" s="145">
        <v>3827.31347</v>
      </c>
      <c r="K108" s="145">
        <v>2.37225</v>
      </c>
      <c r="L108" s="145">
        <v>3829.6857200000004</v>
      </c>
      <c r="M108" s="145">
        <v>400.97557</v>
      </c>
      <c r="N108" s="145">
        <v>0</v>
      </c>
      <c r="O108" s="145">
        <v>400.97557</v>
      </c>
      <c r="P108" s="145">
        <v>4228.28904</v>
      </c>
      <c r="Q108" s="145">
        <v>2.37225</v>
      </c>
      <c r="R108" s="146">
        <v>4230.66129</v>
      </c>
    </row>
    <row r="109" spans="1:18" ht="13.5">
      <c r="A109" s="147"/>
      <c r="B109" s="147"/>
      <c r="C109" s="148" t="s">
        <v>258</v>
      </c>
      <c r="D109" s="149">
        <v>33378.88145</v>
      </c>
      <c r="E109" s="150">
        <v>0</v>
      </c>
      <c r="F109" s="150">
        <v>33378.88145</v>
      </c>
      <c r="G109" s="150">
        <v>0</v>
      </c>
      <c r="H109" s="150">
        <v>0</v>
      </c>
      <c r="I109" s="150">
        <v>0</v>
      </c>
      <c r="J109" s="150">
        <v>4463.78835</v>
      </c>
      <c r="K109" s="150">
        <v>1.84686</v>
      </c>
      <c r="L109" s="150">
        <v>4465.63521</v>
      </c>
      <c r="M109" s="150">
        <v>2158.89074</v>
      </c>
      <c r="N109" s="150">
        <v>36.13</v>
      </c>
      <c r="O109" s="150">
        <v>2195.02074</v>
      </c>
      <c r="P109" s="150">
        <v>6622.67909</v>
      </c>
      <c r="Q109" s="150">
        <v>37.97686</v>
      </c>
      <c r="R109" s="151">
        <v>6660.65595</v>
      </c>
    </row>
    <row r="110" spans="1:18" ht="13.5">
      <c r="A110" s="147"/>
      <c r="B110" s="147"/>
      <c r="C110" s="148" t="s">
        <v>315</v>
      </c>
      <c r="D110" s="149">
        <v>3832.88385</v>
      </c>
      <c r="E110" s="150">
        <v>0</v>
      </c>
      <c r="F110" s="150">
        <v>3832.88385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  <c r="Q110" s="150">
        <v>0</v>
      </c>
      <c r="R110" s="151">
        <v>0</v>
      </c>
    </row>
    <row r="111" spans="1:18" ht="13.5">
      <c r="A111" s="147"/>
      <c r="B111" s="143" t="s">
        <v>136</v>
      </c>
      <c r="C111" s="143" t="s">
        <v>136</v>
      </c>
      <c r="D111" s="144">
        <v>48448.610740000004</v>
      </c>
      <c r="E111" s="145">
        <v>0</v>
      </c>
      <c r="F111" s="145">
        <v>48448.610740000004</v>
      </c>
      <c r="G111" s="145">
        <v>0.9183</v>
      </c>
      <c r="H111" s="145">
        <v>0</v>
      </c>
      <c r="I111" s="145">
        <v>0.9183</v>
      </c>
      <c r="J111" s="145">
        <v>3171.7888599999997</v>
      </c>
      <c r="K111" s="145">
        <v>61.89361</v>
      </c>
      <c r="L111" s="145">
        <v>3233.6824699999997</v>
      </c>
      <c r="M111" s="145">
        <v>10218.664449999998</v>
      </c>
      <c r="N111" s="145">
        <v>71.16819</v>
      </c>
      <c r="O111" s="145">
        <v>10289.83264</v>
      </c>
      <c r="P111" s="145">
        <v>13391.37161</v>
      </c>
      <c r="Q111" s="145">
        <v>133.06179999999998</v>
      </c>
      <c r="R111" s="146">
        <v>13524.43341</v>
      </c>
    </row>
    <row r="112" spans="1:18" ht="13.5">
      <c r="A112" s="147"/>
      <c r="B112" s="147"/>
      <c r="C112" s="148" t="s">
        <v>296</v>
      </c>
      <c r="D112" s="149">
        <v>2328.40778</v>
      </c>
      <c r="E112" s="150">
        <v>0</v>
      </c>
      <c r="F112" s="150">
        <v>2328.40778</v>
      </c>
      <c r="G112" s="150">
        <v>0</v>
      </c>
      <c r="H112" s="150">
        <v>0</v>
      </c>
      <c r="I112" s="150">
        <v>0</v>
      </c>
      <c r="J112" s="150">
        <v>82.67688000000001</v>
      </c>
      <c r="K112" s="150">
        <v>0</v>
      </c>
      <c r="L112" s="150">
        <v>82.67688000000001</v>
      </c>
      <c r="M112" s="150">
        <v>206.69278</v>
      </c>
      <c r="N112" s="150">
        <v>0</v>
      </c>
      <c r="O112" s="150">
        <v>206.69278</v>
      </c>
      <c r="P112" s="150">
        <v>289.36966</v>
      </c>
      <c r="Q112" s="150">
        <v>0</v>
      </c>
      <c r="R112" s="151">
        <v>289.36965999999995</v>
      </c>
    </row>
    <row r="113" spans="1:18" ht="13.5">
      <c r="A113" s="147"/>
      <c r="B113" s="143" t="s">
        <v>260</v>
      </c>
      <c r="C113" s="143" t="s">
        <v>261</v>
      </c>
      <c r="D113" s="144">
        <v>16696.75433</v>
      </c>
      <c r="E113" s="145">
        <v>0</v>
      </c>
      <c r="F113" s="145">
        <v>16696.75433</v>
      </c>
      <c r="G113" s="145">
        <v>0</v>
      </c>
      <c r="H113" s="145">
        <v>0</v>
      </c>
      <c r="I113" s="145">
        <v>0</v>
      </c>
      <c r="J113" s="145">
        <v>936.2504200000001</v>
      </c>
      <c r="K113" s="145">
        <v>36.54771</v>
      </c>
      <c r="L113" s="145">
        <v>972.79813</v>
      </c>
      <c r="M113" s="145">
        <v>5673.88623</v>
      </c>
      <c r="N113" s="145">
        <v>260.01558</v>
      </c>
      <c r="O113" s="145">
        <v>5933.901809999999</v>
      </c>
      <c r="P113" s="145">
        <v>6610.13665</v>
      </c>
      <c r="Q113" s="145">
        <v>296.56329</v>
      </c>
      <c r="R113" s="146">
        <v>6906.69994</v>
      </c>
    </row>
    <row r="114" spans="1:18" ht="13.5">
      <c r="A114" s="143" t="s">
        <v>818</v>
      </c>
      <c r="B114" s="830"/>
      <c r="C114" s="830"/>
      <c r="D114" s="144">
        <v>601642.74857</v>
      </c>
      <c r="E114" s="145">
        <v>325.83514</v>
      </c>
      <c r="F114" s="145">
        <v>601968.58371</v>
      </c>
      <c r="G114" s="145">
        <v>2.3296000000000006</v>
      </c>
      <c r="H114" s="145">
        <v>0</v>
      </c>
      <c r="I114" s="145">
        <v>2.3296000000000006</v>
      </c>
      <c r="J114" s="145">
        <v>42571.94585000001</v>
      </c>
      <c r="K114" s="145">
        <v>1053.0620999999999</v>
      </c>
      <c r="L114" s="145">
        <v>43625.00794999999</v>
      </c>
      <c r="M114" s="145">
        <v>99081.02702</v>
      </c>
      <c r="N114" s="145">
        <v>1783.5769700000003</v>
      </c>
      <c r="O114" s="145">
        <v>100864.60399</v>
      </c>
      <c r="P114" s="145">
        <v>141655.30247000002</v>
      </c>
      <c r="Q114" s="145">
        <v>2836.6390699999997</v>
      </c>
      <c r="R114" s="146">
        <v>144491.94154</v>
      </c>
    </row>
    <row r="115" spans="1:18" ht="13.5">
      <c r="A115" s="143" t="s">
        <v>14</v>
      </c>
      <c r="B115" s="143" t="s">
        <v>137</v>
      </c>
      <c r="C115" s="143" t="s">
        <v>262</v>
      </c>
      <c r="D115" s="144">
        <v>13854.02754</v>
      </c>
      <c r="E115" s="145">
        <v>0</v>
      </c>
      <c r="F115" s="145">
        <v>13854.02754</v>
      </c>
      <c r="G115" s="145">
        <v>0</v>
      </c>
      <c r="H115" s="145">
        <v>0</v>
      </c>
      <c r="I115" s="145">
        <v>0</v>
      </c>
      <c r="J115" s="145">
        <v>240.94009</v>
      </c>
      <c r="K115" s="145">
        <v>0.00145</v>
      </c>
      <c r="L115" s="145">
        <v>240.94154</v>
      </c>
      <c r="M115" s="145">
        <v>403.19268</v>
      </c>
      <c r="N115" s="145">
        <v>0</v>
      </c>
      <c r="O115" s="145">
        <v>403.19268</v>
      </c>
      <c r="P115" s="145">
        <v>644.13277</v>
      </c>
      <c r="Q115" s="145">
        <v>0.00145</v>
      </c>
      <c r="R115" s="146">
        <v>644.13422</v>
      </c>
    </row>
    <row r="116" spans="1:18" ht="13.5">
      <c r="A116" s="147"/>
      <c r="B116" s="147"/>
      <c r="C116" s="148" t="s">
        <v>138</v>
      </c>
      <c r="D116" s="149">
        <v>28668.9131</v>
      </c>
      <c r="E116" s="150">
        <v>0</v>
      </c>
      <c r="F116" s="150">
        <v>28668.9131</v>
      </c>
      <c r="G116" s="150">
        <v>0.6005199999999999</v>
      </c>
      <c r="H116" s="150">
        <v>0</v>
      </c>
      <c r="I116" s="150">
        <v>0.6005199999999999</v>
      </c>
      <c r="J116" s="150">
        <v>2371.83433</v>
      </c>
      <c r="K116" s="150">
        <v>63.70741</v>
      </c>
      <c r="L116" s="150">
        <v>2435.54174</v>
      </c>
      <c r="M116" s="150">
        <v>3631.3993100000002</v>
      </c>
      <c r="N116" s="150">
        <v>178.27235000000002</v>
      </c>
      <c r="O116" s="150">
        <v>3809.6716599999995</v>
      </c>
      <c r="P116" s="150">
        <v>6003.83416</v>
      </c>
      <c r="Q116" s="150">
        <v>241.97976</v>
      </c>
      <c r="R116" s="151">
        <v>6245.81392</v>
      </c>
    </row>
    <row r="117" spans="1:18" ht="13.5">
      <c r="A117" s="147"/>
      <c r="B117" s="147"/>
      <c r="C117" s="148" t="s">
        <v>137</v>
      </c>
      <c r="D117" s="149">
        <v>2712.13121</v>
      </c>
      <c r="E117" s="150">
        <v>0</v>
      </c>
      <c r="F117" s="150">
        <v>2712.13121</v>
      </c>
      <c r="G117" s="150">
        <v>0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0</v>
      </c>
      <c r="Q117" s="150">
        <v>0</v>
      </c>
      <c r="R117" s="151">
        <v>0</v>
      </c>
    </row>
    <row r="118" spans="1:18" ht="13.5">
      <c r="A118" s="147"/>
      <c r="B118" s="143" t="s">
        <v>139</v>
      </c>
      <c r="C118" s="143" t="s">
        <v>139</v>
      </c>
      <c r="D118" s="144">
        <v>65262.39816</v>
      </c>
      <c r="E118" s="145">
        <v>0</v>
      </c>
      <c r="F118" s="145">
        <v>65262.39816</v>
      </c>
      <c r="G118" s="145">
        <v>0.0070999999999999995</v>
      </c>
      <c r="H118" s="145">
        <v>0</v>
      </c>
      <c r="I118" s="145">
        <v>0.0070999999999999995</v>
      </c>
      <c r="J118" s="145">
        <v>6807.365720000001</v>
      </c>
      <c r="K118" s="145">
        <v>173.23798</v>
      </c>
      <c r="L118" s="145">
        <v>6980.603700000001</v>
      </c>
      <c r="M118" s="145">
        <v>10391.15675</v>
      </c>
      <c r="N118" s="145">
        <v>153.50726999999998</v>
      </c>
      <c r="O118" s="145">
        <v>10544.664020000002</v>
      </c>
      <c r="P118" s="145">
        <v>17198.52957</v>
      </c>
      <c r="Q118" s="145">
        <v>326.74525</v>
      </c>
      <c r="R118" s="146">
        <v>17525.27482</v>
      </c>
    </row>
    <row r="119" spans="1:18" ht="13.5">
      <c r="A119" s="147"/>
      <c r="B119" s="143" t="s">
        <v>263</v>
      </c>
      <c r="C119" s="143" t="s">
        <v>264</v>
      </c>
      <c r="D119" s="144">
        <v>56789.70878</v>
      </c>
      <c r="E119" s="145">
        <v>0</v>
      </c>
      <c r="F119" s="145">
        <v>56789.70878</v>
      </c>
      <c r="G119" s="145">
        <v>0</v>
      </c>
      <c r="H119" s="145">
        <v>0</v>
      </c>
      <c r="I119" s="145">
        <v>0</v>
      </c>
      <c r="J119" s="145">
        <v>6755.272349999999</v>
      </c>
      <c r="K119" s="145">
        <v>135.4984</v>
      </c>
      <c r="L119" s="145">
        <v>6890.770749999999</v>
      </c>
      <c r="M119" s="145">
        <v>18520.08954</v>
      </c>
      <c r="N119" s="145">
        <v>153.09831999999997</v>
      </c>
      <c r="O119" s="145">
        <v>18673.187859999995</v>
      </c>
      <c r="P119" s="145">
        <v>25275.36189</v>
      </c>
      <c r="Q119" s="145">
        <v>288.59672</v>
      </c>
      <c r="R119" s="146">
        <v>25563.95861</v>
      </c>
    </row>
    <row r="120" spans="1:18" ht="13.5">
      <c r="A120" s="147"/>
      <c r="B120" s="143" t="s">
        <v>140</v>
      </c>
      <c r="C120" s="143" t="s">
        <v>141</v>
      </c>
      <c r="D120" s="144">
        <v>89144.30359000001</v>
      </c>
      <c r="E120" s="145">
        <v>0</v>
      </c>
      <c r="F120" s="145">
        <v>89144.30359000001</v>
      </c>
      <c r="G120" s="145">
        <v>0.054369999999999995</v>
      </c>
      <c r="H120" s="145">
        <v>0</v>
      </c>
      <c r="I120" s="145">
        <v>0.054369999999999995</v>
      </c>
      <c r="J120" s="145">
        <v>3597.64777</v>
      </c>
      <c r="K120" s="145">
        <v>74.62106</v>
      </c>
      <c r="L120" s="145">
        <v>3672.2688300000004</v>
      </c>
      <c r="M120" s="145">
        <v>11244.77755</v>
      </c>
      <c r="N120" s="145">
        <v>75.52380000000001</v>
      </c>
      <c r="O120" s="145">
        <v>11320.30135</v>
      </c>
      <c r="P120" s="145">
        <v>14842.479690000002</v>
      </c>
      <c r="Q120" s="145">
        <v>150.14486000000002</v>
      </c>
      <c r="R120" s="146">
        <v>14992.624549999999</v>
      </c>
    </row>
    <row r="121" spans="1:18" ht="13.5">
      <c r="A121" s="147"/>
      <c r="B121" s="147"/>
      <c r="C121" s="148" t="s">
        <v>220</v>
      </c>
      <c r="D121" s="149">
        <v>39176.14459</v>
      </c>
      <c r="E121" s="150">
        <v>0</v>
      </c>
      <c r="F121" s="150">
        <v>39176.14459</v>
      </c>
      <c r="G121" s="150">
        <v>0</v>
      </c>
      <c r="H121" s="150">
        <v>0</v>
      </c>
      <c r="I121" s="150">
        <v>0</v>
      </c>
      <c r="J121" s="150">
        <v>3702.5286</v>
      </c>
      <c r="K121" s="150">
        <v>121.20173999999999</v>
      </c>
      <c r="L121" s="150">
        <v>3823.73034</v>
      </c>
      <c r="M121" s="150">
        <v>12184.44825</v>
      </c>
      <c r="N121" s="150">
        <v>44.52245</v>
      </c>
      <c r="O121" s="150">
        <v>12228.9707</v>
      </c>
      <c r="P121" s="150">
        <v>15886.976850000001</v>
      </c>
      <c r="Q121" s="150">
        <v>165.72419</v>
      </c>
      <c r="R121" s="151">
        <v>16052.701040000002</v>
      </c>
    </row>
    <row r="122" spans="1:18" ht="13.5">
      <c r="A122" s="147"/>
      <c r="B122" s="147"/>
      <c r="C122" s="148" t="s">
        <v>140</v>
      </c>
      <c r="D122" s="149">
        <v>326152.31888000004</v>
      </c>
      <c r="E122" s="150">
        <v>119.00644</v>
      </c>
      <c r="F122" s="150">
        <v>326271.32532000006</v>
      </c>
      <c r="G122" s="150">
        <v>1.7066499999999998</v>
      </c>
      <c r="H122" s="150">
        <v>0</v>
      </c>
      <c r="I122" s="150">
        <v>1.7066499999999998</v>
      </c>
      <c r="J122" s="150">
        <v>22742.79113</v>
      </c>
      <c r="K122" s="150">
        <v>2526.76543</v>
      </c>
      <c r="L122" s="150">
        <v>25269.556559999997</v>
      </c>
      <c r="M122" s="150">
        <v>173033.234</v>
      </c>
      <c r="N122" s="150">
        <v>5741.02772</v>
      </c>
      <c r="O122" s="150">
        <v>178774.26172</v>
      </c>
      <c r="P122" s="150">
        <v>195777.73178000003</v>
      </c>
      <c r="Q122" s="150">
        <v>8267.79315</v>
      </c>
      <c r="R122" s="151">
        <v>204045.52493000004</v>
      </c>
    </row>
    <row r="123" spans="1:18" ht="13.5">
      <c r="A123" s="147"/>
      <c r="B123" s="147"/>
      <c r="C123" s="148" t="s">
        <v>288</v>
      </c>
      <c r="D123" s="149">
        <v>2881.53817</v>
      </c>
      <c r="E123" s="150">
        <v>0</v>
      </c>
      <c r="F123" s="150">
        <v>2881.53817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50">
        <v>0</v>
      </c>
      <c r="Q123" s="150">
        <v>0</v>
      </c>
      <c r="R123" s="151">
        <v>0</v>
      </c>
    </row>
    <row r="124" spans="1:18" ht="13.5">
      <c r="A124" s="147"/>
      <c r="B124" s="143" t="s">
        <v>142</v>
      </c>
      <c r="C124" s="143" t="s">
        <v>142</v>
      </c>
      <c r="D124" s="144">
        <v>41803.23592</v>
      </c>
      <c r="E124" s="145">
        <v>0</v>
      </c>
      <c r="F124" s="145">
        <v>41803.23592</v>
      </c>
      <c r="G124" s="145">
        <v>0.0054</v>
      </c>
      <c r="H124" s="145">
        <v>0</v>
      </c>
      <c r="I124" s="145">
        <v>0.0054</v>
      </c>
      <c r="J124" s="145">
        <v>12752.27667</v>
      </c>
      <c r="K124" s="145">
        <v>79.22237</v>
      </c>
      <c r="L124" s="145">
        <v>12831.49904</v>
      </c>
      <c r="M124" s="145">
        <v>6973.677430000001</v>
      </c>
      <c r="N124" s="145">
        <v>79.30507</v>
      </c>
      <c r="O124" s="145">
        <v>7052.9825</v>
      </c>
      <c r="P124" s="145">
        <v>19725.9595</v>
      </c>
      <c r="Q124" s="145">
        <v>158.52744</v>
      </c>
      <c r="R124" s="146">
        <v>19884.486940000003</v>
      </c>
    </row>
    <row r="125" spans="1:18" ht="13.5">
      <c r="A125" s="147"/>
      <c r="B125" s="143" t="s">
        <v>143</v>
      </c>
      <c r="C125" s="143" t="s">
        <v>143</v>
      </c>
      <c r="D125" s="144">
        <v>7350.44557</v>
      </c>
      <c r="E125" s="145">
        <v>0</v>
      </c>
      <c r="F125" s="145">
        <v>7350.44557</v>
      </c>
      <c r="G125" s="145">
        <v>0.02524</v>
      </c>
      <c r="H125" s="145">
        <v>0</v>
      </c>
      <c r="I125" s="145">
        <v>0.02524</v>
      </c>
      <c r="J125" s="145">
        <v>91.97655999999999</v>
      </c>
      <c r="K125" s="145">
        <v>0</v>
      </c>
      <c r="L125" s="145">
        <v>91.97655999999999</v>
      </c>
      <c r="M125" s="145">
        <v>0.08387</v>
      </c>
      <c r="N125" s="145">
        <v>0</v>
      </c>
      <c r="O125" s="145">
        <v>0.08387</v>
      </c>
      <c r="P125" s="145">
        <v>92.08567</v>
      </c>
      <c r="Q125" s="145">
        <v>0</v>
      </c>
      <c r="R125" s="146">
        <v>92.08567</v>
      </c>
    </row>
    <row r="126" spans="1:18" ht="13.5">
      <c r="A126" s="147"/>
      <c r="B126" s="143" t="s">
        <v>265</v>
      </c>
      <c r="C126" s="143" t="s">
        <v>265</v>
      </c>
      <c r="D126" s="144">
        <v>12018.64778</v>
      </c>
      <c r="E126" s="145">
        <v>0</v>
      </c>
      <c r="F126" s="145">
        <v>12018.64778</v>
      </c>
      <c r="G126" s="145">
        <v>0</v>
      </c>
      <c r="H126" s="145">
        <v>0</v>
      </c>
      <c r="I126" s="145">
        <v>0</v>
      </c>
      <c r="J126" s="145">
        <v>874.3902800000001</v>
      </c>
      <c r="K126" s="145">
        <v>8.94961</v>
      </c>
      <c r="L126" s="145">
        <v>883.33989</v>
      </c>
      <c r="M126" s="145">
        <v>2006.34428</v>
      </c>
      <c r="N126" s="145">
        <v>47.08476</v>
      </c>
      <c r="O126" s="145">
        <v>2053.42904</v>
      </c>
      <c r="P126" s="145">
        <v>2880.73456</v>
      </c>
      <c r="Q126" s="145">
        <v>56.03437</v>
      </c>
      <c r="R126" s="146">
        <v>2936.76893</v>
      </c>
    </row>
    <row r="127" spans="1:18" ht="13.5">
      <c r="A127" s="147"/>
      <c r="B127" s="143" t="s">
        <v>266</v>
      </c>
      <c r="C127" s="143" t="s">
        <v>267</v>
      </c>
      <c r="D127" s="144">
        <v>27557.65111</v>
      </c>
      <c r="E127" s="145">
        <v>0</v>
      </c>
      <c r="F127" s="145">
        <v>27557.65111</v>
      </c>
      <c r="G127" s="145">
        <v>0</v>
      </c>
      <c r="H127" s="145">
        <v>0</v>
      </c>
      <c r="I127" s="145">
        <v>0</v>
      </c>
      <c r="J127" s="145">
        <v>830.3201</v>
      </c>
      <c r="K127" s="145">
        <v>0.04881</v>
      </c>
      <c r="L127" s="145">
        <v>830.36891</v>
      </c>
      <c r="M127" s="145">
        <v>1353.00499</v>
      </c>
      <c r="N127" s="145">
        <v>0</v>
      </c>
      <c r="O127" s="145">
        <v>1353.00499</v>
      </c>
      <c r="P127" s="145">
        <v>2183.32509</v>
      </c>
      <c r="Q127" s="145">
        <v>0.04881</v>
      </c>
      <c r="R127" s="146">
        <v>2183.3739</v>
      </c>
    </row>
    <row r="128" spans="1:18" ht="13.5">
      <c r="A128" s="143" t="s">
        <v>819</v>
      </c>
      <c r="B128" s="830"/>
      <c r="C128" s="830"/>
      <c r="D128" s="144">
        <v>713371.4644</v>
      </c>
      <c r="E128" s="145">
        <v>119.00644</v>
      </c>
      <c r="F128" s="145">
        <v>713490.4708400001</v>
      </c>
      <c r="G128" s="145">
        <v>2.3992799999999996</v>
      </c>
      <c r="H128" s="145">
        <v>0</v>
      </c>
      <c r="I128" s="145">
        <v>2.3992799999999996</v>
      </c>
      <c r="J128" s="145">
        <v>60767.343600000015</v>
      </c>
      <c r="K128" s="145">
        <v>3183.2542599999997</v>
      </c>
      <c r="L128" s="145">
        <v>63950.59786</v>
      </c>
      <c r="M128" s="145">
        <v>239741.40865</v>
      </c>
      <c r="N128" s="145">
        <v>6472.34174</v>
      </c>
      <c r="O128" s="145">
        <v>246213.75039</v>
      </c>
      <c r="P128" s="145">
        <v>300511.15153000003</v>
      </c>
      <c r="Q128" s="145">
        <v>9655.595999999998</v>
      </c>
      <c r="R128" s="146">
        <v>310166.74753000005</v>
      </c>
    </row>
    <row r="129" spans="1:18" ht="13.5">
      <c r="A129" s="143" t="s">
        <v>15</v>
      </c>
      <c r="B129" s="143" t="s">
        <v>144</v>
      </c>
      <c r="C129" s="143" t="s">
        <v>144</v>
      </c>
      <c r="D129" s="144">
        <v>340757.9531</v>
      </c>
      <c r="E129" s="145">
        <v>7.5753</v>
      </c>
      <c r="F129" s="145">
        <v>340765.52839999995</v>
      </c>
      <c r="G129" s="145">
        <v>0.33364000000000005</v>
      </c>
      <c r="H129" s="145">
        <v>0</v>
      </c>
      <c r="I129" s="145">
        <v>0.33364000000000005</v>
      </c>
      <c r="J129" s="145">
        <v>7068.8823</v>
      </c>
      <c r="K129" s="145">
        <v>353.7185</v>
      </c>
      <c r="L129" s="145">
        <v>7422.6008</v>
      </c>
      <c r="M129" s="145">
        <v>24656.58514</v>
      </c>
      <c r="N129" s="145">
        <v>697.57003</v>
      </c>
      <c r="O129" s="145">
        <v>25354.15517</v>
      </c>
      <c r="P129" s="145">
        <v>31725.801079999997</v>
      </c>
      <c r="Q129" s="145">
        <v>1051.28853</v>
      </c>
      <c r="R129" s="146">
        <v>32777.08961</v>
      </c>
    </row>
    <row r="130" spans="1:18" ht="13.5">
      <c r="A130" s="147"/>
      <c r="B130" s="147"/>
      <c r="C130" s="148" t="s">
        <v>145</v>
      </c>
      <c r="D130" s="149">
        <v>72115.36763000001</v>
      </c>
      <c r="E130" s="150">
        <v>0</v>
      </c>
      <c r="F130" s="150">
        <v>72115.36763000001</v>
      </c>
      <c r="G130" s="150">
        <v>0.00777</v>
      </c>
      <c r="H130" s="150">
        <v>0.00035999999999999997</v>
      </c>
      <c r="I130" s="150">
        <v>0.00813</v>
      </c>
      <c r="J130" s="150">
        <v>2372.96345</v>
      </c>
      <c r="K130" s="150">
        <v>23.872919999999997</v>
      </c>
      <c r="L130" s="150">
        <v>2396.8363699999995</v>
      </c>
      <c r="M130" s="150">
        <v>2192.39954</v>
      </c>
      <c r="N130" s="150">
        <v>0</v>
      </c>
      <c r="O130" s="150">
        <v>2192.39954</v>
      </c>
      <c r="P130" s="150">
        <v>4565.37076</v>
      </c>
      <c r="Q130" s="150">
        <v>23.873279999999998</v>
      </c>
      <c r="R130" s="151">
        <v>4589.24404</v>
      </c>
    </row>
    <row r="131" spans="1:18" ht="13.5">
      <c r="A131" s="147"/>
      <c r="B131" s="147"/>
      <c r="C131" s="148" t="s">
        <v>159</v>
      </c>
      <c r="D131" s="149">
        <v>9823.29012</v>
      </c>
      <c r="E131" s="150">
        <v>0</v>
      </c>
      <c r="F131" s="150">
        <v>9823.29012</v>
      </c>
      <c r="G131" s="150">
        <v>0</v>
      </c>
      <c r="H131" s="150">
        <v>0</v>
      </c>
      <c r="I131" s="150">
        <v>0</v>
      </c>
      <c r="J131" s="150">
        <v>274.13782000000003</v>
      </c>
      <c r="K131" s="150">
        <v>0</v>
      </c>
      <c r="L131" s="150">
        <v>274.13782000000003</v>
      </c>
      <c r="M131" s="150">
        <v>0</v>
      </c>
      <c r="N131" s="150">
        <v>0</v>
      </c>
      <c r="O131" s="150">
        <v>0</v>
      </c>
      <c r="P131" s="150">
        <v>274.13782000000003</v>
      </c>
      <c r="Q131" s="150">
        <v>0</v>
      </c>
      <c r="R131" s="151">
        <v>274.13782000000003</v>
      </c>
    </row>
    <row r="132" spans="1:18" ht="13.5">
      <c r="A132" s="147"/>
      <c r="B132" s="143" t="s">
        <v>15</v>
      </c>
      <c r="C132" s="143" t="s">
        <v>15</v>
      </c>
      <c r="D132" s="144">
        <v>22703.87888</v>
      </c>
      <c r="E132" s="145">
        <v>0</v>
      </c>
      <c r="F132" s="145">
        <v>22703.87888</v>
      </c>
      <c r="G132" s="145">
        <v>0.004189999999999999</v>
      </c>
      <c r="H132" s="145">
        <v>0</v>
      </c>
      <c r="I132" s="145">
        <v>0.004189999999999999</v>
      </c>
      <c r="J132" s="145">
        <v>1326.5061099999998</v>
      </c>
      <c r="K132" s="145">
        <v>0.00022</v>
      </c>
      <c r="L132" s="145">
        <v>1326.50633</v>
      </c>
      <c r="M132" s="145">
        <v>429.25321</v>
      </c>
      <c r="N132" s="145">
        <v>0</v>
      </c>
      <c r="O132" s="145">
        <v>429.25321</v>
      </c>
      <c r="P132" s="145">
        <v>1755.76351</v>
      </c>
      <c r="Q132" s="145">
        <v>0.00022</v>
      </c>
      <c r="R132" s="146">
        <v>1755.7637300000001</v>
      </c>
    </row>
    <row r="133" spans="1:18" ht="13.5">
      <c r="A133" s="147"/>
      <c r="B133" s="147"/>
      <c r="C133" s="148" t="s">
        <v>221</v>
      </c>
      <c r="D133" s="149">
        <v>21592.617720000002</v>
      </c>
      <c r="E133" s="150">
        <v>0</v>
      </c>
      <c r="F133" s="150">
        <v>21592.617720000002</v>
      </c>
      <c r="G133" s="150">
        <v>0</v>
      </c>
      <c r="H133" s="150">
        <v>0</v>
      </c>
      <c r="I133" s="150">
        <v>0</v>
      </c>
      <c r="J133" s="150">
        <v>1703.42037</v>
      </c>
      <c r="K133" s="150">
        <v>0.03657</v>
      </c>
      <c r="L133" s="150">
        <v>1703.45694</v>
      </c>
      <c r="M133" s="150">
        <v>616.96712</v>
      </c>
      <c r="N133" s="150">
        <v>0.00296</v>
      </c>
      <c r="O133" s="150">
        <v>616.9700799999999</v>
      </c>
      <c r="P133" s="150">
        <v>2320.38749</v>
      </c>
      <c r="Q133" s="150">
        <v>0.03953</v>
      </c>
      <c r="R133" s="151">
        <v>2320.42702</v>
      </c>
    </row>
    <row r="134" spans="1:18" ht="13.5">
      <c r="A134" s="147"/>
      <c r="B134" s="147"/>
      <c r="C134" s="148" t="s">
        <v>289</v>
      </c>
      <c r="D134" s="149">
        <v>2240.74924</v>
      </c>
      <c r="E134" s="150">
        <v>0</v>
      </c>
      <c r="F134" s="150">
        <v>2240.74924</v>
      </c>
      <c r="G134" s="150">
        <v>0</v>
      </c>
      <c r="H134" s="150">
        <v>0</v>
      </c>
      <c r="I134" s="150">
        <v>0</v>
      </c>
      <c r="J134" s="150">
        <v>0</v>
      </c>
      <c r="K134" s="150">
        <v>0</v>
      </c>
      <c r="L134" s="150">
        <v>0</v>
      </c>
      <c r="M134" s="150">
        <v>0</v>
      </c>
      <c r="N134" s="150">
        <v>0</v>
      </c>
      <c r="O134" s="150">
        <v>0</v>
      </c>
      <c r="P134" s="150">
        <v>0</v>
      </c>
      <c r="Q134" s="150">
        <v>0</v>
      </c>
      <c r="R134" s="151">
        <v>0</v>
      </c>
    </row>
    <row r="135" spans="1:18" ht="13.5">
      <c r="A135" s="147"/>
      <c r="B135" s="143" t="s">
        <v>146</v>
      </c>
      <c r="C135" s="143" t="s">
        <v>147</v>
      </c>
      <c r="D135" s="144">
        <v>9139.89083</v>
      </c>
      <c r="E135" s="145">
        <v>0</v>
      </c>
      <c r="F135" s="145">
        <v>9139.89083</v>
      </c>
      <c r="G135" s="145">
        <v>0</v>
      </c>
      <c r="H135" s="145">
        <v>0</v>
      </c>
      <c r="I135" s="145">
        <v>0</v>
      </c>
      <c r="J135" s="145">
        <v>4.18341</v>
      </c>
      <c r="K135" s="145">
        <v>0</v>
      </c>
      <c r="L135" s="145">
        <v>4.18341</v>
      </c>
      <c r="M135" s="145">
        <v>0</v>
      </c>
      <c r="N135" s="145">
        <v>0</v>
      </c>
      <c r="O135" s="145">
        <v>0</v>
      </c>
      <c r="P135" s="145">
        <v>4.18341</v>
      </c>
      <c r="Q135" s="145">
        <v>0</v>
      </c>
      <c r="R135" s="146">
        <v>4.18341</v>
      </c>
    </row>
    <row r="136" spans="1:18" ht="13.5">
      <c r="A136" s="147"/>
      <c r="B136" s="147"/>
      <c r="C136" s="148" t="s">
        <v>146</v>
      </c>
      <c r="D136" s="149">
        <v>10738.739210000002</v>
      </c>
      <c r="E136" s="150">
        <v>0</v>
      </c>
      <c r="F136" s="150">
        <v>10738.739210000002</v>
      </c>
      <c r="G136" s="150">
        <v>0</v>
      </c>
      <c r="H136" s="150">
        <v>0</v>
      </c>
      <c r="I136" s="150">
        <v>0</v>
      </c>
      <c r="J136" s="150">
        <v>865.9948</v>
      </c>
      <c r="K136" s="150">
        <v>3.6423</v>
      </c>
      <c r="L136" s="150">
        <v>869.6371</v>
      </c>
      <c r="M136" s="150">
        <v>204.17303</v>
      </c>
      <c r="N136" s="150">
        <v>0</v>
      </c>
      <c r="O136" s="150">
        <v>204.17303</v>
      </c>
      <c r="P136" s="150">
        <v>1070.16783</v>
      </c>
      <c r="Q136" s="150">
        <v>3.6423</v>
      </c>
      <c r="R136" s="151">
        <v>1073.8101299999998</v>
      </c>
    </row>
    <row r="137" spans="1:18" ht="13.5">
      <c r="A137" s="143" t="s">
        <v>820</v>
      </c>
      <c r="B137" s="830"/>
      <c r="C137" s="830"/>
      <c r="D137" s="144">
        <v>489112.48672999995</v>
      </c>
      <c r="E137" s="145">
        <v>7.5753</v>
      </c>
      <c r="F137" s="145">
        <v>489120.06203</v>
      </c>
      <c r="G137" s="145">
        <v>0.3456</v>
      </c>
      <c r="H137" s="145">
        <v>0.00035999999999999997</v>
      </c>
      <c r="I137" s="145">
        <v>0.34596000000000005</v>
      </c>
      <c r="J137" s="145">
        <v>13616.088260000002</v>
      </c>
      <c r="K137" s="145">
        <v>381.27050999999994</v>
      </c>
      <c r="L137" s="145">
        <v>13997.358769999999</v>
      </c>
      <c r="M137" s="145">
        <v>28099.378040000003</v>
      </c>
      <c r="N137" s="145">
        <v>697.57299</v>
      </c>
      <c r="O137" s="145">
        <v>28796.95103</v>
      </c>
      <c r="P137" s="145">
        <v>41715.81189999999</v>
      </c>
      <c r="Q137" s="145">
        <v>1078.8438600000002</v>
      </c>
      <c r="R137" s="146">
        <v>42794.65576</v>
      </c>
    </row>
    <row r="138" spans="1:18" ht="13.5">
      <c r="A138" s="143" t="s">
        <v>16</v>
      </c>
      <c r="B138" s="143" t="s">
        <v>148</v>
      </c>
      <c r="C138" s="143" t="s">
        <v>148</v>
      </c>
      <c r="D138" s="144">
        <v>54348.28716000001</v>
      </c>
      <c r="E138" s="145">
        <v>0</v>
      </c>
      <c r="F138" s="145">
        <v>54348.28716000001</v>
      </c>
      <c r="G138" s="145">
        <v>0.038979999999999994</v>
      </c>
      <c r="H138" s="145">
        <v>0</v>
      </c>
      <c r="I138" s="145">
        <v>0.038979999999999994</v>
      </c>
      <c r="J138" s="145">
        <v>2706.37156</v>
      </c>
      <c r="K138" s="145">
        <v>193.39913</v>
      </c>
      <c r="L138" s="145">
        <v>2899.77069</v>
      </c>
      <c r="M138" s="145">
        <v>3365.4775099999997</v>
      </c>
      <c r="N138" s="145">
        <v>94.57341000000001</v>
      </c>
      <c r="O138" s="145">
        <v>3460.05092</v>
      </c>
      <c r="P138" s="145">
        <v>6071.88805</v>
      </c>
      <c r="Q138" s="145">
        <v>287.97254000000004</v>
      </c>
      <c r="R138" s="146">
        <v>6359.86059</v>
      </c>
    </row>
    <row r="139" spans="1:18" ht="13.5">
      <c r="A139" s="147"/>
      <c r="B139" s="143" t="s">
        <v>149</v>
      </c>
      <c r="C139" s="143" t="s">
        <v>268</v>
      </c>
      <c r="D139" s="144">
        <v>31085.198580000004</v>
      </c>
      <c r="E139" s="145">
        <v>0</v>
      </c>
      <c r="F139" s="145">
        <v>31085.198580000004</v>
      </c>
      <c r="G139" s="145">
        <v>0</v>
      </c>
      <c r="H139" s="145">
        <v>0</v>
      </c>
      <c r="I139" s="145">
        <v>0</v>
      </c>
      <c r="J139" s="145">
        <v>3230.8365</v>
      </c>
      <c r="K139" s="145">
        <v>24.65315</v>
      </c>
      <c r="L139" s="145">
        <v>3255.4896500000004</v>
      </c>
      <c r="M139" s="145">
        <v>7878.75474</v>
      </c>
      <c r="N139" s="145">
        <v>147.63729999999998</v>
      </c>
      <c r="O139" s="145">
        <v>8026.39204</v>
      </c>
      <c r="P139" s="145">
        <v>11109.59124</v>
      </c>
      <c r="Q139" s="145">
        <v>172.29045000000002</v>
      </c>
      <c r="R139" s="146">
        <v>11281.881690000002</v>
      </c>
    </row>
    <row r="140" spans="1:18" ht="13.5">
      <c r="A140" s="147"/>
      <c r="B140" s="147"/>
      <c r="C140" s="148" t="s">
        <v>297</v>
      </c>
      <c r="D140" s="149">
        <v>14896.03257</v>
      </c>
      <c r="E140" s="150">
        <v>0</v>
      </c>
      <c r="F140" s="150">
        <v>14896.03257</v>
      </c>
      <c r="G140" s="150">
        <v>0</v>
      </c>
      <c r="H140" s="150">
        <v>0</v>
      </c>
      <c r="I140" s="150">
        <v>0</v>
      </c>
      <c r="J140" s="150">
        <v>1577.76164</v>
      </c>
      <c r="K140" s="150">
        <v>15.6435</v>
      </c>
      <c r="L140" s="150">
        <v>1593.4051399999998</v>
      </c>
      <c r="M140" s="150">
        <v>6919.34067</v>
      </c>
      <c r="N140" s="150">
        <v>47.39616</v>
      </c>
      <c r="O140" s="150">
        <v>6966.73683</v>
      </c>
      <c r="P140" s="150">
        <v>8497.10231</v>
      </c>
      <c r="Q140" s="150">
        <v>63.039660000000005</v>
      </c>
      <c r="R140" s="151">
        <v>8560.14197</v>
      </c>
    </row>
    <row r="141" spans="1:18" ht="13.5">
      <c r="A141" s="147"/>
      <c r="B141" s="147"/>
      <c r="C141" s="148" t="s">
        <v>150</v>
      </c>
      <c r="D141" s="149">
        <v>59451.97064</v>
      </c>
      <c r="E141" s="150">
        <v>0</v>
      </c>
      <c r="F141" s="150">
        <v>59451.97064</v>
      </c>
      <c r="G141" s="150">
        <v>0.05692</v>
      </c>
      <c r="H141" s="150">
        <v>0.00361</v>
      </c>
      <c r="I141" s="150">
        <v>0.06053</v>
      </c>
      <c r="J141" s="150">
        <v>4425.1129900000005</v>
      </c>
      <c r="K141" s="150">
        <v>547.68213</v>
      </c>
      <c r="L141" s="150">
        <v>4972.79512</v>
      </c>
      <c r="M141" s="150">
        <v>14603.332030000001</v>
      </c>
      <c r="N141" s="150">
        <v>499.00011</v>
      </c>
      <c r="O141" s="150">
        <v>15102.33214</v>
      </c>
      <c r="P141" s="150">
        <v>19028.501940000002</v>
      </c>
      <c r="Q141" s="150">
        <v>1046.68585</v>
      </c>
      <c r="R141" s="151">
        <v>20075.18779</v>
      </c>
    </row>
    <row r="142" spans="1:18" ht="13.5">
      <c r="A142" s="147"/>
      <c r="B142" s="143" t="s">
        <v>151</v>
      </c>
      <c r="C142" s="143" t="s">
        <v>151</v>
      </c>
      <c r="D142" s="144">
        <v>55457.39335</v>
      </c>
      <c r="E142" s="145">
        <v>0</v>
      </c>
      <c r="F142" s="145">
        <v>55457.39335</v>
      </c>
      <c r="G142" s="145">
        <v>0.0015</v>
      </c>
      <c r="H142" s="145">
        <v>0</v>
      </c>
      <c r="I142" s="145">
        <v>0.0015</v>
      </c>
      <c r="J142" s="145">
        <v>3443.4880099999996</v>
      </c>
      <c r="K142" s="145">
        <v>217.70276</v>
      </c>
      <c r="L142" s="145">
        <v>3661.1907700000006</v>
      </c>
      <c r="M142" s="145">
        <v>4321.58187</v>
      </c>
      <c r="N142" s="145">
        <v>533.1261900000001</v>
      </c>
      <c r="O142" s="145">
        <v>4854.70806</v>
      </c>
      <c r="P142" s="145">
        <v>7765.07138</v>
      </c>
      <c r="Q142" s="145">
        <v>750.8289500000001</v>
      </c>
      <c r="R142" s="146">
        <v>8515.90033</v>
      </c>
    </row>
    <row r="143" spans="1:18" ht="13.5">
      <c r="A143" s="147"/>
      <c r="B143" s="143" t="s">
        <v>152</v>
      </c>
      <c r="C143" s="143" t="s">
        <v>153</v>
      </c>
      <c r="D143" s="144">
        <v>87309.71610999998</v>
      </c>
      <c r="E143" s="145">
        <v>0</v>
      </c>
      <c r="F143" s="145">
        <v>87309.71610999998</v>
      </c>
      <c r="G143" s="145">
        <v>0.46304</v>
      </c>
      <c r="H143" s="145">
        <v>0</v>
      </c>
      <c r="I143" s="145">
        <v>0.46304</v>
      </c>
      <c r="J143" s="145">
        <v>3760.93419</v>
      </c>
      <c r="K143" s="145">
        <v>137.13557999999998</v>
      </c>
      <c r="L143" s="145">
        <v>3898.06977</v>
      </c>
      <c r="M143" s="145">
        <v>9647.8194</v>
      </c>
      <c r="N143" s="145">
        <v>78.19053</v>
      </c>
      <c r="O143" s="145">
        <v>9726.00993</v>
      </c>
      <c r="P143" s="145">
        <v>13409.216629999999</v>
      </c>
      <c r="Q143" s="145">
        <v>215.32611</v>
      </c>
      <c r="R143" s="146">
        <v>13624.542739999999</v>
      </c>
    </row>
    <row r="144" spans="1:18" ht="13.5">
      <c r="A144" s="147"/>
      <c r="B144" s="143" t="s">
        <v>16</v>
      </c>
      <c r="C144" s="143" t="s">
        <v>154</v>
      </c>
      <c r="D144" s="144">
        <v>443707.91977000004</v>
      </c>
      <c r="E144" s="145">
        <v>45.498870000000004</v>
      </c>
      <c r="F144" s="145">
        <v>443753.41864000005</v>
      </c>
      <c r="G144" s="145">
        <v>0.5346600000000001</v>
      </c>
      <c r="H144" s="145">
        <v>0</v>
      </c>
      <c r="I144" s="145">
        <v>0.5346600000000001</v>
      </c>
      <c r="J144" s="145">
        <v>19150.83609</v>
      </c>
      <c r="K144" s="145">
        <v>670.78808</v>
      </c>
      <c r="L144" s="145">
        <v>19821.624170000003</v>
      </c>
      <c r="M144" s="145">
        <v>48317.60205</v>
      </c>
      <c r="N144" s="145">
        <v>528.51686</v>
      </c>
      <c r="O144" s="145">
        <v>48846.118910000005</v>
      </c>
      <c r="P144" s="145">
        <v>67468.9728</v>
      </c>
      <c r="Q144" s="145">
        <v>1199.30494</v>
      </c>
      <c r="R144" s="146">
        <v>68668.27774</v>
      </c>
    </row>
    <row r="145" spans="1:18" ht="13.5">
      <c r="A145" s="147"/>
      <c r="B145" s="147"/>
      <c r="C145" s="148" t="s">
        <v>155</v>
      </c>
      <c r="D145" s="149">
        <v>94843.00586</v>
      </c>
      <c r="E145" s="150">
        <v>0</v>
      </c>
      <c r="F145" s="150">
        <v>94843.00586</v>
      </c>
      <c r="G145" s="150">
        <v>0.054200000000000005</v>
      </c>
      <c r="H145" s="150">
        <v>0</v>
      </c>
      <c r="I145" s="150">
        <v>0.054200000000000005</v>
      </c>
      <c r="J145" s="150">
        <v>3595.34071</v>
      </c>
      <c r="K145" s="150">
        <v>149.26997</v>
      </c>
      <c r="L145" s="150">
        <v>3744.6106800000007</v>
      </c>
      <c r="M145" s="150">
        <v>8181.887889999999</v>
      </c>
      <c r="N145" s="150">
        <v>147.03096</v>
      </c>
      <c r="O145" s="150">
        <v>8328.91885</v>
      </c>
      <c r="P145" s="150">
        <v>11777.282799999999</v>
      </c>
      <c r="Q145" s="150">
        <v>296.30093</v>
      </c>
      <c r="R145" s="151">
        <v>12073.58373</v>
      </c>
    </row>
    <row r="146" spans="1:18" ht="13.5">
      <c r="A146" s="147"/>
      <c r="B146" s="147"/>
      <c r="C146" s="148" t="s">
        <v>156</v>
      </c>
      <c r="D146" s="149">
        <v>280219.31897</v>
      </c>
      <c r="E146" s="150">
        <v>178.15363</v>
      </c>
      <c r="F146" s="150">
        <v>280397.47260000004</v>
      </c>
      <c r="G146" s="150">
        <v>0.31349</v>
      </c>
      <c r="H146" s="150">
        <v>0.00549</v>
      </c>
      <c r="I146" s="150">
        <v>0.31898000000000004</v>
      </c>
      <c r="J146" s="150">
        <v>14997.424080000003</v>
      </c>
      <c r="K146" s="150">
        <v>240.87892</v>
      </c>
      <c r="L146" s="150">
        <v>15238.303000000002</v>
      </c>
      <c r="M146" s="150">
        <v>36401.12762000001</v>
      </c>
      <c r="N146" s="150">
        <v>403.11163</v>
      </c>
      <c r="O146" s="150">
        <v>36804.239250000006</v>
      </c>
      <c r="P146" s="150">
        <v>51398.86519</v>
      </c>
      <c r="Q146" s="150">
        <v>643.9960400000001</v>
      </c>
      <c r="R146" s="151">
        <v>52042.86123</v>
      </c>
    </row>
    <row r="147" spans="1:18" ht="13.5">
      <c r="A147" s="147"/>
      <c r="B147" s="147"/>
      <c r="C147" s="148" t="s">
        <v>157</v>
      </c>
      <c r="D147" s="149">
        <v>104861.04349</v>
      </c>
      <c r="E147" s="150">
        <v>156.92701</v>
      </c>
      <c r="F147" s="150">
        <v>105017.97050000001</v>
      </c>
      <c r="G147" s="150">
        <v>1.23036</v>
      </c>
      <c r="H147" s="150">
        <v>4E-05</v>
      </c>
      <c r="I147" s="150">
        <v>1.2304000000000002</v>
      </c>
      <c r="J147" s="150">
        <v>2728.52882</v>
      </c>
      <c r="K147" s="150">
        <v>353.55756</v>
      </c>
      <c r="L147" s="150">
        <v>3082.0863799999997</v>
      </c>
      <c r="M147" s="150">
        <v>22541.34625</v>
      </c>
      <c r="N147" s="150">
        <v>3754.8088</v>
      </c>
      <c r="O147" s="150">
        <v>26296.15505</v>
      </c>
      <c r="P147" s="150">
        <v>25271.10543</v>
      </c>
      <c r="Q147" s="150">
        <v>4108.3664</v>
      </c>
      <c r="R147" s="151">
        <v>29379.47183</v>
      </c>
    </row>
    <row r="148" spans="1:18" ht="13.5">
      <c r="A148" s="147"/>
      <c r="B148" s="147"/>
      <c r="C148" s="148" t="s">
        <v>158</v>
      </c>
      <c r="D148" s="149">
        <v>26361.8728</v>
      </c>
      <c r="E148" s="150">
        <v>0</v>
      </c>
      <c r="F148" s="150">
        <v>26361.8728</v>
      </c>
      <c r="G148" s="150">
        <v>0.45508000000000004</v>
      </c>
      <c r="H148" s="150">
        <v>0</v>
      </c>
      <c r="I148" s="150">
        <v>0.45508000000000004</v>
      </c>
      <c r="J148" s="150">
        <v>2403.4254</v>
      </c>
      <c r="K148" s="150">
        <v>56.8317</v>
      </c>
      <c r="L148" s="150">
        <v>2460.2571000000003</v>
      </c>
      <c r="M148" s="150">
        <v>28815.9078</v>
      </c>
      <c r="N148" s="150">
        <v>3706.72256</v>
      </c>
      <c r="O148" s="150">
        <v>32522.63036</v>
      </c>
      <c r="P148" s="150">
        <v>31219.78828</v>
      </c>
      <c r="Q148" s="150">
        <v>3763.5542600000003</v>
      </c>
      <c r="R148" s="151">
        <v>34983.34254</v>
      </c>
    </row>
    <row r="149" spans="1:18" ht="13.5">
      <c r="A149" s="147"/>
      <c r="B149" s="147"/>
      <c r="C149" s="148" t="s">
        <v>159</v>
      </c>
      <c r="D149" s="149">
        <v>37454.69111</v>
      </c>
      <c r="E149" s="150">
        <v>80.50487</v>
      </c>
      <c r="F149" s="150">
        <v>37535.19598</v>
      </c>
      <c r="G149" s="150">
        <v>0.11323</v>
      </c>
      <c r="H149" s="150">
        <v>0.05835</v>
      </c>
      <c r="I149" s="150">
        <v>0.17158</v>
      </c>
      <c r="J149" s="150">
        <v>2445.85395</v>
      </c>
      <c r="K149" s="150">
        <v>1959.95755</v>
      </c>
      <c r="L149" s="150">
        <v>4405.8115</v>
      </c>
      <c r="M149" s="150">
        <v>13450.30838</v>
      </c>
      <c r="N149" s="150">
        <v>175.79904000000002</v>
      </c>
      <c r="O149" s="150">
        <v>13626.10742</v>
      </c>
      <c r="P149" s="150">
        <v>15896.27556</v>
      </c>
      <c r="Q149" s="150">
        <v>2135.8149399999998</v>
      </c>
      <c r="R149" s="151">
        <v>18032.0905</v>
      </c>
    </row>
    <row r="150" spans="1:18" ht="13.5">
      <c r="A150" s="147"/>
      <c r="B150" s="147"/>
      <c r="C150" s="148" t="s">
        <v>16</v>
      </c>
      <c r="D150" s="149">
        <v>271413.8572600001</v>
      </c>
      <c r="E150" s="150">
        <v>201.02785999999998</v>
      </c>
      <c r="F150" s="150">
        <v>271614.88512000005</v>
      </c>
      <c r="G150" s="150">
        <v>0.35355</v>
      </c>
      <c r="H150" s="150">
        <v>0.29049</v>
      </c>
      <c r="I150" s="150">
        <v>0.64404</v>
      </c>
      <c r="J150" s="150">
        <v>14195.418649999998</v>
      </c>
      <c r="K150" s="150">
        <v>539.88397</v>
      </c>
      <c r="L150" s="150">
        <v>14735.302619999999</v>
      </c>
      <c r="M150" s="150">
        <v>130777.94812999999</v>
      </c>
      <c r="N150" s="150">
        <v>4783.40234</v>
      </c>
      <c r="O150" s="150">
        <v>135561.35047</v>
      </c>
      <c r="P150" s="150">
        <v>144973.72033</v>
      </c>
      <c r="Q150" s="150">
        <v>5323.5768</v>
      </c>
      <c r="R150" s="151">
        <v>150297.29713</v>
      </c>
    </row>
    <row r="151" spans="1:18" ht="13.5">
      <c r="A151" s="147"/>
      <c r="B151" s="147"/>
      <c r="C151" s="148" t="s">
        <v>345</v>
      </c>
      <c r="D151" s="149">
        <v>11551.036810000001</v>
      </c>
      <c r="E151" s="150">
        <v>0</v>
      </c>
      <c r="F151" s="150">
        <v>11551.036810000001</v>
      </c>
      <c r="G151" s="150">
        <v>0</v>
      </c>
      <c r="H151" s="150">
        <v>0</v>
      </c>
      <c r="I151" s="150">
        <v>0</v>
      </c>
      <c r="J151" s="150">
        <v>0</v>
      </c>
      <c r="K151" s="150">
        <v>0</v>
      </c>
      <c r="L151" s="150">
        <v>0</v>
      </c>
      <c r="M151" s="150">
        <v>0</v>
      </c>
      <c r="N151" s="150">
        <v>0</v>
      </c>
      <c r="O151" s="150">
        <v>0</v>
      </c>
      <c r="P151" s="150">
        <v>0</v>
      </c>
      <c r="Q151" s="150">
        <v>0</v>
      </c>
      <c r="R151" s="151">
        <v>0</v>
      </c>
    </row>
    <row r="152" spans="1:18" ht="13.5">
      <c r="A152" s="147"/>
      <c r="B152" s="147"/>
      <c r="C152" s="148" t="s">
        <v>160</v>
      </c>
      <c r="D152" s="149">
        <v>223798.18425</v>
      </c>
      <c r="E152" s="150">
        <v>0</v>
      </c>
      <c r="F152" s="150">
        <v>223798.18425</v>
      </c>
      <c r="G152" s="150">
        <v>0.59911</v>
      </c>
      <c r="H152" s="150">
        <v>0</v>
      </c>
      <c r="I152" s="150">
        <v>0.59911</v>
      </c>
      <c r="J152" s="150">
        <v>19502.82313</v>
      </c>
      <c r="K152" s="150">
        <v>271.24546</v>
      </c>
      <c r="L152" s="150">
        <v>19774.06859</v>
      </c>
      <c r="M152" s="150">
        <v>92794.86623</v>
      </c>
      <c r="N152" s="150">
        <v>873.00524</v>
      </c>
      <c r="O152" s="150">
        <v>93667.87147000001</v>
      </c>
      <c r="P152" s="150">
        <v>112298.28847</v>
      </c>
      <c r="Q152" s="150">
        <v>1144.2507000000003</v>
      </c>
      <c r="R152" s="151">
        <v>113442.53917</v>
      </c>
    </row>
    <row r="153" spans="1:18" ht="13.5">
      <c r="A153" s="147"/>
      <c r="B153" s="147"/>
      <c r="C153" s="148" t="s">
        <v>161</v>
      </c>
      <c r="D153" s="149">
        <v>63372.445049999995</v>
      </c>
      <c r="E153" s="150">
        <v>0</v>
      </c>
      <c r="F153" s="150">
        <v>63372.445049999995</v>
      </c>
      <c r="G153" s="150">
        <v>0.4505</v>
      </c>
      <c r="H153" s="150">
        <v>0</v>
      </c>
      <c r="I153" s="150">
        <v>0.4505</v>
      </c>
      <c r="J153" s="150">
        <v>3100.2373</v>
      </c>
      <c r="K153" s="150">
        <v>188.83002</v>
      </c>
      <c r="L153" s="150">
        <v>3289.0673199999997</v>
      </c>
      <c r="M153" s="150">
        <v>17051.262260000003</v>
      </c>
      <c r="N153" s="150">
        <v>1197.9974499999998</v>
      </c>
      <c r="O153" s="150">
        <v>18249.259710000002</v>
      </c>
      <c r="P153" s="150">
        <v>20151.95006</v>
      </c>
      <c r="Q153" s="150">
        <v>1386.82747</v>
      </c>
      <c r="R153" s="151">
        <v>21538.77753</v>
      </c>
    </row>
    <row r="154" spans="1:18" ht="13.5">
      <c r="A154" s="147"/>
      <c r="B154" s="147"/>
      <c r="C154" s="148" t="s">
        <v>162</v>
      </c>
      <c r="D154" s="149">
        <v>64719.554500000006</v>
      </c>
      <c r="E154" s="150">
        <v>0</v>
      </c>
      <c r="F154" s="150">
        <v>64719.554500000006</v>
      </c>
      <c r="G154" s="150">
        <v>0.15474</v>
      </c>
      <c r="H154" s="150">
        <v>0</v>
      </c>
      <c r="I154" s="150">
        <v>0.15474</v>
      </c>
      <c r="J154" s="150">
        <v>3650.2260200000005</v>
      </c>
      <c r="K154" s="150">
        <v>44.33474</v>
      </c>
      <c r="L154" s="150">
        <v>3694.56076</v>
      </c>
      <c r="M154" s="150">
        <v>13506.86078</v>
      </c>
      <c r="N154" s="150">
        <v>3.49402</v>
      </c>
      <c r="O154" s="150">
        <v>13510.354800000001</v>
      </c>
      <c r="P154" s="150">
        <v>17157.24154</v>
      </c>
      <c r="Q154" s="150">
        <v>47.828759999999996</v>
      </c>
      <c r="R154" s="151">
        <v>17205.0703</v>
      </c>
    </row>
    <row r="155" spans="1:18" ht="13.5">
      <c r="A155" s="147"/>
      <c r="B155" s="147"/>
      <c r="C155" s="148" t="s">
        <v>163</v>
      </c>
      <c r="D155" s="149">
        <v>230865.51709</v>
      </c>
      <c r="E155" s="150">
        <v>0</v>
      </c>
      <c r="F155" s="150">
        <v>230865.51709</v>
      </c>
      <c r="G155" s="150">
        <v>0.024550000000000002</v>
      </c>
      <c r="H155" s="150">
        <v>0.00029</v>
      </c>
      <c r="I155" s="150">
        <v>0.02484</v>
      </c>
      <c r="J155" s="150">
        <v>12754.548690000001</v>
      </c>
      <c r="K155" s="150">
        <v>627.78965</v>
      </c>
      <c r="L155" s="150">
        <v>13382.33834</v>
      </c>
      <c r="M155" s="150">
        <v>848608.36207</v>
      </c>
      <c r="N155" s="150">
        <v>18695.18714</v>
      </c>
      <c r="O155" s="150">
        <v>867303.5492100001</v>
      </c>
      <c r="P155" s="150">
        <v>861362.9353100001</v>
      </c>
      <c r="Q155" s="150">
        <v>19322.977079999997</v>
      </c>
      <c r="R155" s="151">
        <v>880685.9123900001</v>
      </c>
    </row>
    <row r="156" spans="1:18" ht="13.5">
      <c r="A156" s="147"/>
      <c r="B156" s="147"/>
      <c r="C156" s="148" t="s">
        <v>164</v>
      </c>
      <c r="D156" s="149">
        <v>174106.44729999997</v>
      </c>
      <c r="E156" s="150">
        <v>187.13728</v>
      </c>
      <c r="F156" s="150">
        <v>174293.58458</v>
      </c>
      <c r="G156" s="150">
        <v>1.25991</v>
      </c>
      <c r="H156" s="150">
        <v>0</v>
      </c>
      <c r="I156" s="150">
        <v>1.25991</v>
      </c>
      <c r="J156" s="150">
        <v>8467.29182</v>
      </c>
      <c r="K156" s="150">
        <v>340.48203</v>
      </c>
      <c r="L156" s="150">
        <v>8807.773850000001</v>
      </c>
      <c r="M156" s="150">
        <v>16567.09156</v>
      </c>
      <c r="N156" s="150">
        <v>77.1232</v>
      </c>
      <c r="O156" s="150">
        <v>16644.214760000003</v>
      </c>
      <c r="P156" s="150">
        <v>25035.64329</v>
      </c>
      <c r="Q156" s="150">
        <v>417.6052300000001</v>
      </c>
      <c r="R156" s="151">
        <v>25453.24852</v>
      </c>
    </row>
    <row r="157" spans="1:18" ht="13.5">
      <c r="A157" s="147"/>
      <c r="B157" s="147"/>
      <c r="C157" s="148" t="s">
        <v>165</v>
      </c>
      <c r="D157" s="149">
        <v>233099.75679</v>
      </c>
      <c r="E157" s="150">
        <v>5206.8276</v>
      </c>
      <c r="F157" s="150">
        <v>238306.58439</v>
      </c>
      <c r="G157" s="150">
        <v>1.8592899999999999</v>
      </c>
      <c r="H157" s="150">
        <v>0</v>
      </c>
      <c r="I157" s="150">
        <v>1.8592899999999999</v>
      </c>
      <c r="J157" s="150">
        <v>12646.32634</v>
      </c>
      <c r="K157" s="150">
        <v>2407.76294</v>
      </c>
      <c r="L157" s="150">
        <v>15054.089280000002</v>
      </c>
      <c r="M157" s="150">
        <v>904239.4598099999</v>
      </c>
      <c r="N157" s="150">
        <v>11192.019450000002</v>
      </c>
      <c r="O157" s="150">
        <v>915431.4792599999</v>
      </c>
      <c r="P157" s="150">
        <v>916887.6454400001</v>
      </c>
      <c r="Q157" s="150">
        <v>13599.78239</v>
      </c>
      <c r="R157" s="151">
        <v>930487.4278300001</v>
      </c>
    </row>
    <row r="158" spans="1:18" ht="13.5">
      <c r="A158" s="147"/>
      <c r="B158" s="147"/>
      <c r="C158" s="148" t="s">
        <v>166</v>
      </c>
      <c r="D158" s="149">
        <v>1074990.3766799998</v>
      </c>
      <c r="E158" s="150">
        <v>400910.69664</v>
      </c>
      <c r="F158" s="150">
        <v>1475901.07332</v>
      </c>
      <c r="G158" s="150">
        <v>735.0824800000001</v>
      </c>
      <c r="H158" s="150">
        <v>2104.88596</v>
      </c>
      <c r="I158" s="150">
        <v>2839.96844</v>
      </c>
      <c r="J158" s="150">
        <v>299549.58822</v>
      </c>
      <c r="K158" s="150">
        <v>9452.6865</v>
      </c>
      <c r="L158" s="150">
        <v>309002.27472</v>
      </c>
      <c r="M158" s="150">
        <v>2116550.53643</v>
      </c>
      <c r="N158" s="150">
        <v>52154.02984</v>
      </c>
      <c r="O158" s="150">
        <v>2168704.56627</v>
      </c>
      <c r="P158" s="150">
        <v>2416835.20713</v>
      </c>
      <c r="Q158" s="150">
        <v>63711.6023</v>
      </c>
      <c r="R158" s="151">
        <v>2480546.8094300004</v>
      </c>
    </row>
    <row r="159" spans="1:18" ht="13.5">
      <c r="A159" s="147"/>
      <c r="B159" s="147"/>
      <c r="C159" s="148" t="s">
        <v>167</v>
      </c>
      <c r="D159" s="149">
        <v>352502.2139999999</v>
      </c>
      <c r="E159" s="150">
        <v>268.93889</v>
      </c>
      <c r="F159" s="150">
        <v>352771.1528899999</v>
      </c>
      <c r="G159" s="150">
        <v>4.97105</v>
      </c>
      <c r="H159" s="150">
        <v>3.4922199999999997</v>
      </c>
      <c r="I159" s="150">
        <v>8.46327</v>
      </c>
      <c r="J159" s="150">
        <v>21282.5199</v>
      </c>
      <c r="K159" s="150">
        <v>596.00261</v>
      </c>
      <c r="L159" s="150">
        <v>21878.522510000003</v>
      </c>
      <c r="M159" s="150">
        <v>112711.55797999998</v>
      </c>
      <c r="N159" s="150">
        <v>1642.8666199999998</v>
      </c>
      <c r="O159" s="150">
        <v>114354.4246</v>
      </c>
      <c r="P159" s="150">
        <v>133999.04893</v>
      </c>
      <c r="Q159" s="150">
        <v>2242.3614499999994</v>
      </c>
      <c r="R159" s="151">
        <v>136241.41038</v>
      </c>
    </row>
    <row r="160" spans="1:18" ht="13.5">
      <c r="A160" s="147"/>
      <c r="B160" s="147"/>
      <c r="C160" s="148" t="s">
        <v>168</v>
      </c>
      <c r="D160" s="149">
        <v>158778.53968999998</v>
      </c>
      <c r="E160" s="150">
        <v>61.37876</v>
      </c>
      <c r="F160" s="150">
        <v>158839.91844999997</v>
      </c>
      <c r="G160" s="150">
        <v>3.7839</v>
      </c>
      <c r="H160" s="150">
        <v>2.70292</v>
      </c>
      <c r="I160" s="150">
        <v>6.48682</v>
      </c>
      <c r="J160" s="150">
        <v>7312.067790000001</v>
      </c>
      <c r="K160" s="150">
        <v>637.6677899999999</v>
      </c>
      <c r="L160" s="150">
        <v>7949.7355800000005</v>
      </c>
      <c r="M160" s="150">
        <v>40774.40998</v>
      </c>
      <c r="N160" s="150">
        <v>1265.7048300000001</v>
      </c>
      <c r="O160" s="150">
        <v>42040.11481</v>
      </c>
      <c r="P160" s="150">
        <v>48090.26167</v>
      </c>
      <c r="Q160" s="150">
        <v>1906.0755400000003</v>
      </c>
      <c r="R160" s="151">
        <v>49996.33721</v>
      </c>
    </row>
    <row r="161" spans="1:18" ht="13.5">
      <c r="A161" s="147"/>
      <c r="B161" s="147"/>
      <c r="C161" s="148" t="s">
        <v>169</v>
      </c>
      <c r="D161" s="149">
        <v>132500.72496999998</v>
      </c>
      <c r="E161" s="150">
        <v>0</v>
      </c>
      <c r="F161" s="150">
        <v>132500.72496999998</v>
      </c>
      <c r="G161" s="150">
        <v>0.35392</v>
      </c>
      <c r="H161" s="150">
        <v>0</v>
      </c>
      <c r="I161" s="150">
        <v>0.35392</v>
      </c>
      <c r="J161" s="150">
        <v>7344.42663</v>
      </c>
      <c r="K161" s="150">
        <v>360.12023</v>
      </c>
      <c r="L161" s="150">
        <v>7704.5468599999995</v>
      </c>
      <c r="M161" s="150">
        <v>35371.584</v>
      </c>
      <c r="N161" s="150">
        <v>797.2618</v>
      </c>
      <c r="O161" s="150">
        <v>36168.845799999996</v>
      </c>
      <c r="P161" s="150">
        <v>42716.36455</v>
      </c>
      <c r="Q161" s="150">
        <v>1157.38203</v>
      </c>
      <c r="R161" s="151">
        <v>43873.74658</v>
      </c>
    </row>
    <row r="162" spans="1:18" ht="13.5">
      <c r="A162" s="147"/>
      <c r="B162" s="147"/>
      <c r="C162" s="148" t="s">
        <v>170</v>
      </c>
      <c r="D162" s="149">
        <v>57611.27921</v>
      </c>
      <c r="E162" s="150">
        <v>0</v>
      </c>
      <c r="F162" s="150">
        <v>57611.27921</v>
      </c>
      <c r="G162" s="150">
        <v>0.8674</v>
      </c>
      <c r="H162" s="150">
        <v>0</v>
      </c>
      <c r="I162" s="150">
        <v>0.8674</v>
      </c>
      <c r="J162" s="150">
        <v>3456.80146</v>
      </c>
      <c r="K162" s="150">
        <v>250.48279</v>
      </c>
      <c r="L162" s="150">
        <v>3707.28425</v>
      </c>
      <c r="M162" s="150">
        <v>46786.934799999995</v>
      </c>
      <c r="N162" s="150">
        <v>3641.3272599999996</v>
      </c>
      <c r="O162" s="150">
        <v>50428.26206</v>
      </c>
      <c r="P162" s="150">
        <v>50244.60365999999</v>
      </c>
      <c r="Q162" s="150">
        <v>3891.8100499999996</v>
      </c>
      <c r="R162" s="151">
        <v>54136.41370999999</v>
      </c>
    </row>
    <row r="163" spans="1:18" ht="13.5">
      <c r="A163" s="147"/>
      <c r="B163" s="147"/>
      <c r="C163" s="148" t="s">
        <v>171</v>
      </c>
      <c r="D163" s="149">
        <v>97133.14823</v>
      </c>
      <c r="E163" s="150">
        <v>16.79478</v>
      </c>
      <c r="F163" s="150">
        <v>97149.94301</v>
      </c>
      <c r="G163" s="150">
        <v>0.07081</v>
      </c>
      <c r="H163" s="150">
        <v>0.00087</v>
      </c>
      <c r="I163" s="150">
        <v>0.07168</v>
      </c>
      <c r="J163" s="150">
        <v>15702.21309</v>
      </c>
      <c r="K163" s="150">
        <v>1209.8762199999999</v>
      </c>
      <c r="L163" s="150">
        <v>16912.08931</v>
      </c>
      <c r="M163" s="150">
        <v>192496.8916</v>
      </c>
      <c r="N163" s="150">
        <v>1216.16472</v>
      </c>
      <c r="O163" s="150">
        <v>193713.05632</v>
      </c>
      <c r="P163" s="150">
        <v>208199.1755</v>
      </c>
      <c r="Q163" s="150">
        <v>2426.04181</v>
      </c>
      <c r="R163" s="151">
        <v>210625.21730999998</v>
      </c>
    </row>
    <row r="164" spans="1:18" ht="13.5">
      <c r="A164" s="147"/>
      <c r="B164" s="147"/>
      <c r="C164" s="148" t="s">
        <v>172</v>
      </c>
      <c r="D164" s="149">
        <v>221419.74253000002</v>
      </c>
      <c r="E164" s="150">
        <v>131.46065</v>
      </c>
      <c r="F164" s="150">
        <v>221551.20318</v>
      </c>
      <c r="G164" s="150">
        <v>0.057</v>
      </c>
      <c r="H164" s="150">
        <v>0</v>
      </c>
      <c r="I164" s="150">
        <v>0.057</v>
      </c>
      <c r="J164" s="150">
        <v>3956.12288</v>
      </c>
      <c r="K164" s="150">
        <v>72.92742999999999</v>
      </c>
      <c r="L164" s="150">
        <v>4029.0503099999996</v>
      </c>
      <c r="M164" s="150">
        <v>556004.51589</v>
      </c>
      <c r="N164" s="150">
        <v>856.2232700000001</v>
      </c>
      <c r="O164" s="150">
        <v>556860.73916</v>
      </c>
      <c r="P164" s="150">
        <v>559960.69577</v>
      </c>
      <c r="Q164" s="150">
        <v>929.1507</v>
      </c>
      <c r="R164" s="151">
        <v>560889.84647</v>
      </c>
    </row>
    <row r="165" spans="1:18" ht="13.5">
      <c r="A165" s="147"/>
      <c r="B165" s="147"/>
      <c r="C165" s="148" t="s">
        <v>173</v>
      </c>
      <c r="D165" s="149">
        <v>147220.43331</v>
      </c>
      <c r="E165" s="150">
        <v>89.81257000000001</v>
      </c>
      <c r="F165" s="150">
        <v>147310.24588</v>
      </c>
      <c r="G165" s="150">
        <v>0.13717000000000001</v>
      </c>
      <c r="H165" s="150">
        <v>0.0134</v>
      </c>
      <c r="I165" s="150">
        <v>0.15057</v>
      </c>
      <c r="J165" s="150">
        <v>6982.65138</v>
      </c>
      <c r="K165" s="150">
        <v>192.33392999999998</v>
      </c>
      <c r="L165" s="150">
        <v>7174.985310000001</v>
      </c>
      <c r="M165" s="150">
        <v>24188.552079999998</v>
      </c>
      <c r="N165" s="150">
        <v>300.65611</v>
      </c>
      <c r="O165" s="150">
        <v>24489.20819</v>
      </c>
      <c r="P165" s="150">
        <v>31171.34063</v>
      </c>
      <c r="Q165" s="150">
        <v>493.00344</v>
      </c>
      <c r="R165" s="151">
        <v>31664.34407</v>
      </c>
    </row>
    <row r="166" spans="1:18" ht="13.5">
      <c r="A166" s="147"/>
      <c r="B166" s="147"/>
      <c r="C166" s="148" t="s">
        <v>174</v>
      </c>
      <c r="D166" s="149">
        <v>100947.82781999999</v>
      </c>
      <c r="E166" s="150">
        <v>0</v>
      </c>
      <c r="F166" s="150">
        <v>100947.82781999999</v>
      </c>
      <c r="G166" s="150">
        <v>0.01151</v>
      </c>
      <c r="H166" s="150">
        <v>0</v>
      </c>
      <c r="I166" s="150">
        <v>0.01151</v>
      </c>
      <c r="J166" s="150">
        <v>5608.65909</v>
      </c>
      <c r="K166" s="150">
        <v>79.21338</v>
      </c>
      <c r="L166" s="150">
        <v>5687.872469999999</v>
      </c>
      <c r="M166" s="150">
        <v>28917.001949999998</v>
      </c>
      <c r="N166" s="150">
        <v>369.49893</v>
      </c>
      <c r="O166" s="150">
        <v>29286.50088</v>
      </c>
      <c r="P166" s="150">
        <v>34525.672549999996</v>
      </c>
      <c r="Q166" s="150">
        <v>448.71231000000006</v>
      </c>
      <c r="R166" s="151">
        <v>34974.38486</v>
      </c>
    </row>
    <row r="167" spans="1:18" ht="13.5">
      <c r="A167" s="147"/>
      <c r="B167" s="147"/>
      <c r="C167" s="148" t="s">
        <v>175</v>
      </c>
      <c r="D167" s="149">
        <v>203482.99633</v>
      </c>
      <c r="E167" s="150">
        <v>0</v>
      </c>
      <c r="F167" s="150">
        <v>203482.99633</v>
      </c>
      <c r="G167" s="150">
        <v>0.75866</v>
      </c>
      <c r="H167" s="150">
        <v>0.12966999999999998</v>
      </c>
      <c r="I167" s="150">
        <v>0.88833</v>
      </c>
      <c r="J167" s="150">
        <v>9741.772550000002</v>
      </c>
      <c r="K167" s="150">
        <v>419.82557</v>
      </c>
      <c r="L167" s="150">
        <v>10161.59812</v>
      </c>
      <c r="M167" s="150">
        <v>44842.42824</v>
      </c>
      <c r="N167" s="150">
        <v>2374.68605</v>
      </c>
      <c r="O167" s="150">
        <v>47217.11429</v>
      </c>
      <c r="P167" s="150">
        <v>54584.959449999995</v>
      </c>
      <c r="Q167" s="150">
        <v>2794.64129</v>
      </c>
      <c r="R167" s="151">
        <v>57379.600739999994</v>
      </c>
    </row>
    <row r="168" spans="1:18" ht="13.5">
      <c r="A168" s="147"/>
      <c r="B168" s="147"/>
      <c r="C168" s="148" t="s">
        <v>222</v>
      </c>
      <c r="D168" s="149">
        <v>57346.98626</v>
      </c>
      <c r="E168" s="150">
        <v>0</v>
      </c>
      <c r="F168" s="150">
        <v>57346.98626</v>
      </c>
      <c r="G168" s="150">
        <v>0</v>
      </c>
      <c r="H168" s="150">
        <v>0</v>
      </c>
      <c r="I168" s="150">
        <v>0</v>
      </c>
      <c r="J168" s="150">
        <v>3163.99757</v>
      </c>
      <c r="K168" s="150">
        <v>20.12599</v>
      </c>
      <c r="L168" s="150">
        <v>3184.12356</v>
      </c>
      <c r="M168" s="150">
        <v>5189.807599999999</v>
      </c>
      <c r="N168" s="150">
        <v>82.85014</v>
      </c>
      <c r="O168" s="150">
        <v>5272.657740000001</v>
      </c>
      <c r="P168" s="150">
        <v>8353.80517</v>
      </c>
      <c r="Q168" s="150">
        <v>102.97613</v>
      </c>
      <c r="R168" s="151">
        <v>8456.7813</v>
      </c>
    </row>
    <row r="169" spans="1:18" ht="13.5">
      <c r="A169" s="147"/>
      <c r="B169" s="147"/>
      <c r="C169" s="148" t="s">
        <v>346</v>
      </c>
      <c r="D169" s="149">
        <v>19126.26022</v>
      </c>
      <c r="E169" s="150">
        <v>0</v>
      </c>
      <c r="F169" s="150">
        <v>19126.26022</v>
      </c>
      <c r="G169" s="150">
        <v>0</v>
      </c>
      <c r="H169" s="150">
        <v>0</v>
      </c>
      <c r="I169" s="150">
        <v>0</v>
      </c>
      <c r="J169" s="150">
        <v>0</v>
      </c>
      <c r="K169" s="150">
        <v>0</v>
      </c>
      <c r="L169" s="150">
        <v>0</v>
      </c>
      <c r="M169" s="150">
        <v>0</v>
      </c>
      <c r="N169" s="150">
        <v>0</v>
      </c>
      <c r="O169" s="150">
        <v>0</v>
      </c>
      <c r="P169" s="150">
        <v>0</v>
      </c>
      <c r="Q169" s="150">
        <v>0</v>
      </c>
      <c r="R169" s="151">
        <v>0</v>
      </c>
    </row>
    <row r="170" spans="1:18" ht="13.5">
      <c r="A170" s="147"/>
      <c r="B170" s="147"/>
      <c r="C170" s="148" t="s">
        <v>176</v>
      </c>
      <c r="D170" s="149">
        <v>137201.70174000002</v>
      </c>
      <c r="E170" s="150">
        <v>0</v>
      </c>
      <c r="F170" s="150">
        <v>137201.70174000002</v>
      </c>
      <c r="G170" s="150">
        <v>1.26877</v>
      </c>
      <c r="H170" s="150">
        <v>0</v>
      </c>
      <c r="I170" s="150">
        <v>1.26877</v>
      </c>
      <c r="J170" s="150">
        <v>9255.203350000002</v>
      </c>
      <c r="K170" s="150">
        <v>503.7787</v>
      </c>
      <c r="L170" s="150">
        <v>9758.98205</v>
      </c>
      <c r="M170" s="150">
        <v>89216.37317</v>
      </c>
      <c r="N170" s="150">
        <v>2138.3100500000005</v>
      </c>
      <c r="O170" s="150">
        <v>91354.68321999999</v>
      </c>
      <c r="P170" s="150">
        <v>98472.84529</v>
      </c>
      <c r="Q170" s="150">
        <v>2642.0887500000003</v>
      </c>
      <c r="R170" s="151">
        <v>101114.93404</v>
      </c>
    </row>
    <row r="171" spans="1:18" ht="13.5">
      <c r="A171" s="147"/>
      <c r="B171" s="147"/>
      <c r="C171" s="148" t="s">
        <v>177</v>
      </c>
      <c r="D171" s="149">
        <v>27972.14728</v>
      </c>
      <c r="E171" s="150">
        <v>0</v>
      </c>
      <c r="F171" s="150">
        <v>27972.14728</v>
      </c>
      <c r="G171" s="150">
        <v>5.0338</v>
      </c>
      <c r="H171" s="150">
        <v>0</v>
      </c>
      <c r="I171" s="150">
        <v>5.0338</v>
      </c>
      <c r="J171" s="150">
        <v>2014.2418799999998</v>
      </c>
      <c r="K171" s="150">
        <v>357.81439</v>
      </c>
      <c r="L171" s="150">
        <v>2372.05627</v>
      </c>
      <c r="M171" s="150">
        <v>39514.72273</v>
      </c>
      <c r="N171" s="150">
        <v>897.1531000000001</v>
      </c>
      <c r="O171" s="150">
        <v>40411.87583</v>
      </c>
      <c r="P171" s="150">
        <v>41533.99841000001</v>
      </c>
      <c r="Q171" s="150">
        <v>1254.9674900000002</v>
      </c>
      <c r="R171" s="151">
        <v>42788.965899999996</v>
      </c>
    </row>
    <row r="172" spans="1:18" ht="13.5">
      <c r="A172" s="147"/>
      <c r="B172" s="147"/>
      <c r="C172" s="148" t="s">
        <v>178</v>
      </c>
      <c r="D172" s="149">
        <v>40256.90642</v>
      </c>
      <c r="E172" s="150">
        <v>0</v>
      </c>
      <c r="F172" s="150">
        <v>40256.90642</v>
      </c>
      <c r="G172" s="150">
        <v>0.04458</v>
      </c>
      <c r="H172" s="150">
        <v>0</v>
      </c>
      <c r="I172" s="150">
        <v>0.04458</v>
      </c>
      <c r="J172" s="150">
        <v>3050.84153</v>
      </c>
      <c r="K172" s="150">
        <v>99.89793</v>
      </c>
      <c r="L172" s="150">
        <v>3150.73946</v>
      </c>
      <c r="M172" s="150">
        <v>10564.0759</v>
      </c>
      <c r="N172" s="150">
        <v>689.3259300000001</v>
      </c>
      <c r="O172" s="150">
        <v>11253.40183</v>
      </c>
      <c r="P172" s="150">
        <v>13614.96201</v>
      </c>
      <c r="Q172" s="150">
        <v>789.22386</v>
      </c>
      <c r="R172" s="151">
        <v>14404.185870000001</v>
      </c>
    </row>
    <row r="173" spans="1:18" ht="13.5">
      <c r="A173" s="147"/>
      <c r="B173" s="147"/>
      <c r="C173" s="148" t="s">
        <v>179</v>
      </c>
      <c r="D173" s="149">
        <v>6425.896519999999</v>
      </c>
      <c r="E173" s="150">
        <v>0</v>
      </c>
      <c r="F173" s="150">
        <v>6425.896519999999</v>
      </c>
      <c r="G173" s="150">
        <v>0.00945</v>
      </c>
      <c r="H173" s="150">
        <v>0</v>
      </c>
      <c r="I173" s="150">
        <v>0.00945</v>
      </c>
      <c r="J173" s="150">
        <v>9.36567</v>
      </c>
      <c r="K173" s="150">
        <v>0</v>
      </c>
      <c r="L173" s="150">
        <v>9.36567</v>
      </c>
      <c r="M173" s="150">
        <v>0</v>
      </c>
      <c r="N173" s="150">
        <v>0</v>
      </c>
      <c r="O173" s="150">
        <v>0</v>
      </c>
      <c r="P173" s="150">
        <v>9.37512</v>
      </c>
      <c r="Q173" s="150">
        <v>0</v>
      </c>
      <c r="R173" s="151">
        <v>9.37512</v>
      </c>
    </row>
    <row r="174" spans="1:18" ht="13.5">
      <c r="A174" s="147"/>
      <c r="B174" s="147"/>
      <c r="C174" s="148" t="s">
        <v>298</v>
      </c>
      <c r="D174" s="149">
        <v>5138.7127199999995</v>
      </c>
      <c r="E174" s="150">
        <v>0</v>
      </c>
      <c r="F174" s="150">
        <v>5138.7127199999995</v>
      </c>
      <c r="G174" s="150">
        <v>0</v>
      </c>
      <c r="H174" s="150">
        <v>0</v>
      </c>
      <c r="I174" s="150">
        <v>0</v>
      </c>
      <c r="J174" s="150">
        <v>1778.28749</v>
      </c>
      <c r="K174" s="150">
        <v>59.890519999999995</v>
      </c>
      <c r="L174" s="150">
        <v>1838.17801</v>
      </c>
      <c r="M174" s="150">
        <v>128210.46009000001</v>
      </c>
      <c r="N174" s="150">
        <v>103.33382</v>
      </c>
      <c r="O174" s="150">
        <v>128313.79391</v>
      </c>
      <c r="P174" s="150">
        <v>129988.74758</v>
      </c>
      <c r="Q174" s="150">
        <v>163.22433999999998</v>
      </c>
      <c r="R174" s="151">
        <v>130151.97192</v>
      </c>
    </row>
    <row r="175" spans="1:18" ht="13.5">
      <c r="A175" s="147"/>
      <c r="B175" s="147"/>
      <c r="C175" s="148" t="s">
        <v>347</v>
      </c>
      <c r="D175" s="149">
        <v>1598.04469</v>
      </c>
      <c r="E175" s="150">
        <v>0</v>
      </c>
      <c r="F175" s="150">
        <v>1598.04469</v>
      </c>
      <c r="G175" s="150">
        <v>0</v>
      </c>
      <c r="H175" s="150">
        <v>0</v>
      </c>
      <c r="I175" s="150">
        <v>0</v>
      </c>
      <c r="J175" s="150">
        <v>0</v>
      </c>
      <c r="K175" s="150">
        <v>0</v>
      </c>
      <c r="L175" s="150">
        <v>0</v>
      </c>
      <c r="M175" s="150">
        <v>0</v>
      </c>
      <c r="N175" s="150">
        <v>0</v>
      </c>
      <c r="O175" s="150">
        <v>0</v>
      </c>
      <c r="P175" s="150">
        <v>0</v>
      </c>
      <c r="Q175" s="150">
        <v>0</v>
      </c>
      <c r="R175" s="151">
        <v>0</v>
      </c>
    </row>
    <row r="176" spans="1:18" ht="13.5">
      <c r="A176" s="147"/>
      <c r="B176" s="143" t="s">
        <v>269</v>
      </c>
      <c r="C176" s="143" t="s">
        <v>269</v>
      </c>
      <c r="D176" s="144">
        <v>3015.00483</v>
      </c>
      <c r="E176" s="145">
        <v>0</v>
      </c>
      <c r="F176" s="145">
        <v>3015.00483</v>
      </c>
      <c r="G176" s="145">
        <v>0</v>
      </c>
      <c r="H176" s="145">
        <v>0</v>
      </c>
      <c r="I176" s="145">
        <v>0</v>
      </c>
      <c r="J176" s="145">
        <v>0</v>
      </c>
      <c r="K176" s="145">
        <v>0</v>
      </c>
      <c r="L176" s="145">
        <v>0</v>
      </c>
      <c r="M176" s="145">
        <v>0</v>
      </c>
      <c r="N176" s="145">
        <v>0</v>
      </c>
      <c r="O176" s="145">
        <v>0</v>
      </c>
      <c r="P176" s="145">
        <v>0</v>
      </c>
      <c r="Q176" s="145">
        <v>0</v>
      </c>
      <c r="R176" s="146">
        <v>0</v>
      </c>
    </row>
    <row r="177" spans="1:18" ht="13.5">
      <c r="A177" s="147"/>
      <c r="B177" s="143" t="s">
        <v>299</v>
      </c>
      <c r="C177" s="143" t="s">
        <v>300</v>
      </c>
      <c r="D177" s="144">
        <v>7466.75005</v>
      </c>
      <c r="E177" s="145">
        <v>0</v>
      </c>
      <c r="F177" s="145">
        <v>7466.75005</v>
      </c>
      <c r="G177" s="145">
        <v>0</v>
      </c>
      <c r="H177" s="145">
        <v>0</v>
      </c>
      <c r="I177" s="145">
        <v>0</v>
      </c>
      <c r="J177" s="145">
        <v>61.92305</v>
      </c>
      <c r="K177" s="145">
        <v>0</v>
      </c>
      <c r="L177" s="145">
        <v>61.92305</v>
      </c>
      <c r="M177" s="145">
        <v>87.11837</v>
      </c>
      <c r="N177" s="145">
        <v>0</v>
      </c>
      <c r="O177" s="145">
        <v>87.11837</v>
      </c>
      <c r="P177" s="145">
        <v>149.04142</v>
      </c>
      <c r="Q177" s="145">
        <v>0</v>
      </c>
      <c r="R177" s="146">
        <v>149.04142000000002</v>
      </c>
    </row>
    <row r="178" spans="1:18" ht="13.5">
      <c r="A178" s="147"/>
      <c r="B178" s="143" t="s">
        <v>223</v>
      </c>
      <c r="C178" s="143" t="s">
        <v>224</v>
      </c>
      <c r="D178" s="144">
        <v>19912.49972</v>
      </c>
      <c r="E178" s="145">
        <v>0</v>
      </c>
      <c r="F178" s="145">
        <v>19912.49972</v>
      </c>
      <c r="G178" s="145">
        <v>0</v>
      </c>
      <c r="H178" s="145">
        <v>0</v>
      </c>
      <c r="I178" s="145">
        <v>0</v>
      </c>
      <c r="J178" s="145">
        <v>1337.5414099999998</v>
      </c>
      <c r="K178" s="145">
        <v>0.0009</v>
      </c>
      <c r="L178" s="145">
        <v>1337.54231</v>
      </c>
      <c r="M178" s="145">
        <v>2644.37378</v>
      </c>
      <c r="N178" s="145">
        <v>0</v>
      </c>
      <c r="O178" s="145">
        <v>2644.37378</v>
      </c>
      <c r="P178" s="145">
        <v>3981.9151899999993</v>
      </c>
      <c r="Q178" s="145">
        <v>0.0009</v>
      </c>
      <c r="R178" s="146">
        <v>3981.9160899999997</v>
      </c>
    </row>
    <row r="179" spans="1:18" ht="13.5">
      <c r="A179" s="143" t="s">
        <v>821</v>
      </c>
      <c r="B179" s="830"/>
      <c r="C179" s="830"/>
      <c r="D179" s="144">
        <v>5434971.442679999</v>
      </c>
      <c r="E179" s="145">
        <v>407535.1594099999</v>
      </c>
      <c r="F179" s="145">
        <v>5842506.602090001</v>
      </c>
      <c r="G179" s="145">
        <v>760.4136100000003</v>
      </c>
      <c r="H179" s="145">
        <v>2111.58331</v>
      </c>
      <c r="I179" s="145">
        <v>2871.9969199999996</v>
      </c>
      <c r="J179" s="145">
        <v>540391.0108299998</v>
      </c>
      <c r="K179" s="145">
        <v>23300.47371999999</v>
      </c>
      <c r="L179" s="145">
        <v>563691.4845499997</v>
      </c>
      <c r="M179" s="145">
        <v>5702061.681639999</v>
      </c>
      <c r="N179" s="145">
        <v>115467.53486</v>
      </c>
      <c r="O179" s="145">
        <v>5817529.2165</v>
      </c>
      <c r="P179" s="145">
        <v>6243213.10608</v>
      </c>
      <c r="Q179" s="145">
        <v>140879.59189</v>
      </c>
      <c r="R179" s="146">
        <v>6384092.697969999</v>
      </c>
    </row>
    <row r="180" spans="1:18" ht="13.5">
      <c r="A180" s="143" t="s">
        <v>17</v>
      </c>
      <c r="B180" s="143" t="s">
        <v>180</v>
      </c>
      <c r="C180" s="143" t="s">
        <v>181</v>
      </c>
      <c r="D180" s="144">
        <v>18787.536210000002</v>
      </c>
      <c r="E180" s="145">
        <v>0</v>
      </c>
      <c r="F180" s="145">
        <v>18787.536210000002</v>
      </c>
      <c r="G180" s="145">
        <v>0.36458999999999997</v>
      </c>
      <c r="H180" s="145">
        <v>0</v>
      </c>
      <c r="I180" s="145">
        <v>0.36458999999999997</v>
      </c>
      <c r="J180" s="145">
        <v>0.13759</v>
      </c>
      <c r="K180" s="145">
        <v>0</v>
      </c>
      <c r="L180" s="145">
        <v>0.13759</v>
      </c>
      <c r="M180" s="145">
        <v>0</v>
      </c>
      <c r="N180" s="145">
        <v>0</v>
      </c>
      <c r="O180" s="145">
        <v>0</v>
      </c>
      <c r="P180" s="145">
        <v>0.50218</v>
      </c>
      <c r="Q180" s="145">
        <v>0</v>
      </c>
      <c r="R180" s="146">
        <v>0.50218</v>
      </c>
    </row>
    <row r="181" spans="1:18" ht="13.5">
      <c r="A181" s="147"/>
      <c r="B181" s="143" t="s">
        <v>182</v>
      </c>
      <c r="C181" s="143" t="s">
        <v>183</v>
      </c>
      <c r="D181" s="144">
        <v>108611.80006000001</v>
      </c>
      <c r="E181" s="145">
        <v>0</v>
      </c>
      <c r="F181" s="145">
        <v>108611.80006000001</v>
      </c>
      <c r="G181" s="145">
        <v>0.51354</v>
      </c>
      <c r="H181" s="145">
        <v>0</v>
      </c>
      <c r="I181" s="145">
        <v>0.51354</v>
      </c>
      <c r="J181" s="145">
        <v>3463.09425</v>
      </c>
      <c r="K181" s="145">
        <v>26.707349999999998</v>
      </c>
      <c r="L181" s="145">
        <v>3489.8016000000002</v>
      </c>
      <c r="M181" s="145">
        <v>4864.9443200000005</v>
      </c>
      <c r="N181" s="145">
        <v>309.94276</v>
      </c>
      <c r="O181" s="145">
        <v>5174.88708</v>
      </c>
      <c r="P181" s="145">
        <v>8328.552109999999</v>
      </c>
      <c r="Q181" s="145">
        <v>336.65011</v>
      </c>
      <c r="R181" s="146">
        <v>8665.20222</v>
      </c>
    </row>
    <row r="182" spans="1:18" ht="13.5">
      <c r="A182" s="147"/>
      <c r="B182" s="147"/>
      <c r="C182" s="148" t="s">
        <v>237</v>
      </c>
      <c r="D182" s="149">
        <v>13312.88666</v>
      </c>
      <c r="E182" s="150">
        <v>0</v>
      </c>
      <c r="F182" s="150">
        <v>13312.88666</v>
      </c>
      <c r="G182" s="150">
        <v>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50">
        <v>0</v>
      </c>
      <c r="Q182" s="150">
        <v>0</v>
      </c>
      <c r="R182" s="151">
        <v>0</v>
      </c>
    </row>
    <row r="183" spans="1:18" ht="13.5">
      <c r="A183" s="143" t="s">
        <v>822</v>
      </c>
      <c r="B183" s="830"/>
      <c r="C183" s="830"/>
      <c r="D183" s="144">
        <v>140712.22293000002</v>
      </c>
      <c r="E183" s="145">
        <v>0</v>
      </c>
      <c r="F183" s="145">
        <v>140712.22293000002</v>
      </c>
      <c r="G183" s="145">
        <v>0.8781299999999999</v>
      </c>
      <c r="H183" s="145">
        <v>0</v>
      </c>
      <c r="I183" s="145">
        <v>0.8781299999999999</v>
      </c>
      <c r="J183" s="145">
        <v>3463.23184</v>
      </c>
      <c r="K183" s="145">
        <v>26.707349999999998</v>
      </c>
      <c r="L183" s="145">
        <v>3489.93919</v>
      </c>
      <c r="M183" s="145">
        <v>4864.9443200000005</v>
      </c>
      <c r="N183" s="145">
        <v>309.94276</v>
      </c>
      <c r="O183" s="145">
        <v>5174.88708</v>
      </c>
      <c r="P183" s="145">
        <v>8329.054289999998</v>
      </c>
      <c r="Q183" s="145">
        <v>336.65011</v>
      </c>
      <c r="R183" s="146">
        <v>8665.704399999999</v>
      </c>
    </row>
    <row r="184" spans="1:18" ht="13.5">
      <c r="A184" s="143" t="s">
        <v>18</v>
      </c>
      <c r="B184" s="143" t="s">
        <v>184</v>
      </c>
      <c r="C184" s="143" t="s">
        <v>184</v>
      </c>
      <c r="D184" s="144">
        <v>58566.112980000005</v>
      </c>
      <c r="E184" s="145">
        <v>0</v>
      </c>
      <c r="F184" s="145">
        <v>58566.112980000005</v>
      </c>
      <c r="G184" s="145">
        <v>2.92802</v>
      </c>
      <c r="H184" s="145">
        <v>0</v>
      </c>
      <c r="I184" s="145">
        <v>2.92802</v>
      </c>
      <c r="J184" s="145">
        <v>4739.92558</v>
      </c>
      <c r="K184" s="145">
        <v>50.67499</v>
      </c>
      <c r="L184" s="145">
        <v>4790.6005700000005</v>
      </c>
      <c r="M184" s="145">
        <v>2028.0176600000002</v>
      </c>
      <c r="N184" s="145">
        <v>33.74127</v>
      </c>
      <c r="O184" s="145">
        <v>2061.75893</v>
      </c>
      <c r="P184" s="145">
        <v>6770.87126</v>
      </c>
      <c r="Q184" s="145">
        <v>84.41626</v>
      </c>
      <c r="R184" s="146">
        <v>6855.28752</v>
      </c>
    </row>
    <row r="185" spans="1:18" ht="13.5">
      <c r="A185" s="143" t="s">
        <v>823</v>
      </c>
      <c r="B185" s="830"/>
      <c r="C185" s="830"/>
      <c r="D185" s="144">
        <v>58566.112980000005</v>
      </c>
      <c r="E185" s="145">
        <v>0</v>
      </c>
      <c r="F185" s="145">
        <v>58566.112980000005</v>
      </c>
      <c r="G185" s="145">
        <v>2.92802</v>
      </c>
      <c r="H185" s="145">
        <v>0</v>
      </c>
      <c r="I185" s="145">
        <v>2.92802</v>
      </c>
      <c r="J185" s="145">
        <v>4739.92558</v>
      </c>
      <c r="K185" s="145">
        <v>50.67499</v>
      </c>
      <c r="L185" s="145">
        <v>4790.6005700000005</v>
      </c>
      <c r="M185" s="145">
        <v>2028.0176600000002</v>
      </c>
      <c r="N185" s="145">
        <v>33.74127</v>
      </c>
      <c r="O185" s="145">
        <v>2061.75893</v>
      </c>
      <c r="P185" s="145">
        <v>6770.87126</v>
      </c>
      <c r="Q185" s="145">
        <v>84.41626</v>
      </c>
      <c r="R185" s="146">
        <v>6855.28752</v>
      </c>
    </row>
    <row r="186" spans="1:18" ht="13.5">
      <c r="A186" s="143" t="s">
        <v>19</v>
      </c>
      <c r="B186" s="143" t="s">
        <v>270</v>
      </c>
      <c r="C186" s="143" t="s">
        <v>271</v>
      </c>
      <c r="D186" s="144">
        <v>17.77711</v>
      </c>
      <c r="E186" s="145">
        <v>0</v>
      </c>
      <c r="F186" s="145">
        <v>17.77711</v>
      </c>
      <c r="G186" s="145">
        <v>0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5">
        <v>0</v>
      </c>
      <c r="R186" s="146">
        <v>0</v>
      </c>
    </row>
    <row r="187" spans="1:18" ht="13.5">
      <c r="A187" s="147"/>
      <c r="B187" s="143" t="s">
        <v>185</v>
      </c>
      <c r="C187" s="143" t="s">
        <v>185</v>
      </c>
      <c r="D187" s="144">
        <v>31051.32045</v>
      </c>
      <c r="E187" s="145">
        <v>0</v>
      </c>
      <c r="F187" s="145">
        <v>31051.32045</v>
      </c>
      <c r="G187" s="145">
        <v>0.07468000000000001</v>
      </c>
      <c r="H187" s="145">
        <v>0</v>
      </c>
      <c r="I187" s="145">
        <v>0.07468000000000001</v>
      </c>
      <c r="J187" s="145">
        <v>1693.65793</v>
      </c>
      <c r="K187" s="145">
        <v>138.04873999999998</v>
      </c>
      <c r="L187" s="145">
        <v>1831.70667</v>
      </c>
      <c r="M187" s="145">
        <v>9192.840919999999</v>
      </c>
      <c r="N187" s="145">
        <v>661.52949</v>
      </c>
      <c r="O187" s="145">
        <v>9854.370409999998</v>
      </c>
      <c r="P187" s="145">
        <v>10886.573529999998</v>
      </c>
      <c r="Q187" s="145">
        <v>799.57823</v>
      </c>
      <c r="R187" s="146">
        <v>11686.151759999997</v>
      </c>
    </row>
    <row r="188" spans="1:18" ht="13.5">
      <c r="A188" s="147"/>
      <c r="B188" s="143" t="s">
        <v>186</v>
      </c>
      <c r="C188" s="143" t="s">
        <v>19</v>
      </c>
      <c r="D188" s="144">
        <v>57467.500380000005</v>
      </c>
      <c r="E188" s="145">
        <v>0</v>
      </c>
      <c r="F188" s="145">
        <v>57467.500380000005</v>
      </c>
      <c r="G188" s="145">
        <v>0.0005</v>
      </c>
      <c r="H188" s="145">
        <v>0</v>
      </c>
      <c r="I188" s="145">
        <v>0.0005</v>
      </c>
      <c r="J188" s="145">
        <v>2319.18885</v>
      </c>
      <c r="K188" s="145">
        <v>100.12033</v>
      </c>
      <c r="L188" s="145">
        <v>2419.30918</v>
      </c>
      <c r="M188" s="145">
        <v>7415.937029999999</v>
      </c>
      <c r="N188" s="145">
        <v>90.42465</v>
      </c>
      <c r="O188" s="145">
        <v>7506.36168</v>
      </c>
      <c r="P188" s="145">
        <v>9735.126380000002</v>
      </c>
      <c r="Q188" s="145">
        <v>190.54498</v>
      </c>
      <c r="R188" s="146">
        <v>9925.67136</v>
      </c>
    </row>
    <row r="189" spans="1:18" ht="13.5">
      <c r="A189" s="143" t="s">
        <v>824</v>
      </c>
      <c r="B189" s="830"/>
      <c r="C189" s="830"/>
      <c r="D189" s="144">
        <v>88536.59793999999</v>
      </c>
      <c r="E189" s="145">
        <v>0</v>
      </c>
      <c r="F189" s="145">
        <v>88536.59793999999</v>
      </c>
      <c r="G189" s="145">
        <v>0.07518000000000001</v>
      </c>
      <c r="H189" s="145">
        <v>0</v>
      </c>
      <c r="I189" s="145">
        <v>0.07518000000000001</v>
      </c>
      <c r="J189" s="145">
        <v>4012.8467800000003</v>
      </c>
      <c r="K189" s="145">
        <v>238.16907</v>
      </c>
      <c r="L189" s="145">
        <v>4251.01585</v>
      </c>
      <c r="M189" s="145">
        <v>16608.777949999996</v>
      </c>
      <c r="N189" s="145">
        <v>751.95414</v>
      </c>
      <c r="O189" s="145">
        <v>17360.732089999998</v>
      </c>
      <c r="P189" s="145">
        <v>20621.699909999996</v>
      </c>
      <c r="Q189" s="145">
        <v>990.12321</v>
      </c>
      <c r="R189" s="146">
        <v>21611.823119999997</v>
      </c>
    </row>
    <row r="190" spans="1:18" ht="13.5">
      <c r="A190" s="143" t="s">
        <v>20</v>
      </c>
      <c r="B190" s="143" t="s">
        <v>272</v>
      </c>
      <c r="C190" s="143" t="s">
        <v>272</v>
      </c>
      <c r="D190" s="144">
        <v>18029.59865</v>
      </c>
      <c r="E190" s="145">
        <v>0</v>
      </c>
      <c r="F190" s="145">
        <v>18029.59865</v>
      </c>
      <c r="G190" s="145">
        <v>0</v>
      </c>
      <c r="H190" s="145">
        <v>0</v>
      </c>
      <c r="I190" s="145">
        <v>0</v>
      </c>
      <c r="J190" s="145">
        <v>2433.65697</v>
      </c>
      <c r="K190" s="145">
        <v>0.37622000000000005</v>
      </c>
      <c r="L190" s="145">
        <v>2434.03319</v>
      </c>
      <c r="M190" s="145">
        <v>1494.62383</v>
      </c>
      <c r="N190" s="145">
        <v>0</v>
      </c>
      <c r="O190" s="145">
        <v>1494.62383</v>
      </c>
      <c r="P190" s="145">
        <v>3928.2808000000005</v>
      </c>
      <c r="Q190" s="145">
        <v>0.37622000000000005</v>
      </c>
      <c r="R190" s="146">
        <v>3928.65702</v>
      </c>
    </row>
    <row r="191" spans="1:18" ht="13.5">
      <c r="A191" s="147"/>
      <c r="B191" s="147"/>
      <c r="C191" s="148" t="s">
        <v>273</v>
      </c>
      <c r="D191" s="149">
        <v>26800.06867</v>
      </c>
      <c r="E191" s="150">
        <v>0</v>
      </c>
      <c r="F191" s="150">
        <v>26800.06867</v>
      </c>
      <c r="G191" s="150">
        <v>0</v>
      </c>
      <c r="H191" s="150">
        <v>0</v>
      </c>
      <c r="I191" s="150">
        <v>0</v>
      </c>
      <c r="J191" s="150">
        <v>2553.83488</v>
      </c>
      <c r="K191" s="150">
        <v>0.01452</v>
      </c>
      <c r="L191" s="150">
        <v>2553.8494</v>
      </c>
      <c r="M191" s="150">
        <v>616.8479</v>
      </c>
      <c r="N191" s="150">
        <v>0</v>
      </c>
      <c r="O191" s="150">
        <v>616.8479</v>
      </c>
      <c r="P191" s="150">
        <v>3170.6827799999996</v>
      </c>
      <c r="Q191" s="150">
        <v>0.01452</v>
      </c>
      <c r="R191" s="151">
        <v>3170.6973</v>
      </c>
    </row>
    <row r="192" spans="1:18" ht="13.5">
      <c r="A192" s="147"/>
      <c r="B192" s="147"/>
      <c r="C192" s="148" t="s">
        <v>274</v>
      </c>
      <c r="D192" s="149">
        <v>10103.2172</v>
      </c>
      <c r="E192" s="150">
        <v>0</v>
      </c>
      <c r="F192" s="150">
        <v>10103.2172</v>
      </c>
      <c r="G192" s="150">
        <v>0</v>
      </c>
      <c r="H192" s="150">
        <v>0</v>
      </c>
      <c r="I192" s="150">
        <v>0</v>
      </c>
      <c r="J192" s="150">
        <v>3059.63773</v>
      </c>
      <c r="K192" s="150">
        <v>0.82351</v>
      </c>
      <c r="L192" s="150">
        <v>3060.4612399999996</v>
      </c>
      <c r="M192" s="150">
        <v>3377.99278</v>
      </c>
      <c r="N192" s="150">
        <v>4.42293</v>
      </c>
      <c r="O192" s="150">
        <v>3382.4157099999998</v>
      </c>
      <c r="P192" s="150">
        <v>6437.630510000001</v>
      </c>
      <c r="Q192" s="150">
        <v>5.246440000000001</v>
      </c>
      <c r="R192" s="151">
        <v>6442.87695</v>
      </c>
    </row>
    <row r="193" spans="1:18" ht="13.5">
      <c r="A193" s="147"/>
      <c r="B193" s="147"/>
      <c r="C193" s="148" t="s">
        <v>275</v>
      </c>
      <c r="D193" s="149">
        <v>873.99586</v>
      </c>
      <c r="E193" s="150">
        <v>0</v>
      </c>
      <c r="F193" s="150">
        <v>873.99586</v>
      </c>
      <c r="G193" s="150">
        <v>0</v>
      </c>
      <c r="H193" s="150">
        <v>0</v>
      </c>
      <c r="I193" s="150">
        <v>0</v>
      </c>
      <c r="J193" s="150">
        <v>0</v>
      </c>
      <c r="K193" s="150">
        <v>0</v>
      </c>
      <c r="L193" s="150">
        <v>0</v>
      </c>
      <c r="M193" s="150">
        <v>0</v>
      </c>
      <c r="N193" s="150">
        <v>0</v>
      </c>
      <c r="O193" s="150">
        <v>0</v>
      </c>
      <c r="P193" s="150">
        <v>0</v>
      </c>
      <c r="Q193" s="150">
        <v>0</v>
      </c>
      <c r="R193" s="151">
        <v>0</v>
      </c>
    </row>
    <row r="194" spans="1:18" ht="13.5">
      <c r="A194" s="147"/>
      <c r="B194" s="143" t="s">
        <v>20</v>
      </c>
      <c r="C194" s="143" t="s">
        <v>276</v>
      </c>
      <c r="D194" s="144">
        <v>38330.58356</v>
      </c>
      <c r="E194" s="145">
        <v>0</v>
      </c>
      <c r="F194" s="145">
        <v>38330.58356</v>
      </c>
      <c r="G194" s="145">
        <v>0</v>
      </c>
      <c r="H194" s="145">
        <v>0</v>
      </c>
      <c r="I194" s="145">
        <v>0</v>
      </c>
      <c r="J194" s="145">
        <v>1843.54455</v>
      </c>
      <c r="K194" s="145">
        <v>30.02826</v>
      </c>
      <c r="L194" s="145">
        <v>1873.5728100000001</v>
      </c>
      <c r="M194" s="145">
        <v>4393.11362</v>
      </c>
      <c r="N194" s="145">
        <v>0</v>
      </c>
      <c r="O194" s="145">
        <v>4393.11362</v>
      </c>
      <c r="P194" s="145">
        <v>6236.65817</v>
      </c>
      <c r="Q194" s="145">
        <v>30.02826</v>
      </c>
      <c r="R194" s="146">
        <v>6266.68643</v>
      </c>
    </row>
    <row r="195" spans="1:18" ht="13.5">
      <c r="A195" s="147"/>
      <c r="B195" s="147"/>
      <c r="C195" s="148" t="s">
        <v>187</v>
      </c>
      <c r="D195" s="149">
        <v>17861.4609</v>
      </c>
      <c r="E195" s="150">
        <v>0</v>
      </c>
      <c r="F195" s="150">
        <v>17861.4609</v>
      </c>
      <c r="G195" s="150">
        <v>0.009</v>
      </c>
      <c r="H195" s="150">
        <v>0</v>
      </c>
      <c r="I195" s="150">
        <v>0.009</v>
      </c>
      <c r="J195" s="150">
        <v>488.73009</v>
      </c>
      <c r="K195" s="150">
        <v>5.0388</v>
      </c>
      <c r="L195" s="150">
        <v>493.76889</v>
      </c>
      <c r="M195" s="150">
        <v>2171.09549</v>
      </c>
      <c r="N195" s="150">
        <v>83.16045</v>
      </c>
      <c r="O195" s="150">
        <v>2254.25594</v>
      </c>
      <c r="P195" s="150">
        <v>2659.83458</v>
      </c>
      <c r="Q195" s="150">
        <v>88.19925</v>
      </c>
      <c r="R195" s="151">
        <v>2748.03383</v>
      </c>
    </row>
    <row r="196" spans="1:18" ht="13.5">
      <c r="A196" s="143" t="s">
        <v>825</v>
      </c>
      <c r="B196" s="830"/>
      <c r="C196" s="830"/>
      <c r="D196" s="144">
        <v>111998.92484</v>
      </c>
      <c r="E196" s="145">
        <v>0</v>
      </c>
      <c r="F196" s="145">
        <v>111998.92484</v>
      </c>
      <c r="G196" s="145">
        <v>0.009</v>
      </c>
      <c r="H196" s="145">
        <v>0</v>
      </c>
      <c r="I196" s="145">
        <v>0.009</v>
      </c>
      <c r="J196" s="145">
        <v>10379.40422</v>
      </c>
      <c r="K196" s="145">
        <v>36.28131</v>
      </c>
      <c r="L196" s="145">
        <v>10415.68553</v>
      </c>
      <c r="M196" s="145">
        <v>12053.67362</v>
      </c>
      <c r="N196" s="145">
        <v>87.58338</v>
      </c>
      <c r="O196" s="145">
        <v>12141.256999999998</v>
      </c>
      <c r="P196" s="145">
        <v>22433.086839999996</v>
      </c>
      <c r="Q196" s="145">
        <v>123.86469</v>
      </c>
      <c r="R196" s="146">
        <v>22556.951530000002</v>
      </c>
    </row>
    <row r="197" spans="1:18" ht="13.5">
      <c r="A197" s="143" t="s">
        <v>21</v>
      </c>
      <c r="B197" s="143" t="s">
        <v>277</v>
      </c>
      <c r="C197" s="143" t="s">
        <v>278</v>
      </c>
      <c r="D197" s="144">
        <v>2031.35529</v>
      </c>
      <c r="E197" s="145">
        <v>0</v>
      </c>
      <c r="F197" s="145">
        <v>2031.35529</v>
      </c>
      <c r="G197" s="145">
        <v>0</v>
      </c>
      <c r="H197" s="145">
        <v>0</v>
      </c>
      <c r="I197" s="145">
        <v>0</v>
      </c>
      <c r="J197" s="145">
        <v>0</v>
      </c>
      <c r="K197" s="145">
        <v>0</v>
      </c>
      <c r="L197" s="145">
        <v>0</v>
      </c>
      <c r="M197" s="145">
        <v>0</v>
      </c>
      <c r="N197" s="145">
        <v>0</v>
      </c>
      <c r="O197" s="145">
        <v>0</v>
      </c>
      <c r="P197" s="145">
        <v>0</v>
      </c>
      <c r="Q197" s="145">
        <v>0</v>
      </c>
      <c r="R197" s="146">
        <v>0</v>
      </c>
    </row>
    <row r="198" spans="1:18" ht="13.5">
      <c r="A198" s="147"/>
      <c r="B198" s="143" t="s">
        <v>279</v>
      </c>
      <c r="C198" s="143" t="s">
        <v>280</v>
      </c>
      <c r="D198" s="144">
        <v>12586.20983</v>
      </c>
      <c r="E198" s="145">
        <v>0</v>
      </c>
      <c r="F198" s="145">
        <v>12586.20983</v>
      </c>
      <c r="G198" s="145">
        <v>0</v>
      </c>
      <c r="H198" s="145">
        <v>0</v>
      </c>
      <c r="I198" s="145">
        <v>0</v>
      </c>
      <c r="J198" s="145">
        <v>508.89511</v>
      </c>
      <c r="K198" s="145">
        <v>0.01807</v>
      </c>
      <c r="L198" s="145">
        <v>508.91318</v>
      </c>
      <c r="M198" s="145">
        <v>877.24702</v>
      </c>
      <c r="N198" s="145">
        <v>0</v>
      </c>
      <c r="O198" s="145">
        <v>877.24702</v>
      </c>
      <c r="P198" s="145">
        <v>1386.14213</v>
      </c>
      <c r="Q198" s="145">
        <v>0.01807</v>
      </c>
      <c r="R198" s="146">
        <v>1386.1602</v>
      </c>
    </row>
    <row r="199" spans="1:18" ht="13.5">
      <c r="A199" s="147"/>
      <c r="B199" s="147"/>
      <c r="C199" s="148" t="s">
        <v>279</v>
      </c>
      <c r="D199" s="149">
        <v>11281.93784</v>
      </c>
      <c r="E199" s="150">
        <v>0</v>
      </c>
      <c r="F199" s="150">
        <v>11281.93784</v>
      </c>
      <c r="G199" s="150">
        <v>0</v>
      </c>
      <c r="H199" s="150">
        <v>0</v>
      </c>
      <c r="I199" s="150">
        <v>0</v>
      </c>
      <c r="J199" s="150">
        <v>477.38885</v>
      </c>
      <c r="K199" s="150">
        <v>0</v>
      </c>
      <c r="L199" s="150">
        <v>477.38885</v>
      </c>
      <c r="M199" s="150">
        <v>186.56399</v>
      </c>
      <c r="N199" s="150">
        <v>0</v>
      </c>
      <c r="O199" s="150">
        <v>186.56399</v>
      </c>
      <c r="P199" s="150">
        <v>663.9528399999999</v>
      </c>
      <c r="Q199" s="150">
        <v>0</v>
      </c>
      <c r="R199" s="151">
        <v>663.9528399999999</v>
      </c>
    </row>
    <row r="200" spans="1:18" ht="13.5">
      <c r="A200" s="147"/>
      <c r="B200" s="143" t="s">
        <v>188</v>
      </c>
      <c r="C200" s="143" t="s">
        <v>189</v>
      </c>
      <c r="D200" s="144">
        <v>33343.02919</v>
      </c>
      <c r="E200" s="145">
        <v>0</v>
      </c>
      <c r="F200" s="145">
        <v>33343.02919</v>
      </c>
      <c r="G200" s="145">
        <v>0.03484</v>
      </c>
      <c r="H200" s="145">
        <v>0</v>
      </c>
      <c r="I200" s="145">
        <v>0.03484</v>
      </c>
      <c r="J200" s="145">
        <v>1144.36052</v>
      </c>
      <c r="K200" s="145">
        <v>0.00043</v>
      </c>
      <c r="L200" s="145">
        <v>1144.36095</v>
      </c>
      <c r="M200" s="145">
        <v>1960.8627799999997</v>
      </c>
      <c r="N200" s="145">
        <v>0</v>
      </c>
      <c r="O200" s="145">
        <v>1960.8627799999997</v>
      </c>
      <c r="P200" s="145">
        <v>3105.25814</v>
      </c>
      <c r="Q200" s="145">
        <v>0.00043</v>
      </c>
      <c r="R200" s="146">
        <v>3105.2585700000004</v>
      </c>
    </row>
    <row r="201" spans="1:18" ht="13.5">
      <c r="A201" s="147"/>
      <c r="B201" s="143" t="s">
        <v>190</v>
      </c>
      <c r="C201" s="143" t="s">
        <v>190</v>
      </c>
      <c r="D201" s="144">
        <v>48554.79822</v>
      </c>
      <c r="E201" s="145">
        <v>0</v>
      </c>
      <c r="F201" s="145">
        <v>48554.79822</v>
      </c>
      <c r="G201" s="145">
        <v>0.032130000000000006</v>
      </c>
      <c r="H201" s="145">
        <v>0</v>
      </c>
      <c r="I201" s="145">
        <v>0.032130000000000006</v>
      </c>
      <c r="J201" s="145">
        <v>956.67436</v>
      </c>
      <c r="K201" s="145">
        <v>41.274589999999996</v>
      </c>
      <c r="L201" s="145">
        <v>997.9489500000001</v>
      </c>
      <c r="M201" s="145">
        <v>2707.3687400000003</v>
      </c>
      <c r="N201" s="145">
        <v>118.10402</v>
      </c>
      <c r="O201" s="145">
        <v>2825.47276</v>
      </c>
      <c r="P201" s="145">
        <v>3664.07523</v>
      </c>
      <c r="Q201" s="145">
        <v>159.37860999999998</v>
      </c>
      <c r="R201" s="146">
        <v>3823.45384</v>
      </c>
    </row>
    <row r="202" spans="1:18" ht="13.5">
      <c r="A202" s="147"/>
      <c r="B202" s="143" t="s">
        <v>21</v>
      </c>
      <c r="C202" s="143" t="s">
        <v>191</v>
      </c>
      <c r="D202" s="144">
        <v>36955.386130000006</v>
      </c>
      <c r="E202" s="145">
        <v>0</v>
      </c>
      <c r="F202" s="145">
        <v>36955.386130000006</v>
      </c>
      <c r="G202" s="145">
        <v>0.00966</v>
      </c>
      <c r="H202" s="145">
        <v>0</v>
      </c>
      <c r="I202" s="145">
        <v>0.00966</v>
      </c>
      <c r="J202" s="145">
        <v>1606.06249</v>
      </c>
      <c r="K202" s="145">
        <v>0</v>
      </c>
      <c r="L202" s="145">
        <v>1606.06249</v>
      </c>
      <c r="M202" s="145">
        <v>1160.5381100000002</v>
      </c>
      <c r="N202" s="145">
        <v>0</v>
      </c>
      <c r="O202" s="145">
        <v>1160.5381100000002</v>
      </c>
      <c r="P202" s="145">
        <v>2766.6102600000004</v>
      </c>
      <c r="Q202" s="145">
        <v>0</v>
      </c>
      <c r="R202" s="146">
        <v>2766.61026</v>
      </c>
    </row>
    <row r="203" spans="1:18" ht="13.5">
      <c r="A203" s="147"/>
      <c r="B203" s="147"/>
      <c r="C203" s="148" t="s">
        <v>225</v>
      </c>
      <c r="D203" s="149">
        <v>34450.8664</v>
      </c>
      <c r="E203" s="150">
        <v>0</v>
      </c>
      <c r="F203" s="150">
        <v>34450.8664</v>
      </c>
      <c r="G203" s="150">
        <v>0</v>
      </c>
      <c r="H203" s="150">
        <v>0</v>
      </c>
      <c r="I203" s="150">
        <v>0</v>
      </c>
      <c r="J203" s="150">
        <v>1949.553</v>
      </c>
      <c r="K203" s="150">
        <v>0</v>
      </c>
      <c r="L203" s="150">
        <v>1949.553</v>
      </c>
      <c r="M203" s="150">
        <v>151.32607000000002</v>
      </c>
      <c r="N203" s="150">
        <v>0</v>
      </c>
      <c r="O203" s="150">
        <v>151.32607000000002</v>
      </c>
      <c r="P203" s="150">
        <v>2100.8790700000004</v>
      </c>
      <c r="Q203" s="150">
        <v>0</v>
      </c>
      <c r="R203" s="151">
        <v>2100.8790700000004</v>
      </c>
    </row>
    <row r="204" spans="1:18" ht="13.5">
      <c r="A204" s="147"/>
      <c r="B204" s="147"/>
      <c r="C204" s="148" t="s">
        <v>21</v>
      </c>
      <c r="D204" s="149">
        <v>244524.51917999997</v>
      </c>
      <c r="E204" s="150">
        <v>0</v>
      </c>
      <c r="F204" s="150">
        <v>244524.51917999997</v>
      </c>
      <c r="G204" s="150">
        <v>18.890169999999998</v>
      </c>
      <c r="H204" s="150">
        <v>0</v>
      </c>
      <c r="I204" s="150">
        <v>18.890169999999998</v>
      </c>
      <c r="J204" s="150">
        <v>5461.93224</v>
      </c>
      <c r="K204" s="150">
        <v>93.50414000000002</v>
      </c>
      <c r="L204" s="150">
        <v>5555.436379999999</v>
      </c>
      <c r="M204" s="150">
        <v>16985.330349999997</v>
      </c>
      <c r="N204" s="150">
        <v>334.47908</v>
      </c>
      <c r="O204" s="150">
        <v>17319.80943</v>
      </c>
      <c r="P204" s="150">
        <v>22466.152759999997</v>
      </c>
      <c r="Q204" s="150">
        <v>427.98321999999996</v>
      </c>
      <c r="R204" s="151">
        <v>22894.13598</v>
      </c>
    </row>
    <row r="205" spans="1:18" ht="13.5">
      <c r="A205" s="147"/>
      <c r="B205" s="147"/>
      <c r="C205" s="148" t="s">
        <v>192</v>
      </c>
      <c r="D205" s="149">
        <v>51842.97219</v>
      </c>
      <c r="E205" s="150">
        <v>0</v>
      </c>
      <c r="F205" s="150">
        <v>51842.97219</v>
      </c>
      <c r="G205" s="150">
        <v>0.25255</v>
      </c>
      <c r="H205" s="150">
        <v>0</v>
      </c>
      <c r="I205" s="150">
        <v>0.25255</v>
      </c>
      <c r="J205" s="150">
        <v>1288.1083500000002</v>
      </c>
      <c r="K205" s="150">
        <v>22.69654</v>
      </c>
      <c r="L205" s="150">
        <v>1310.8048900000001</v>
      </c>
      <c r="M205" s="150">
        <v>1090.1536299999998</v>
      </c>
      <c r="N205" s="150">
        <v>0</v>
      </c>
      <c r="O205" s="150">
        <v>1090.1536299999998</v>
      </c>
      <c r="P205" s="150">
        <v>2378.5145300000004</v>
      </c>
      <c r="Q205" s="150">
        <v>22.69654</v>
      </c>
      <c r="R205" s="151">
        <v>2401.21107</v>
      </c>
    </row>
    <row r="206" spans="1:18" ht="13.5">
      <c r="A206" s="147"/>
      <c r="B206" s="147"/>
      <c r="C206" s="148" t="s">
        <v>348</v>
      </c>
      <c r="D206" s="149">
        <v>755.8281</v>
      </c>
      <c r="E206" s="150">
        <v>0</v>
      </c>
      <c r="F206" s="150">
        <v>755.8281</v>
      </c>
      <c r="G206" s="150">
        <v>0</v>
      </c>
      <c r="H206" s="150">
        <v>0</v>
      </c>
      <c r="I206" s="150">
        <v>0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50">
        <v>0</v>
      </c>
      <c r="Q206" s="150">
        <v>0</v>
      </c>
      <c r="R206" s="151">
        <v>0</v>
      </c>
    </row>
    <row r="207" spans="1:18" ht="13.5">
      <c r="A207" s="147"/>
      <c r="B207" s="143" t="s">
        <v>281</v>
      </c>
      <c r="C207" s="143" t="s">
        <v>281</v>
      </c>
      <c r="D207" s="144">
        <v>14377.18799</v>
      </c>
      <c r="E207" s="145">
        <v>0</v>
      </c>
      <c r="F207" s="145">
        <v>14377.18799</v>
      </c>
      <c r="G207" s="145">
        <v>0</v>
      </c>
      <c r="H207" s="145">
        <v>0</v>
      </c>
      <c r="I207" s="145">
        <v>0</v>
      </c>
      <c r="J207" s="145">
        <v>859.04449</v>
      </c>
      <c r="K207" s="145">
        <v>8.59572</v>
      </c>
      <c r="L207" s="145">
        <v>867.6402099999999</v>
      </c>
      <c r="M207" s="145">
        <v>732.55047</v>
      </c>
      <c r="N207" s="145">
        <v>0.28211</v>
      </c>
      <c r="O207" s="145">
        <v>732.83258</v>
      </c>
      <c r="P207" s="145">
        <v>1591.59496</v>
      </c>
      <c r="Q207" s="145">
        <v>8.87783</v>
      </c>
      <c r="R207" s="146">
        <v>1600.47279</v>
      </c>
    </row>
    <row r="208" spans="1:18" ht="13.5">
      <c r="A208" s="147"/>
      <c r="B208" s="143" t="s">
        <v>193</v>
      </c>
      <c r="C208" s="143" t="s">
        <v>193</v>
      </c>
      <c r="D208" s="144">
        <v>139803.31790999998</v>
      </c>
      <c r="E208" s="145">
        <v>0</v>
      </c>
      <c r="F208" s="145">
        <v>139803.31790999998</v>
      </c>
      <c r="G208" s="145">
        <v>0.59648</v>
      </c>
      <c r="H208" s="145">
        <v>0</v>
      </c>
      <c r="I208" s="145">
        <v>0.59648</v>
      </c>
      <c r="J208" s="145">
        <v>5794.96468</v>
      </c>
      <c r="K208" s="145">
        <v>225.16329</v>
      </c>
      <c r="L208" s="145">
        <v>6020.1279700000005</v>
      </c>
      <c r="M208" s="145">
        <v>13131.13809</v>
      </c>
      <c r="N208" s="145">
        <v>73.84272</v>
      </c>
      <c r="O208" s="145">
        <v>13204.98081</v>
      </c>
      <c r="P208" s="145">
        <v>18926.69925</v>
      </c>
      <c r="Q208" s="145">
        <v>299.00601</v>
      </c>
      <c r="R208" s="146">
        <v>19225.70526</v>
      </c>
    </row>
    <row r="209" spans="1:18" ht="13.5">
      <c r="A209" s="147"/>
      <c r="B209" s="147"/>
      <c r="C209" s="148" t="s">
        <v>226</v>
      </c>
      <c r="D209" s="149">
        <v>7297.867190000001</v>
      </c>
      <c r="E209" s="150">
        <v>0</v>
      </c>
      <c r="F209" s="150">
        <v>7297.867190000001</v>
      </c>
      <c r="G209" s="150">
        <v>0</v>
      </c>
      <c r="H209" s="150">
        <v>0</v>
      </c>
      <c r="I209" s="150">
        <v>0</v>
      </c>
      <c r="J209" s="150">
        <v>861.1286</v>
      </c>
      <c r="K209" s="150">
        <v>0.03635</v>
      </c>
      <c r="L209" s="150">
        <v>861.16495</v>
      </c>
      <c r="M209" s="150">
        <v>5.42464</v>
      </c>
      <c r="N209" s="150">
        <v>0</v>
      </c>
      <c r="O209" s="150">
        <v>5.42464</v>
      </c>
      <c r="P209" s="150">
        <v>866.55324</v>
      </c>
      <c r="Q209" s="150">
        <v>0.03635</v>
      </c>
      <c r="R209" s="151">
        <v>866.5895899999999</v>
      </c>
    </row>
    <row r="210" spans="1:18" ht="13.5">
      <c r="A210" s="147"/>
      <c r="B210" s="143" t="s">
        <v>194</v>
      </c>
      <c r="C210" s="143" t="s">
        <v>227</v>
      </c>
      <c r="D210" s="144">
        <v>6758.883390000001</v>
      </c>
      <c r="E210" s="145">
        <v>0</v>
      </c>
      <c r="F210" s="145">
        <v>6758.883390000001</v>
      </c>
      <c r="G210" s="145">
        <v>0</v>
      </c>
      <c r="H210" s="145">
        <v>0</v>
      </c>
      <c r="I210" s="145">
        <v>0</v>
      </c>
      <c r="J210" s="145">
        <v>535.9835400000001</v>
      </c>
      <c r="K210" s="145">
        <v>0</v>
      </c>
      <c r="L210" s="145">
        <v>535.9835400000001</v>
      </c>
      <c r="M210" s="145">
        <v>213.33310999999998</v>
      </c>
      <c r="N210" s="145">
        <v>0</v>
      </c>
      <c r="O210" s="145">
        <v>213.33310999999998</v>
      </c>
      <c r="P210" s="145">
        <v>749.31665</v>
      </c>
      <c r="Q210" s="145">
        <v>0</v>
      </c>
      <c r="R210" s="146">
        <v>749.31665</v>
      </c>
    </row>
    <row r="211" spans="1:18" ht="13.5">
      <c r="A211" s="147"/>
      <c r="B211" s="147"/>
      <c r="C211" s="148" t="s">
        <v>195</v>
      </c>
      <c r="D211" s="149">
        <v>56151.63508000001</v>
      </c>
      <c r="E211" s="150">
        <v>0</v>
      </c>
      <c r="F211" s="150">
        <v>56151.63508000001</v>
      </c>
      <c r="G211" s="150">
        <v>0.05836</v>
      </c>
      <c r="H211" s="150">
        <v>0</v>
      </c>
      <c r="I211" s="150">
        <v>0.05836</v>
      </c>
      <c r="J211" s="150">
        <v>1888.02739</v>
      </c>
      <c r="K211" s="150">
        <v>30.4108</v>
      </c>
      <c r="L211" s="150">
        <v>1918.4381899999998</v>
      </c>
      <c r="M211" s="150">
        <v>1089.09945</v>
      </c>
      <c r="N211" s="150">
        <v>80.01151</v>
      </c>
      <c r="O211" s="150">
        <v>1169.11096</v>
      </c>
      <c r="P211" s="150">
        <v>2977.1852000000003</v>
      </c>
      <c r="Q211" s="150">
        <v>110.42231</v>
      </c>
      <c r="R211" s="151">
        <v>3087.60751</v>
      </c>
    </row>
    <row r="212" spans="1:18" ht="13.5">
      <c r="A212" s="143" t="s">
        <v>826</v>
      </c>
      <c r="B212" s="830"/>
      <c r="C212" s="830"/>
      <c r="D212" s="144">
        <v>700715.79393</v>
      </c>
      <c r="E212" s="145">
        <v>0</v>
      </c>
      <c r="F212" s="145">
        <v>700715.79393</v>
      </c>
      <c r="G212" s="145">
        <v>19.87419</v>
      </c>
      <c r="H212" s="145">
        <v>0</v>
      </c>
      <c r="I212" s="145">
        <v>19.87419</v>
      </c>
      <c r="J212" s="145">
        <v>23332.123620000002</v>
      </c>
      <c r="K212" s="145">
        <v>421.69993</v>
      </c>
      <c r="L212" s="145">
        <v>23753.823549999997</v>
      </c>
      <c r="M212" s="145">
        <v>40290.93645</v>
      </c>
      <c r="N212" s="145">
        <v>606.7194400000001</v>
      </c>
      <c r="O212" s="145">
        <v>40897.655889999995</v>
      </c>
      <c r="P212" s="145">
        <v>63642.93426</v>
      </c>
      <c r="Q212" s="145">
        <v>1028.4193699999998</v>
      </c>
      <c r="R212" s="146">
        <v>64671.353630000005</v>
      </c>
    </row>
    <row r="213" spans="1:18" ht="13.5">
      <c r="A213" s="143" t="s">
        <v>22</v>
      </c>
      <c r="B213" s="143" t="s">
        <v>332</v>
      </c>
      <c r="C213" s="143" t="s">
        <v>333</v>
      </c>
      <c r="D213" s="144">
        <v>4890.293610000001</v>
      </c>
      <c r="E213" s="145">
        <v>0</v>
      </c>
      <c r="F213" s="145">
        <v>4890.293610000001</v>
      </c>
      <c r="G213" s="145">
        <v>0</v>
      </c>
      <c r="H213" s="145">
        <v>0</v>
      </c>
      <c r="I213" s="145">
        <v>0</v>
      </c>
      <c r="J213" s="145">
        <v>97.19333999999999</v>
      </c>
      <c r="K213" s="145">
        <v>60.95279</v>
      </c>
      <c r="L213" s="145">
        <v>158.14613</v>
      </c>
      <c r="M213" s="145">
        <v>52.7875</v>
      </c>
      <c r="N213" s="145">
        <v>0.00155</v>
      </c>
      <c r="O213" s="145">
        <v>52.78905</v>
      </c>
      <c r="P213" s="145">
        <v>149.98084</v>
      </c>
      <c r="Q213" s="145">
        <v>60.95434</v>
      </c>
      <c r="R213" s="146">
        <v>210.93518</v>
      </c>
    </row>
    <row r="214" spans="1:18" ht="13.5">
      <c r="A214" s="147"/>
      <c r="B214" s="147"/>
      <c r="C214" s="148" t="s">
        <v>334</v>
      </c>
      <c r="D214" s="149">
        <v>6515.98204</v>
      </c>
      <c r="E214" s="150">
        <v>0</v>
      </c>
      <c r="F214" s="150">
        <v>6515.98204</v>
      </c>
      <c r="G214" s="150">
        <v>0</v>
      </c>
      <c r="H214" s="150">
        <v>0</v>
      </c>
      <c r="I214" s="150">
        <v>0</v>
      </c>
      <c r="J214" s="150">
        <v>101.98405</v>
      </c>
      <c r="K214" s="150">
        <v>14.39</v>
      </c>
      <c r="L214" s="150">
        <v>116.37405</v>
      </c>
      <c r="M214" s="150">
        <v>272.43194</v>
      </c>
      <c r="N214" s="150">
        <v>0.00256</v>
      </c>
      <c r="O214" s="150">
        <v>272.4345</v>
      </c>
      <c r="P214" s="150">
        <v>374.41598999999997</v>
      </c>
      <c r="Q214" s="150">
        <v>14.39256</v>
      </c>
      <c r="R214" s="151">
        <v>388.80854999999997</v>
      </c>
    </row>
    <row r="215" spans="1:18" ht="13.5">
      <c r="A215" s="147"/>
      <c r="B215" s="143" t="s">
        <v>196</v>
      </c>
      <c r="C215" s="143" t="s">
        <v>197</v>
      </c>
      <c r="D215" s="144">
        <v>14073.21174</v>
      </c>
      <c r="E215" s="145">
        <v>0</v>
      </c>
      <c r="F215" s="145">
        <v>14073.21174</v>
      </c>
      <c r="G215" s="145">
        <v>0</v>
      </c>
      <c r="H215" s="145">
        <v>0</v>
      </c>
      <c r="I215" s="145">
        <v>0</v>
      </c>
      <c r="J215" s="145">
        <v>102.40792</v>
      </c>
      <c r="K215" s="145">
        <v>0.0224</v>
      </c>
      <c r="L215" s="145">
        <v>102.43032000000001</v>
      </c>
      <c r="M215" s="145">
        <v>186.07085</v>
      </c>
      <c r="N215" s="145">
        <v>0.00505</v>
      </c>
      <c r="O215" s="145">
        <v>186.0759</v>
      </c>
      <c r="P215" s="145">
        <v>288.47877</v>
      </c>
      <c r="Q215" s="145">
        <v>0.02745</v>
      </c>
      <c r="R215" s="146">
        <v>288.50622</v>
      </c>
    </row>
    <row r="216" spans="1:18" ht="13.5">
      <c r="A216" s="147"/>
      <c r="B216" s="143" t="s">
        <v>335</v>
      </c>
      <c r="C216" s="143" t="s">
        <v>336</v>
      </c>
      <c r="D216" s="144">
        <v>18299.57029</v>
      </c>
      <c r="E216" s="145">
        <v>0</v>
      </c>
      <c r="F216" s="145">
        <v>18299.57029</v>
      </c>
      <c r="G216" s="145">
        <v>0</v>
      </c>
      <c r="H216" s="145">
        <v>0</v>
      </c>
      <c r="I216" s="145">
        <v>0</v>
      </c>
      <c r="J216" s="145">
        <v>354.41215</v>
      </c>
      <c r="K216" s="145">
        <v>0.46918</v>
      </c>
      <c r="L216" s="145">
        <v>354.88133</v>
      </c>
      <c r="M216" s="145">
        <v>491.76673</v>
      </c>
      <c r="N216" s="145">
        <v>0.00028000000000000003</v>
      </c>
      <c r="O216" s="145">
        <v>491.76701</v>
      </c>
      <c r="P216" s="145">
        <v>846.17888</v>
      </c>
      <c r="Q216" s="145">
        <v>0.46946</v>
      </c>
      <c r="R216" s="146">
        <v>846.64834</v>
      </c>
    </row>
    <row r="217" spans="1:18" ht="13.5">
      <c r="A217" s="147"/>
      <c r="B217" s="143" t="s">
        <v>22</v>
      </c>
      <c r="C217" s="143" t="s">
        <v>22</v>
      </c>
      <c r="D217" s="144">
        <v>86458.90432999999</v>
      </c>
      <c r="E217" s="145">
        <v>0</v>
      </c>
      <c r="F217" s="145">
        <v>86458.90432999999</v>
      </c>
      <c r="G217" s="145">
        <v>0.38382</v>
      </c>
      <c r="H217" s="145">
        <v>0</v>
      </c>
      <c r="I217" s="145">
        <v>0.38382</v>
      </c>
      <c r="J217" s="145">
        <v>2119.81821</v>
      </c>
      <c r="K217" s="145">
        <v>401.78013999999996</v>
      </c>
      <c r="L217" s="145">
        <v>2521.59835</v>
      </c>
      <c r="M217" s="145">
        <v>6570.23283</v>
      </c>
      <c r="N217" s="145">
        <v>541.31388</v>
      </c>
      <c r="O217" s="145">
        <v>7111.54671</v>
      </c>
      <c r="P217" s="145">
        <v>8690.43486</v>
      </c>
      <c r="Q217" s="145">
        <v>943.0940199999999</v>
      </c>
      <c r="R217" s="146">
        <v>9633.52888</v>
      </c>
    </row>
    <row r="218" spans="1:18" ht="13.5">
      <c r="A218" s="147"/>
      <c r="B218" s="143" t="s">
        <v>198</v>
      </c>
      <c r="C218" s="143" t="s">
        <v>199</v>
      </c>
      <c r="D218" s="144">
        <v>186878.23944000003</v>
      </c>
      <c r="E218" s="145">
        <v>0</v>
      </c>
      <c r="F218" s="145">
        <v>186878.23944000003</v>
      </c>
      <c r="G218" s="145">
        <v>0.3925</v>
      </c>
      <c r="H218" s="145">
        <v>0</v>
      </c>
      <c r="I218" s="145">
        <v>0.3925</v>
      </c>
      <c r="J218" s="145">
        <v>3539.28193</v>
      </c>
      <c r="K218" s="145">
        <v>342.39491000000004</v>
      </c>
      <c r="L218" s="145">
        <v>3881.6768399999996</v>
      </c>
      <c r="M218" s="145">
        <v>6214.82474</v>
      </c>
      <c r="N218" s="145">
        <v>118.25796</v>
      </c>
      <c r="O218" s="145">
        <v>6333.082699999999</v>
      </c>
      <c r="P218" s="145">
        <v>9754.49917</v>
      </c>
      <c r="Q218" s="145">
        <v>460.65287</v>
      </c>
      <c r="R218" s="146">
        <v>10215.15204</v>
      </c>
    </row>
    <row r="219" spans="1:18" ht="13.5">
      <c r="A219" s="147"/>
      <c r="B219" s="143" t="s">
        <v>337</v>
      </c>
      <c r="C219" s="143" t="s">
        <v>337</v>
      </c>
      <c r="D219" s="144">
        <v>6531.947230000001</v>
      </c>
      <c r="E219" s="145">
        <v>0</v>
      </c>
      <c r="F219" s="145">
        <v>6531.947230000001</v>
      </c>
      <c r="G219" s="145">
        <v>0</v>
      </c>
      <c r="H219" s="145">
        <v>0</v>
      </c>
      <c r="I219" s="145">
        <v>0</v>
      </c>
      <c r="J219" s="145">
        <v>42.24514</v>
      </c>
      <c r="K219" s="145">
        <v>0</v>
      </c>
      <c r="L219" s="145">
        <v>42.24514</v>
      </c>
      <c r="M219" s="145">
        <v>91.0321</v>
      </c>
      <c r="N219" s="145">
        <v>0</v>
      </c>
      <c r="O219" s="145">
        <v>91.0321</v>
      </c>
      <c r="P219" s="145">
        <v>133.27723999999998</v>
      </c>
      <c r="Q219" s="145">
        <v>0</v>
      </c>
      <c r="R219" s="146">
        <v>133.27723999999998</v>
      </c>
    </row>
    <row r="220" spans="1:18" ht="13.5">
      <c r="A220" s="147"/>
      <c r="B220" s="143" t="s">
        <v>338</v>
      </c>
      <c r="C220" s="143" t="s">
        <v>338</v>
      </c>
      <c r="D220" s="144">
        <v>10775.40934</v>
      </c>
      <c r="E220" s="145">
        <v>0</v>
      </c>
      <c r="F220" s="145">
        <v>10775.40934</v>
      </c>
      <c r="G220" s="145">
        <v>0</v>
      </c>
      <c r="H220" s="145">
        <v>0</v>
      </c>
      <c r="I220" s="145">
        <v>0</v>
      </c>
      <c r="J220" s="145">
        <v>129.74956</v>
      </c>
      <c r="K220" s="145">
        <v>0</v>
      </c>
      <c r="L220" s="145">
        <v>129.74956</v>
      </c>
      <c r="M220" s="145">
        <v>115.55036</v>
      </c>
      <c r="N220" s="145">
        <v>0.00393</v>
      </c>
      <c r="O220" s="145">
        <v>115.55429</v>
      </c>
      <c r="P220" s="145">
        <v>245.29992</v>
      </c>
      <c r="Q220" s="145">
        <v>0.00393</v>
      </c>
      <c r="R220" s="146">
        <v>245.30385</v>
      </c>
    </row>
    <row r="221" spans="1:18" ht="13.5">
      <c r="A221" s="147"/>
      <c r="B221" s="143" t="s">
        <v>339</v>
      </c>
      <c r="C221" s="143" t="s">
        <v>340</v>
      </c>
      <c r="D221" s="144">
        <v>6806.149219999999</v>
      </c>
      <c r="E221" s="145">
        <v>0</v>
      </c>
      <c r="F221" s="145">
        <v>6806.149219999999</v>
      </c>
      <c r="G221" s="145">
        <v>0</v>
      </c>
      <c r="H221" s="145">
        <v>0</v>
      </c>
      <c r="I221" s="145">
        <v>0</v>
      </c>
      <c r="J221" s="145">
        <v>153.90383</v>
      </c>
      <c r="K221" s="145">
        <v>0</v>
      </c>
      <c r="L221" s="145">
        <v>153.90383</v>
      </c>
      <c r="M221" s="145">
        <v>50.781800000000004</v>
      </c>
      <c r="N221" s="145">
        <v>0</v>
      </c>
      <c r="O221" s="145">
        <v>50.781800000000004</v>
      </c>
      <c r="P221" s="145">
        <v>204.68563</v>
      </c>
      <c r="Q221" s="145">
        <v>0</v>
      </c>
      <c r="R221" s="146">
        <v>204.68563</v>
      </c>
    </row>
    <row r="222" spans="1:18" ht="13.5">
      <c r="A222" s="147"/>
      <c r="B222" s="143" t="s">
        <v>341</v>
      </c>
      <c r="C222" s="143" t="s">
        <v>341</v>
      </c>
      <c r="D222" s="144">
        <v>11742.69104</v>
      </c>
      <c r="E222" s="145">
        <v>0</v>
      </c>
      <c r="F222" s="145">
        <v>11742.69104</v>
      </c>
      <c r="G222" s="145">
        <v>0</v>
      </c>
      <c r="H222" s="145">
        <v>0</v>
      </c>
      <c r="I222" s="145">
        <v>0</v>
      </c>
      <c r="J222" s="145">
        <v>45.57047</v>
      </c>
      <c r="K222" s="145">
        <v>0</v>
      </c>
      <c r="L222" s="145">
        <v>45.57047</v>
      </c>
      <c r="M222" s="145">
        <v>80.2891</v>
      </c>
      <c r="N222" s="145">
        <v>0</v>
      </c>
      <c r="O222" s="145">
        <v>80.2891</v>
      </c>
      <c r="P222" s="145">
        <v>125.85957</v>
      </c>
      <c r="Q222" s="145">
        <v>0</v>
      </c>
      <c r="R222" s="146">
        <v>125.85957</v>
      </c>
    </row>
    <row r="223" spans="1:18" ht="13.5">
      <c r="A223" s="143" t="s">
        <v>827</v>
      </c>
      <c r="B223" s="830"/>
      <c r="C223" s="830"/>
      <c r="D223" s="144">
        <v>352972.3982800001</v>
      </c>
      <c r="E223" s="145">
        <v>0</v>
      </c>
      <c r="F223" s="145">
        <v>352972.3982800001</v>
      </c>
      <c r="G223" s="145">
        <v>0.7763199999999999</v>
      </c>
      <c r="H223" s="145">
        <v>0</v>
      </c>
      <c r="I223" s="145">
        <v>0.7763199999999999</v>
      </c>
      <c r="J223" s="145">
        <v>6686.566599999998</v>
      </c>
      <c r="K223" s="145">
        <v>820.00942</v>
      </c>
      <c r="L223" s="145">
        <v>7506.576019999999</v>
      </c>
      <c r="M223" s="145">
        <v>14125.76795</v>
      </c>
      <c r="N223" s="145">
        <v>659.58521</v>
      </c>
      <c r="O223" s="145">
        <v>14785.353159999999</v>
      </c>
      <c r="P223" s="145">
        <v>20813.110869999997</v>
      </c>
      <c r="Q223" s="145">
        <v>1479.5946299999998</v>
      </c>
      <c r="R223" s="146">
        <v>22292.7055</v>
      </c>
    </row>
    <row r="224" spans="1:18" ht="13.5">
      <c r="A224" s="143" t="s">
        <v>200</v>
      </c>
      <c r="B224" s="143" t="s">
        <v>290</v>
      </c>
      <c r="C224" s="143" t="s">
        <v>291</v>
      </c>
      <c r="D224" s="144">
        <v>4075.20882</v>
      </c>
      <c r="E224" s="145">
        <v>0</v>
      </c>
      <c r="F224" s="145">
        <v>4075.20882</v>
      </c>
      <c r="G224" s="145">
        <v>0</v>
      </c>
      <c r="H224" s="145">
        <v>0</v>
      </c>
      <c r="I224" s="145">
        <v>0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5">
        <v>0</v>
      </c>
      <c r="R224" s="146">
        <v>0</v>
      </c>
    </row>
    <row r="225" spans="1:18" ht="13.5">
      <c r="A225" s="147"/>
      <c r="B225" s="143" t="s">
        <v>201</v>
      </c>
      <c r="C225" s="143" t="s">
        <v>201</v>
      </c>
      <c r="D225" s="144">
        <v>71965.9147</v>
      </c>
      <c r="E225" s="145">
        <v>0</v>
      </c>
      <c r="F225" s="145">
        <v>71965.9147</v>
      </c>
      <c r="G225" s="145">
        <v>2.4298800000000003</v>
      </c>
      <c r="H225" s="145">
        <v>0</v>
      </c>
      <c r="I225" s="145">
        <v>2.4298800000000003</v>
      </c>
      <c r="J225" s="145">
        <v>2247.48768</v>
      </c>
      <c r="K225" s="145">
        <v>61.30022</v>
      </c>
      <c r="L225" s="145">
        <v>2308.7879000000003</v>
      </c>
      <c r="M225" s="145">
        <v>1325.8596200000002</v>
      </c>
      <c r="N225" s="145">
        <v>2.65328</v>
      </c>
      <c r="O225" s="145">
        <v>1328.5129</v>
      </c>
      <c r="P225" s="145">
        <v>3575.77718</v>
      </c>
      <c r="Q225" s="145">
        <v>63.9535</v>
      </c>
      <c r="R225" s="146">
        <v>3639.7306799999997</v>
      </c>
    </row>
    <row r="226" spans="1:18" ht="13.5">
      <c r="A226" s="147"/>
      <c r="B226" s="143" t="s">
        <v>202</v>
      </c>
      <c r="C226" s="143" t="s">
        <v>203</v>
      </c>
      <c r="D226" s="144">
        <v>1480.8097</v>
      </c>
      <c r="E226" s="145">
        <v>0</v>
      </c>
      <c r="F226" s="145">
        <v>1480.8097</v>
      </c>
      <c r="G226" s="145">
        <v>0</v>
      </c>
      <c r="H226" s="145">
        <v>0</v>
      </c>
      <c r="I226" s="145">
        <v>0</v>
      </c>
      <c r="J226" s="145">
        <v>5E-05</v>
      </c>
      <c r="K226" s="145">
        <v>0</v>
      </c>
      <c r="L226" s="145">
        <v>5E-05</v>
      </c>
      <c r="M226" s="145">
        <v>0</v>
      </c>
      <c r="N226" s="145">
        <v>0</v>
      </c>
      <c r="O226" s="145">
        <v>0</v>
      </c>
      <c r="P226" s="145">
        <v>5E-05</v>
      </c>
      <c r="Q226" s="145">
        <v>0</v>
      </c>
      <c r="R226" s="146">
        <v>5E-05</v>
      </c>
    </row>
    <row r="227" spans="1:18" ht="13.5">
      <c r="A227" s="147"/>
      <c r="B227" s="143" t="s">
        <v>200</v>
      </c>
      <c r="C227" s="143" t="s">
        <v>204</v>
      </c>
      <c r="D227" s="144">
        <v>148968.59968000004</v>
      </c>
      <c r="E227" s="145">
        <v>0</v>
      </c>
      <c r="F227" s="145">
        <v>148968.59968000004</v>
      </c>
      <c r="G227" s="145">
        <v>15.52665</v>
      </c>
      <c r="H227" s="145">
        <v>0</v>
      </c>
      <c r="I227" s="145">
        <v>15.52665</v>
      </c>
      <c r="J227" s="145">
        <v>3332.24594</v>
      </c>
      <c r="K227" s="145">
        <v>44.460240000000006</v>
      </c>
      <c r="L227" s="145">
        <v>3376.7061799999997</v>
      </c>
      <c r="M227" s="145">
        <v>4038.09648</v>
      </c>
      <c r="N227" s="145">
        <v>445.40851000000004</v>
      </c>
      <c r="O227" s="145">
        <v>4483.50499</v>
      </c>
      <c r="P227" s="145">
        <v>7385.869070000001</v>
      </c>
      <c r="Q227" s="145">
        <v>489.86875</v>
      </c>
      <c r="R227" s="146">
        <v>7875.73782</v>
      </c>
    </row>
    <row r="228" spans="1:18" ht="13.5">
      <c r="A228" s="147"/>
      <c r="B228" s="147"/>
      <c r="C228" s="148" t="s">
        <v>349</v>
      </c>
      <c r="D228" s="149">
        <v>4263.482730000001</v>
      </c>
      <c r="E228" s="150">
        <v>0</v>
      </c>
      <c r="F228" s="150">
        <v>4263.482730000001</v>
      </c>
      <c r="G228" s="150">
        <v>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0</v>
      </c>
      <c r="N228" s="150">
        <v>0</v>
      </c>
      <c r="O228" s="150">
        <v>0</v>
      </c>
      <c r="P228" s="150">
        <v>0</v>
      </c>
      <c r="Q228" s="150">
        <v>0</v>
      </c>
      <c r="R228" s="151">
        <v>0</v>
      </c>
    </row>
    <row r="229" spans="1:18" ht="13.5">
      <c r="A229" s="147"/>
      <c r="B229" s="143" t="s">
        <v>292</v>
      </c>
      <c r="C229" s="143" t="s">
        <v>292</v>
      </c>
      <c r="D229" s="144">
        <v>3210.39199</v>
      </c>
      <c r="E229" s="145">
        <v>0</v>
      </c>
      <c r="F229" s="145">
        <v>3210.39199</v>
      </c>
      <c r="G229" s="145">
        <v>0</v>
      </c>
      <c r="H229" s="145">
        <v>0</v>
      </c>
      <c r="I229" s="145">
        <v>0</v>
      </c>
      <c r="J229" s="145">
        <v>0</v>
      </c>
      <c r="K229" s="145">
        <v>0</v>
      </c>
      <c r="L229" s="145">
        <v>0</v>
      </c>
      <c r="M229" s="145">
        <v>0</v>
      </c>
      <c r="N229" s="145">
        <v>0</v>
      </c>
      <c r="O229" s="145">
        <v>0</v>
      </c>
      <c r="P229" s="145">
        <v>0</v>
      </c>
      <c r="Q229" s="145">
        <v>0</v>
      </c>
      <c r="R229" s="146">
        <v>0</v>
      </c>
    </row>
    <row r="230" spans="1:18" ht="13.5">
      <c r="A230" s="143" t="s">
        <v>828</v>
      </c>
      <c r="B230" s="830"/>
      <c r="C230" s="830"/>
      <c r="D230" s="144">
        <v>233964.40762000004</v>
      </c>
      <c r="E230" s="145">
        <v>0</v>
      </c>
      <c r="F230" s="145">
        <v>233964.40762000004</v>
      </c>
      <c r="G230" s="145">
        <v>17.956529999999997</v>
      </c>
      <c r="H230" s="145">
        <v>0</v>
      </c>
      <c r="I230" s="145">
        <v>17.956529999999997</v>
      </c>
      <c r="J230" s="145">
        <v>5579.73367</v>
      </c>
      <c r="K230" s="145">
        <v>105.76046000000001</v>
      </c>
      <c r="L230" s="145">
        <v>5685.49413</v>
      </c>
      <c r="M230" s="145">
        <v>5363.956099999999</v>
      </c>
      <c r="N230" s="145">
        <v>448.06179000000003</v>
      </c>
      <c r="O230" s="145">
        <v>5812.017890000001</v>
      </c>
      <c r="P230" s="145">
        <v>10961.6463</v>
      </c>
      <c r="Q230" s="145">
        <v>553.82225</v>
      </c>
      <c r="R230" s="146">
        <v>11515.468550000001</v>
      </c>
    </row>
    <row r="231" spans="1:18" ht="13.5">
      <c r="A231" s="143" t="s">
        <v>24</v>
      </c>
      <c r="B231" s="143" t="s">
        <v>24</v>
      </c>
      <c r="C231" s="143" t="s">
        <v>205</v>
      </c>
      <c r="D231" s="144">
        <v>49562.92138</v>
      </c>
      <c r="E231" s="145">
        <v>0</v>
      </c>
      <c r="F231" s="145">
        <v>49562.92138</v>
      </c>
      <c r="G231" s="145">
        <v>0.00226</v>
      </c>
      <c r="H231" s="145">
        <v>0</v>
      </c>
      <c r="I231" s="145">
        <v>0.00226</v>
      </c>
      <c r="J231" s="145">
        <v>2051.46155</v>
      </c>
      <c r="K231" s="145">
        <v>144.15909</v>
      </c>
      <c r="L231" s="145">
        <v>2195.62064</v>
      </c>
      <c r="M231" s="145">
        <v>3190.93351</v>
      </c>
      <c r="N231" s="145">
        <v>259.92543</v>
      </c>
      <c r="O231" s="145">
        <v>3450.85894</v>
      </c>
      <c r="P231" s="145">
        <v>5242.39732</v>
      </c>
      <c r="Q231" s="145">
        <v>404.08452</v>
      </c>
      <c r="R231" s="146">
        <v>5646.4818399999995</v>
      </c>
    </row>
    <row r="232" spans="1:18" ht="13.5">
      <c r="A232" s="147"/>
      <c r="B232" s="147"/>
      <c r="C232" s="148" t="s">
        <v>24</v>
      </c>
      <c r="D232" s="149">
        <v>152767.10456</v>
      </c>
      <c r="E232" s="150">
        <v>10.98291</v>
      </c>
      <c r="F232" s="150">
        <v>152778.08747</v>
      </c>
      <c r="G232" s="150">
        <v>1.39526</v>
      </c>
      <c r="H232" s="150">
        <v>0</v>
      </c>
      <c r="I232" s="150">
        <v>1.39526</v>
      </c>
      <c r="J232" s="150">
        <v>5309.395409999999</v>
      </c>
      <c r="K232" s="150">
        <v>1358.20934</v>
      </c>
      <c r="L232" s="150">
        <v>6667.60475</v>
      </c>
      <c r="M232" s="150">
        <v>31516.2697</v>
      </c>
      <c r="N232" s="150">
        <v>693.47107</v>
      </c>
      <c r="O232" s="150">
        <v>32209.74077</v>
      </c>
      <c r="P232" s="150">
        <v>36827.06037000001</v>
      </c>
      <c r="Q232" s="150">
        <v>2051.68041</v>
      </c>
      <c r="R232" s="151">
        <v>38878.74078</v>
      </c>
    </row>
    <row r="233" spans="1:18" ht="13.5">
      <c r="A233" s="147"/>
      <c r="B233" s="147"/>
      <c r="C233" s="148" t="s">
        <v>342</v>
      </c>
      <c r="D233" s="149">
        <v>4919.213610000001</v>
      </c>
      <c r="E233" s="150">
        <v>0</v>
      </c>
      <c r="F233" s="150">
        <v>4919.213610000001</v>
      </c>
      <c r="G233" s="150">
        <v>0</v>
      </c>
      <c r="H233" s="150">
        <v>0</v>
      </c>
      <c r="I233" s="150">
        <v>0</v>
      </c>
      <c r="J233" s="150">
        <v>187.72732000000002</v>
      </c>
      <c r="K233" s="150">
        <v>0</v>
      </c>
      <c r="L233" s="150">
        <v>187.72732000000002</v>
      </c>
      <c r="M233" s="150">
        <v>72.06365</v>
      </c>
      <c r="N233" s="150">
        <v>0.01235</v>
      </c>
      <c r="O233" s="150">
        <v>72.076</v>
      </c>
      <c r="P233" s="150">
        <v>259.79097</v>
      </c>
      <c r="Q233" s="150">
        <v>0.01235</v>
      </c>
      <c r="R233" s="151">
        <v>259.80332</v>
      </c>
    </row>
    <row r="234" spans="1:18" ht="13.5">
      <c r="A234" s="147"/>
      <c r="B234" s="143" t="s">
        <v>282</v>
      </c>
      <c r="C234" s="143" t="s">
        <v>282</v>
      </c>
      <c r="D234" s="144">
        <v>1204.31792</v>
      </c>
      <c r="E234" s="145">
        <v>0</v>
      </c>
      <c r="F234" s="145">
        <v>1204.31792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283</v>
      </c>
      <c r="C235" s="143" t="s">
        <v>283</v>
      </c>
      <c r="D235" s="144">
        <v>1771.0484099999999</v>
      </c>
      <c r="E235" s="145">
        <v>0</v>
      </c>
      <c r="F235" s="145">
        <v>1771.0484099999999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7"/>
      <c r="B236" s="143" t="s">
        <v>284</v>
      </c>
      <c r="C236" s="143" t="s">
        <v>285</v>
      </c>
      <c r="D236" s="144">
        <v>1245.46162</v>
      </c>
      <c r="E236" s="145">
        <v>0</v>
      </c>
      <c r="F236" s="145">
        <v>1245.46162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45">
        <v>0</v>
      </c>
      <c r="Q236" s="145">
        <v>0</v>
      </c>
      <c r="R236" s="146">
        <v>0</v>
      </c>
    </row>
    <row r="237" spans="1:18" ht="13.5">
      <c r="A237" s="143" t="s">
        <v>829</v>
      </c>
      <c r="B237" s="830"/>
      <c r="C237" s="830"/>
      <c r="D237" s="144">
        <v>211470.0675</v>
      </c>
      <c r="E237" s="145">
        <v>10.98291</v>
      </c>
      <c r="F237" s="145">
        <v>211481.05041</v>
      </c>
      <c r="G237" s="145">
        <v>1.3975199999999999</v>
      </c>
      <c r="H237" s="145">
        <v>0</v>
      </c>
      <c r="I237" s="145">
        <v>1.3975199999999999</v>
      </c>
      <c r="J237" s="145">
        <v>7548.584279999999</v>
      </c>
      <c r="K237" s="145">
        <v>1502.3684300000002</v>
      </c>
      <c r="L237" s="145">
        <v>9050.952710000001</v>
      </c>
      <c r="M237" s="145">
        <v>34779.266859999996</v>
      </c>
      <c r="N237" s="145">
        <v>953.40885</v>
      </c>
      <c r="O237" s="145">
        <v>35732.67571</v>
      </c>
      <c r="P237" s="145">
        <v>42329.248660000005</v>
      </c>
      <c r="Q237" s="145">
        <v>2455.77728</v>
      </c>
      <c r="R237" s="146">
        <v>44785.02594000001</v>
      </c>
    </row>
    <row r="238" spans="1:18" ht="13.5">
      <c r="A238" s="143" t="s">
        <v>25</v>
      </c>
      <c r="B238" s="143" t="s">
        <v>25</v>
      </c>
      <c r="C238" s="143" t="s">
        <v>25</v>
      </c>
      <c r="D238" s="144">
        <v>85606.17825000001</v>
      </c>
      <c r="E238" s="145">
        <v>0</v>
      </c>
      <c r="F238" s="145">
        <v>85606.17825000001</v>
      </c>
      <c r="G238" s="145">
        <v>0.047490000000000004</v>
      </c>
      <c r="H238" s="145">
        <v>0.05311</v>
      </c>
      <c r="I238" s="145">
        <v>0.10060000000000001</v>
      </c>
      <c r="J238" s="145">
        <v>4298.371539999999</v>
      </c>
      <c r="K238" s="145">
        <v>37.143769999999996</v>
      </c>
      <c r="L238" s="145">
        <v>4335.51531</v>
      </c>
      <c r="M238" s="145">
        <v>4378.87134</v>
      </c>
      <c r="N238" s="145">
        <v>40.51987</v>
      </c>
      <c r="O238" s="145">
        <v>4419.39121</v>
      </c>
      <c r="P238" s="145">
        <v>8677.29037</v>
      </c>
      <c r="Q238" s="145">
        <v>77.71675</v>
      </c>
      <c r="R238" s="146">
        <v>8755.007119999998</v>
      </c>
    </row>
    <row r="239" spans="1:18" ht="13.5">
      <c r="A239" s="147"/>
      <c r="B239" s="143" t="s">
        <v>293</v>
      </c>
      <c r="C239" s="143" t="s">
        <v>294</v>
      </c>
      <c r="D239" s="144">
        <v>2229.63098</v>
      </c>
      <c r="E239" s="145">
        <v>0</v>
      </c>
      <c r="F239" s="145">
        <v>2229.63098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0</v>
      </c>
      <c r="Q239" s="145">
        <v>0</v>
      </c>
      <c r="R239" s="146">
        <v>0</v>
      </c>
    </row>
    <row r="240" spans="1:18" ht="13.5">
      <c r="A240" s="143" t="s">
        <v>830</v>
      </c>
      <c r="B240" s="830"/>
      <c r="C240" s="830"/>
      <c r="D240" s="144">
        <v>87835.80923000001</v>
      </c>
      <c r="E240" s="145">
        <v>0</v>
      </c>
      <c r="F240" s="145">
        <v>87835.80923000001</v>
      </c>
      <c r="G240" s="145">
        <v>0.047490000000000004</v>
      </c>
      <c r="H240" s="145">
        <v>0.05311</v>
      </c>
      <c r="I240" s="145">
        <v>0.10060000000000001</v>
      </c>
      <c r="J240" s="145">
        <v>4298.371539999999</v>
      </c>
      <c r="K240" s="145">
        <v>37.143769999999996</v>
      </c>
      <c r="L240" s="145">
        <v>4335.51531</v>
      </c>
      <c r="M240" s="145">
        <v>4378.87134</v>
      </c>
      <c r="N240" s="145">
        <v>40.51987</v>
      </c>
      <c r="O240" s="145">
        <v>4419.39121</v>
      </c>
      <c r="P240" s="145">
        <v>8677.29037</v>
      </c>
      <c r="Q240" s="145">
        <v>77.71675</v>
      </c>
      <c r="R240" s="146">
        <v>8755.007119999998</v>
      </c>
    </row>
    <row r="241" spans="1:18" ht="13.5">
      <c r="A241" s="143" t="s">
        <v>26</v>
      </c>
      <c r="B241" s="143" t="s">
        <v>206</v>
      </c>
      <c r="C241" s="143" t="s">
        <v>207</v>
      </c>
      <c r="D241" s="144">
        <v>113091.13000000002</v>
      </c>
      <c r="E241" s="145">
        <v>0</v>
      </c>
      <c r="F241" s="145">
        <v>113091.13000000002</v>
      </c>
      <c r="G241" s="145">
        <v>1.43466</v>
      </c>
      <c r="H241" s="145">
        <v>0</v>
      </c>
      <c r="I241" s="145">
        <v>1.43466</v>
      </c>
      <c r="J241" s="145">
        <v>8098.14389</v>
      </c>
      <c r="K241" s="145">
        <v>17.85539</v>
      </c>
      <c r="L241" s="145">
        <v>8115.999279999999</v>
      </c>
      <c r="M241" s="145">
        <v>6023.55039</v>
      </c>
      <c r="N241" s="145">
        <v>77.63405</v>
      </c>
      <c r="O241" s="145">
        <v>6101.18444</v>
      </c>
      <c r="P241" s="145">
        <v>14123.128939999999</v>
      </c>
      <c r="Q241" s="145">
        <v>95.48944</v>
      </c>
      <c r="R241" s="146">
        <v>14218.618380000002</v>
      </c>
    </row>
    <row r="242" spans="1:18" ht="13.5">
      <c r="A242" s="147"/>
      <c r="B242" s="147"/>
      <c r="C242" s="148" t="s">
        <v>286</v>
      </c>
      <c r="D242" s="149">
        <v>13809.31125</v>
      </c>
      <c r="E242" s="150">
        <v>0</v>
      </c>
      <c r="F242" s="150">
        <v>13809.31125</v>
      </c>
      <c r="G242" s="150">
        <v>0</v>
      </c>
      <c r="H242" s="150">
        <v>0</v>
      </c>
      <c r="I242" s="150">
        <v>0</v>
      </c>
      <c r="J242" s="150">
        <v>677.47435</v>
      </c>
      <c r="K242" s="150">
        <v>0.03613</v>
      </c>
      <c r="L242" s="150">
        <v>677.51048</v>
      </c>
      <c r="M242" s="150">
        <v>8.50902</v>
      </c>
      <c r="N242" s="150">
        <v>0</v>
      </c>
      <c r="O242" s="150">
        <v>8.50902</v>
      </c>
      <c r="P242" s="150">
        <v>685.98337</v>
      </c>
      <c r="Q242" s="150">
        <v>0.03613</v>
      </c>
      <c r="R242" s="151">
        <v>686.0195</v>
      </c>
    </row>
    <row r="243" spans="1:18" ht="13.5">
      <c r="A243" s="147"/>
      <c r="B243" s="147"/>
      <c r="C243" s="148" t="s">
        <v>350</v>
      </c>
      <c r="D243" s="149">
        <v>19980.765059999998</v>
      </c>
      <c r="E243" s="150">
        <v>0</v>
      </c>
      <c r="F243" s="150">
        <v>19980.765059999998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0</v>
      </c>
      <c r="M243" s="150">
        <v>0</v>
      </c>
      <c r="N243" s="150">
        <v>0</v>
      </c>
      <c r="O243" s="150">
        <v>0</v>
      </c>
      <c r="P243" s="150">
        <v>0</v>
      </c>
      <c r="Q243" s="150">
        <v>0</v>
      </c>
      <c r="R243" s="151">
        <v>0</v>
      </c>
    </row>
    <row r="244" spans="1:18" ht="13.5">
      <c r="A244" s="147"/>
      <c r="B244" s="143" t="s">
        <v>208</v>
      </c>
      <c r="C244" s="143" t="s">
        <v>208</v>
      </c>
      <c r="D244" s="144">
        <v>26865.51982</v>
      </c>
      <c r="E244" s="145">
        <v>0</v>
      </c>
      <c r="F244" s="145">
        <v>26865.51982</v>
      </c>
      <c r="G244" s="145">
        <v>5.9999999999999995E-05</v>
      </c>
      <c r="H244" s="145">
        <v>0</v>
      </c>
      <c r="I244" s="145">
        <v>5.9999999999999995E-05</v>
      </c>
      <c r="J244" s="145">
        <v>2119.40777</v>
      </c>
      <c r="K244" s="145">
        <v>19.10296</v>
      </c>
      <c r="L244" s="145">
        <v>2138.51073</v>
      </c>
      <c r="M244" s="145">
        <v>718.6105</v>
      </c>
      <c r="N244" s="145">
        <v>3.8507</v>
      </c>
      <c r="O244" s="145">
        <v>722.4612</v>
      </c>
      <c r="P244" s="145">
        <v>2838.01833</v>
      </c>
      <c r="Q244" s="145">
        <v>22.95366</v>
      </c>
      <c r="R244" s="146">
        <v>2860.97199</v>
      </c>
    </row>
    <row r="245" spans="1:18" ht="13.5">
      <c r="A245" s="143" t="s">
        <v>831</v>
      </c>
      <c r="B245" s="830"/>
      <c r="C245" s="830"/>
      <c r="D245" s="144">
        <v>173746.72613</v>
      </c>
      <c r="E245" s="145">
        <v>0</v>
      </c>
      <c r="F245" s="145">
        <v>173746.72613</v>
      </c>
      <c r="G245" s="145">
        <v>1.43472</v>
      </c>
      <c r="H245" s="145">
        <v>0</v>
      </c>
      <c r="I245" s="145">
        <v>1.43472</v>
      </c>
      <c r="J245" s="145">
        <v>10895.02601</v>
      </c>
      <c r="K245" s="145">
        <v>36.994479999999996</v>
      </c>
      <c r="L245" s="145">
        <v>10932.02049</v>
      </c>
      <c r="M245" s="145">
        <v>6750.6699100000005</v>
      </c>
      <c r="N245" s="145">
        <v>81.48475</v>
      </c>
      <c r="O245" s="145">
        <v>6832.15466</v>
      </c>
      <c r="P245" s="145">
        <v>17647.13064</v>
      </c>
      <c r="Q245" s="145">
        <v>118.47923000000002</v>
      </c>
      <c r="R245" s="146">
        <v>17765.60987</v>
      </c>
    </row>
    <row r="246" spans="1:18" ht="13.5">
      <c r="A246" s="152" t="s">
        <v>351</v>
      </c>
      <c r="B246" s="153"/>
      <c r="C246" s="153"/>
      <c r="D246" s="154">
        <v>13103989.877489999</v>
      </c>
      <c r="E246" s="155">
        <v>409166.92007999995</v>
      </c>
      <c r="F246" s="155">
        <v>13513156.797569998</v>
      </c>
      <c r="G246" s="155">
        <v>854.4725600000005</v>
      </c>
      <c r="H246" s="155">
        <v>2111.6686099999997</v>
      </c>
      <c r="I246" s="155">
        <v>2966.1411699999985</v>
      </c>
      <c r="J246" s="155">
        <v>1035098.3425099996</v>
      </c>
      <c r="K246" s="155">
        <v>49134.888439999995</v>
      </c>
      <c r="L246" s="155">
        <v>1084233.2309499998</v>
      </c>
      <c r="M246" s="155">
        <v>7251007.975799996</v>
      </c>
      <c r="N246" s="155">
        <v>153378.11660000012</v>
      </c>
      <c r="O246" s="155">
        <v>7404386.0923999995</v>
      </c>
      <c r="P246" s="155">
        <v>8286960.790869998</v>
      </c>
      <c r="Q246" s="155">
        <v>204624.67364999998</v>
      </c>
      <c r="R246" s="156">
        <v>8491585.464520004</v>
      </c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399" customWidth="1"/>
    <col min="2" max="2" width="9.28125" style="399" bestFit="1" customWidth="1"/>
    <col min="3" max="3" width="3.7109375" style="399" customWidth="1"/>
    <col min="4" max="4" width="9.421875" style="399" customWidth="1"/>
    <col min="5" max="5" width="1.57421875" style="399" customWidth="1"/>
    <col min="6" max="6" width="11.140625" style="399" customWidth="1"/>
    <col min="7" max="7" width="2.00390625" style="399" customWidth="1"/>
    <col min="8" max="8" width="11.00390625" style="399" customWidth="1"/>
    <col min="9" max="9" width="1.8515625" style="399" customWidth="1"/>
    <col min="10" max="10" width="10.28125" style="399" bestFit="1" customWidth="1"/>
    <col min="11" max="11" width="1.7109375" style="399" customWidth="1"/>
    <col min="12" max="12" width="8.7109375" style="399" customWidth="1"/>
    <col min="13" max="13" width="1.57421875" style="399" customWidth="1"/>
    <col min="14" max="14" width="8.7109375" style="399" customWidth="1"/>
    <col min="15" max="15" width="1.7109375" style="399" customWidth="1"/>
    <col min="16" max="16" width="10.57421875" style="399" bestFit="1" customWidth="1"/>
    <col min="17" max="17" width="1.421875" style="399" customWidth="1"/>
    <col min="18" max="18" width="10.28125" style="399" customWidth="1"/>
    <col min="19" max="19" width="1.421875" style="399" customWidth="1"/>
    <col min="20" max="20" width="10.57421875" style="399" bestFit="1" customWidth="1"/>
    <col min="21" max="256" width="11.421875" style="399" customWidth="1"/>
    <col min="257" max="257" width="3.7109375" style="399" customWidth="1"/>
    <col min="258" max="258" width="9.28125" style="399" bestFit="1" customWidth="1"/>
    <col min="259" max="259" width="3.7109375" style="399" customWidth="1"/>
    <col min="260" max="260" width="9.421875" style="399" customWidth="1"/>
    <col min="261" max="261" width="1.57421875" style="399" customWidth="1"/>
    <col min="262" max="262" width="11.140625" style="399" customWidth="1"/>
    <col min="263" max="263" width="2.00390625" style="399" customWidth="1"/>
    <col min="264" max="264" width="11.00390625" style="399" customWidth="1"/>
    <col min="265" max="265" width="1.8515625" style="399" customWidth="1"/>
    <col min="266" max="266" width="10.28125" style="399" bestFit="1" customWidth="1"/>
    <col min="267" max="267" width="1.7109375" style="399" customWidth="1"/>
    <col min="268" max="268" width="8.7109375" style="399" customWidth="1"/>
    <col min="269" max="269" width="1.57421875" style="399" customWidth="1"/>
    <col min="270" max="270" width="8.7109375" style="399" customWidth="1"/>
    <col min="271" max="271" width="1.7109375" style="399" customWidth="1"/>
    <col min="272" max="272" width="10.57421875" style="399" bestFit="1" customWidth="1"/>
    <col min="273" max="273" width="1.421875" style="399" customWidth="1"/>
    <col min="274" max="274" width="10.28125" style="399" customWidth="1"/>
    <col min="275" max="275" width="1.421875" style="399" customWidth="1"/>
    <col min="276" max="276" width="10.57421875" style="399" bestFit="1" customWidth="1"/>
    <col min="277" max="512" width="11.421875" style="399" customWidth="1"/>
    <col min="513" max="513" width="3.7109375" style="399" customWidth="1"/>
    <col min="514" max="514" width="9.28125" style="399" bestFit="1" customWidth="1"/>
    <col min="515" max="515" width="3.7109375" style="399" customWidth="1"/>
    <col min="516" max="516" width="9.421875" style="399" customWidth="1"/>
    <col min="517" max="517" width="1.57421875" style="399" customWidth="1"/>
    <col min="518" max="518" width="11.140625" style="399" customWidth="1"/>
    <col min="519" max="519" width="2.00390625" style="399" customWidth="1"/>
    <col min="520" max="520" width="11.00390625" style="399" customWidth="1"/>
    <col min="521" max="521" width="1.8515625" style="399" customWidth="1"/>
    <col min="522" max="522" width="10.28125" style="399" bestFit="1" customWidth="1"/>
    <col min="523" max="523" width="1.7109375" style="399" customWidth="1"/>
    <col min="524" max="524" width="8.7109375" style="399" customWidth="1"/>
    <col min="525" max="525" width="1.57421875" style="399" customWidth="1"/>
    <col min="526" max="526" width="8.7109375" style="399" customWidth="1"/>
    <col min="527" max="527" width="1.7109375" style="399" customWidth="1"/>
    <col min="528" max="528" width="10.57421875" style="399" bestFit="1" customWidth="1"/>
    <col min="529" max="529" width="1.421875" style="399" customWidth="1"/>
    <col min="530" max="530" width="10.28125" style="399" customWidth="1"/>
    <col min="531" max="531" width="1.421875" style="399" customWidth="1"/>
    <col min="532" max="532" width="10.57421875" style="399" bestFit="1" customWidth="1"/>
    <col min="533" max="768" width="11.421875" style="399" customWidth="1"/>
    <col min="769" max="769" width="3.7109375" style="399" customWidth="1"/>
    <col min="770" max="770" width="9.28125" style="399" bestFit="1" customWidth="1"/>
    <col min="771" max="771" width="3.7109375" style="399" customWidth="1"/>
    <col min="772" max="772" width="9.421875" style="399" customWidth="1"/>
    <col min="773" max="773" width="1.57421875" style="399" customWidth="1"/>
    <col min="774" max="774" width="11.140625" style="399" customWidth="1"/>
    <col min="775" max="775" width="2.00390625" style="399" customWidth="1"/>
    <col min="776" max="776" width="11.00390625" style="399" customWidth="1"/>
    <col min="777" max="777" width="1.8515625" style="399" customWidth="1"/>
    <col min="778" max="778" width="10.28125" style="399" bestFit="1" customWidth="1"/>
    <col min="779" max="779" width="1.7109375" style="399" customWidth="1"/>
    <col min="780" max="780" width="8.7109375" style="399" customWidth="1"/>
    <col min="781" max="781" width="1.57421875" style="399" customWidth="1"/>
    <col min="782" max="782" width="8.7109375" style="399" customWidth="1"/>
    <col min="783" max="783" width="1.7109375" style="399" customWidth="1"/>
    <col min="784" max="784" width="10.57421875" style="399" bestFit="1" customWidth="1"/>
    <col min="785" max="785" width="1.421875" style="399" customWidth="1"/>
    <col min="786" max="786" width="10.28125" style="399" customWidth="1"/>
    <col min="787" max="787" width="1.421875" style="399" customWidth="1"/>
    <col min="788" max="788" width="10.57421875" style="399" bestFit="1" customWidth="1"/>
    <col min="789" max="1024" width="11.421875" style="399" customWidth="1"/>
    <col min="1025" max="1025" width="3.7109375" style="399" customWidth="1"/>
    <col min="1026" max="1026" width="9.28125" style="399" bestFit="1" customWidth="1"/>
    <col min="1027" max="1027" width="3.7109375" style="399" customWidth="1"/>
    <col min="1028" max="1028" width="9.421875" style="399" customWidth="1"/>
    <col min="1029" max="1029" width="1.57421875" style="399" customWidth="1"/>
    <col min="1030" max="1030" width="11.140625" style="399" customWidth="1"/>
    <col min="1031" max="1031" width="2.00390625" style="399" customWidth="1"/>
    <col min="1032" max="1032" width="11.00390625" style="399" customWidth="1"/>
    <col min="1033" max="1033" width="1.8515625" style="399" customWidth="1"/>
    <col min="1034" max="1034" width="10.28125" style="399" bestFit="1" customWidth="1"/>
    <col min="1035" max="1035" width="1.7109375" style="399" customWidth="1"/>
    <col min="1036" max="1036" width="8.7109375" style="399" customWidth="1"/>
    <col min="1037" max="1037" width="1.57421875" style="399" customWidth="1"/>
    <col min="1038" max="1038" width="8.7109375" style="399" customWidth="1"/>
    <col min="1039" max="1039" width="1.7109375" style="399" customWidth="1"/>
    <col min="1040" max="1040" width="10.57421875" style="399" bestFit="1" customWidth="1"/>
    <col min="1041" max="1041" width="1.421875" style="399" customWidth="1"/>
    <col min="1042" max="1042" width="10.28125" style="399" customWidth="1"/>
    <col min="1043" max="1043" width="1.421875" style="399" customWidth="1"/>
    <col min="1044" max="1044" width="10.57421875" style="399" bestFit="1" customWidth="1"/>
    <col min="1045" max="1280" width="11.421875" style="399" customWidth="1"/>
    <col min="1281" max="1281" width="3.7109375" style="399" customWidth="1"/>
    <col min="1282" max="1282" width="9.28125" style="399" bestFit="1" customWidth="1"/>
    <col min="1283" max="1283" width="3.7109375" style="399" customWidth="1"/>
    <col min="1284" max="1284" width="9.421875" style="399" customWidth="1"/>
    <col min="1285" max="1285" width="1.57421875" style="399" customWidth="1"/>
    <col min="1286" max="1286" width="11.140625" style="399" customWidth="1"/>
    <col min="1287" max="1287" width="2.00390625" style="399" customWidth="1"/>
    <col min="1288" max="1288" width="11.00390625" style="399" customWidth="1"/>
    <col min="1289" max="1289" width="1.8515625" style="399" customWidth="1"/>
    <col min="1290" max="1290" width="10.28125" style="399" bestFit="1" customWidth="1"/>
    <col min="1291" max="1291" width="1.7109375" style="399" customWidth="1"/>
    <col min="1292" max="1292" width="8.7109375" style="399" customWidth="1"/>
    <col min="1293" max="1293" width="1.57421875" style="399" customWidth="1"/>
    <col min="1294" max="1294" width="8.7109375" style="399" customWidth="1"/>
    <col min="1295" max="1295" width="1.7109375" style="399" customWidth="1"/>
    <col min="1296" max="1296" width="10.57421875" style="399" bestFit="1" customWidth="1"/>
    <col min="1297" max="1297" width="1.421875" style="399" customWidth="1"/>
    <col min="1298" max="1298" width="10.28125" style="399" customWidth="1"/>
    <col min="1299" max="1299" width="1.421875" style="399" customWidth="1"/>
    <col min="1300" max="1300" width="10.57421875" style="399" bestFit="1" customWidth="1"/>
    <col min="1301" max="1536" width="11.421875" style="399" customWidth="1"/>
    <col min="1537" max="1537" width="3.7109375" style="399" customWidth="1"/>
    <col min="1538" max="1538" width="9.28125" style="399" bestFit="1" customWidth="1"/>
    <col min="1539" max="1539" width="3.7109375" style="399" customWidth="1"/>
    <col min="1540" max="1540" width="9.421875" style="399" customWidth="1"/>
    <col min="1541" max="1541" width="1.57421875" style="399" customWidth="1"/>
    <col min="1542" max="1542" width="11.140625" style="399" customWidth="1"/>
    <col min="1543" max="1543" width="2.00390625" style="399" customWidth="1"/>
    <col min="1544" max="1544" width="11.00390625" style="399" customWidth="1"/>
    <col min="1545" max="1545" width="1.8515625" style="399" customWidth="1"/>
    <col min="1546" max="1546" width="10.28125" style="399" bestFit="1" customWidth="1"/>
    <col min="1547" max="1547" width="1.7109375" style="399" customWidth="1"/>
    <col min="1548" max="1548" width="8.7109375" style="399" customWidth="1"/>
    <col min="1549" max="1549" width="1.57421875" style="399" customWidth="1"/>
    <col min="1550" max="1550" width="8.7109375" style="399" customWidth="1"/>
    <col min="1551" max="1551" width="1.7109375" style="399" customWidth="1"/>
    <col min="1552" max="1552" width="10.57421875" style="399" bestFit="1" customWidth="1"/>
    <col min="1553" max="1553" width="1.421875" style="399" customWidth="1"/>
    <col min="1554" max="1554" width="10.28125" style="399" customWidth="1"/>
    <col min="1555" max="1555" width="1.421875" style="399" customWidth="1"/>
    <col min="1556" max="1556" width="10.57421875" style="399" bestFit="1" customWidth="1"/>
    <col min="1557" max="1792" width="11.421875" style="399" customWidth="1"/>
    <col min="1793" max="1793" width="3.7109375" style="399" customWidth="1"/>
    <col min="1794" max="1794" width="9.28125" style="399" bestFit="1" customWidth="1"/>
    <col min="1795" max="1795" width="3.7109375" style="399" customWidth="1"/>
    <col min="1796" max="1796" width="9.421875" style="399" customWidth="1"/>
    <col min="1797" max="1797" width="1.57421875" style="399" customWidth="1"/>
    <col min="1798" max="1798" width="11.140625" style="399" customWidth="1"/>
    <col min="1799" max="1799" width="2.00390625" style="399" customWidth="1"/>
    <col min="1800" max="1800" width="11.00390625" style="399" customWidth="1"/>
    <col min="1801" max="1801" width="1.8515625" style="399" customWidth="1"/>
    <col min="1802" max="1802" width="10.28125" style="399" bestFit="1" customWidth="1"/>
    <col min="1803" max="1803" width="1.7109375" style="399" customWidth="1"/>
    <col min="1804" max="1804" width="8.7109375" style="399" customWidth="1"/>
    <col min="1805" max="1805" width="1.57421875" style="399" customWidth="1"/>
    <col min="1806" max="1806" width="8.7109375" style="399" customWidth="1"/>
    <col min="1807" max="1807" width="1.7109375" style="399" customWidth="1"/>
    <col min="1808" max="1808" width="10.57421875" style="399" bestFit="1" customWidth="1"/>
    <col min="1809" max="1809" width="1.421875" style="399" customWidth="1"/>
    <col min="1810" max="1810" width="10.28125" style="399" customWidth="1"/>
    <col min="1811" max="1811" width="1.421875" style="399" customWidth="1"/>
    <col min="1812" max="1812" width="10.57421875" style="399" bestFit="1" customWidth="1"/>
    <col min="1813" max="2048" width="11.421875" style="399" customWidth="1"/>
    <col min="2049" max="2049" width="3.7109375" style="399" customWidth="1"/>
    <col min="2050" max="2050" width="9.28125" style="399" bestFit="1" customWidth="1"/>
    <col min="2051" max="2051" width="3.7109375" style="399" customWidth="1"/>
    <col min="2052" max="2052" width="9.421875" style="399" customWidth="1"/>
    <col min="2053" max="2053" width="1.57421875" style="399" customWidth="1"/>
    <col min="2054" max="2054" width="11.140625" style="399" customWidth="1"/>
    <col min="2055" max="2055" width="2.00390625" style="399" customWidth="1"/>
    <col min="2056" max="2056" width="11.00390625" style="399" customWidth="1"/>
    <col min="2057" max="2057" width="1.8515625" style="399" customWidth="1"/>
    <col min="2058" max="2058" width="10.28125" style="399" bestFit="1" customWidth="1"/>
    <col min="2059" max="2059" width="1.7109375" style="399" customWidth="1"/>
    <col min="2060" max="2060" width="8.7109375" style="399" customWidth="1"/>
    <col min="2061" max="2061" width="1.57421875" style="399" customWidth="1"/>
    <col min="2062" max="2062" width="8.7109375" style="399" customWidth="1"/>
    <col min="2063" max="2063" width="1.7109375" style="399" customWidth="1"/>
    <col min="2064" max="2064" width="10.57421875" style="399" bestFit="1" customWidth="1"/>
    <col min="2065" max="2065" width="1.421875" style="399" customWidth="1"/>
    <col min="2066" max="2066" width="10.28125" style="399" customWidth="1"/>
    <col min="2067" max="2067" width="1.421875" style="399" customWidth="1"/>
    <col min="2068" max="2068" width="10.57421875" style="399" bestFit="1" customWidth="1"/>
    <col min="2069" max="2304" width="11.421875" style="399" customWidth="1"/>
    <col min="2305" max="2305" width="3.7109375" style="399" customWidth="1"/>
    <col min="2306" max="2306" width="9.28125" style="399" bestFit="1" customWidth="1"/>
    <col min="2307" max="2307" width="3.7109375" style="399" customWidth="1"/>
    <col min="2308" max="2308" width="9.421875" style="399" customWidth="1"/>
    <col min="2309" max="2309" width="1.57421875" style="399" customWidth="1"/>
    <col min="2310" max="2310" width="11.140625" style="399" customWidth="1"/>
    <col min="2311" max="2311" width="2.00390625" style="399" customWidth="1"/>
    <col min="2312" max="2312" width="11.00390625" style="399" customWidth="1"/>
    <col min="2313" max="2313" width="1.8515625" style="399" customWidth="1"/>
    <col min="2314" max="2314" width="10.28125" style="399" bestFit="1" customWidth="1"/>
    <col min="2315" max="2315" width="1.7109375" style="399" customWidth="1"/>
    <col min="2316" max="2316" width="8.7109375" style="399" customWidth="1"/>
    <col min="2317" max="2317" width="1.57421875" style="399" customWidth="1"/>
    <col min="2318" max="2318" width="8.7109375" style="399" customWidth="1"/>
    <col min="2319" max="2319" width="1.7109375" style="399" customWidth="1"/>
    <col min="2320" max="2320" width="10.57421875" style="399" bestFit="1" customWidth="1"/>
    <col min="2321" max="2321" width="1.421875" style="399" customWidth="1"/>
    <col min="2322" max="2322" width="10.28125" style="399" customWidth="1"/>
    <col min="2323" max="2323" width="1.421875" style="399" customWidth="1"/>
    <col min="2324" max="2324" width="10.57421875" style="399" bestFit="1" customWidth="1"/>
    <col min="2325" max="2560" width="11.421875" style="399" customWidth="1"/>
    <col min="2561" max="2561" width="3.7109375" style="399" customWidth="1"/>
    <col min="2562" max="2562" width="9.28125" style="399" bestFit="1" customWidth="1"/>
    <col min="2563" max="2563" width="3.7109375" style="399" customWidth="1"/>
    <col min="2564" max="2564" width="9.421875" style="399" customWidth="1"/>
    <col min="2565" max="2565" width="1.57421875" style="399" customWidth="1"/>
    <col min="2566" max="2566" width="11.140625" style="399" customWidth="1"/>
    <col min="2567" max="2567" width="2.00390625" style="399" customWidth="1"/>
    <col min="2568" max="2568" width="11.00390625" style="399" customWidth="1"/>
    <col min="2569" max="2569" width="1.8515625" style="399" customWidth="1"/>
    <col min="2570" max="2570" width="10.28125" style="399" bestFit="1" customWidth="1"/>
    <col min="2571" max="2571" width="1.7109375" style="399" customWidth="1"/>
    <col min="2572" max="2572" width="8.7109375" style="399" customWidth="1"/>
    <col min="2573" max="2573" width="1.57421875" style="399" customWidth="1"/>
    <col min="2574" max="2574" width="8.7109375" style="399" customWidth="1"/>
    <col min="2575" max="2575" width="1.7109375" style="399" customWidth="1"/>
    <col min="2576" max="2576" width="10.57421875" style="399" bestFit="1" customWidth="1"/>
    <col min="2577" max="2577" width="1.421875" style="399" customWidth="1"/>
    <col min="2578" max="2578" width="10.28125" style="399" customWidth="1"/>
    <col min="2579" max="2579" width="1.421875" style="399" customWidth="1"/>
    <col min="2580" max="2580" width="10.57421875" style="399" bestFit="1" customWidth="1"/>
    <col min="2581" max="2816" width="11.421875" style="399" customWidth="1"/>
    <col min="2817" max="2817" width="3.7109375" style="399" customWidth="1"/>
    <col min="2818" max="2818" width="9.28125" style="399" bestFit="1" customWidth="1"/>
    <col min="2819" max="2819" width="3.7109375" style="399" customWidth="1"/>
    <col min="2820" max="2820" width="9.421875" style="399" customWidth="1"/>
    <col min="2821" max="2821" width="1.57421875" style="399" customWidth="1"/>
    <col min="2822" max="2822" width="11.140625" style="399" customWidth="1"/>
    <col min="2823" max="2823" width="2.00390625" style="399" customWidth="1"/>
    <col min="2824" max="2824" width="11.00390625" style="399" customWidth="1"/>
    <col min="2825" max="2825" width="1.8515625" style="399" customWidth="1"/>
    <col min="2826" max="2826" width="10.28125" style="399" bestFit="1" customWidth="1"/>
    <col min="2827" max="2827" width="1.7109375" style="399" customWidth="1"/>
    <col min="2828" max="2828" width="8.7109375" style="399" customWidth="1"/>
    <col min="2829" max="2829" width="1.57421875" style="399" customWidth="1"/>
    <col min="2830" max="2830" width="8.7109375" style="399" customWidth="1"/>
    <col min="2831" max="2831" width="1.7109375" style="399" customWidth="1"/>
    <col min="2832" max="2832" width="10.57421875" style="399" bestFit="1" customWidth="1"/>
    <col min="2833" max="2833" width="1.421875" style="399" customWidth="1"/>
    <col min="2834" max="2834" width="10.28125" style="399" customWidth="1"/>
    <col min="2835" max="2835" width="1.421875" style="399" customWidth="1"/>
    <col min="2836" max="2836" width="10.57421875" style="399" bestFit="1" customWidth="1"/>
    <col min="2837" max="3072" width="11.421875" style="399" customWidth="1"/>
    <col min="3073" max="3073" width="3.7109375" style="399" customWidth="1"/>
    <col min="3074" max="3074" width="9.28125" style="399" bestFit="1" customWidth="1"/>
    <col min="3075" max="3075" width="3.7109375" style="399" customWidth="1"/>
    <col min="3076" max="3076" width="9.421875" style="399" customWidth="1"/>
    <col min="3077" max="3077" width="1.57421875" style="399" customWidth="1"/>
    <col min="3078" max="3078" width="11.140625" style="399" customWidth="1"/>
    <col min="3079" max="3079" width="2.00390625" style="399" customWidth="1"/>
    <col min="3080" max="3080" width="11.00390625" style="399" customWidth="1"/>
    <col min="3081" max="3081" width="1.8515625" style="399" customWidth="1"/>
    <col min="3082" max="3082" width="10.28125" style="399" bestFit="1" customWidth="1"/>
    <col min="3083" max="3083" width="1.7109375" style="399" customWidth="1"/>
    <col min="3084" max="3084" width="8.7109375" style="399" customWidth="1"/>
    <col min="3085" max="3085" width="1.57421875" style="399" customWidth="1"/>
    <col min="3086" max="3086" width="8.7109375" style="399" customWidth="1"/>
    <col min="3087" max="3087" width="1.7109375" style="399" customWidth="1"/>
    <col min="3088" max="3088" width="10.57421875" style="399" bestFit="1" customWidth="1"/>
    <col min="3089" max="3089" width="1.421875" style="399" customWidth="1"/>
    <col min="3090" max="3090" width="10.28125" style="399" customWidth="1"/>
    <col min="3091" max="3091" width="1.421875" style="399" customWidth="1"/>
    <col min="3092" max="3092" width="10.57421875" style="399" bestFit="1" customWidth="1"/>
    <col min="3093" max="3328" width="11.421875" style="399" customWidth="1"/>
    <col min="3329" max="3329" width="3.7109375" style="399" customWidth="1"/>
    <col min="3330" max="3330" width="9.28125" style="399" bestFit="1" customWidth="1"/>
    <col min="3331" max="3331" width="3.7109375" style="399" customWidth="1"/>
    <col min="3332" max="3332" width="9.421875" style="399" customWidth="1"/>
    <col min="3333" max="3333" width="1.57421875" style="399" customWidth="1"/>
    <col min="3334" max="3334" width="11.140625" style="399" customWidth="1"/>
    <col min="3335" max="3335" width="2.00390625" style="399" customWidth="1"/>
    <col min="3336" max="3336" width="11.00390625" style="399" customWidth="1"/>
    <col min="3337" max="3337" width="1.8515625" style="399" customWidth="1"/>
    <col min="3338" max="3338" width="10.28125" style="399" bestFit="1" customWidth="1"/>
    <col min="3339" max="3339" width="1.7109375" style="399" customWidth="1"/>
    <col min="3340" max="3340" width="8.7109375" style="399" customWidth="1"/>
    <col min="3341" max="3341" width="1.57421875" style="399" customWidth="1"/>
    <col min="3342" max="3342" width="8.7109375" style="399" customWidth="1"/>
    <col min="3343" max="3343" width="1.7109375" style="399" customWidth="1"/>
    <col min="3344" max="3344" width="10.57421875" style="399" bestFit="1" customWidth="1"/>
    <col min="3345" max="3345" width="1.421875" style="399" customWidth="1"/>
    <col min="3346" max="3346" width="10.28125" style="399" customWidth="1"/>
    <col min="3347" max="3347" width="1.421875" style="399" customWidth="1"/>
    <col min="3348" max="3348" width="10.57421875" style="399" bestFit="1" customWidth="1"/>
    <col min="3349" max="3584" width="11.421875" style="399" customWidth="1"/>
    <col min="3585" max="3585" width="3.7109375" style="399" customWidth="1"/>
    <col min="3586" max="3586" width="9.28125" style="399" bestFit="1" customWidth="1"/>
    <col min="3587" max="3587" width="3.7109375" style="399" customWidth="1"/>
    <col min="3588" max="3588" width="9.421875" style="399" customWidth="1"/>
    <col min="3589" max="3589" width="1.57421875" style="399" customWidth="1"/>
    <col min="3590" max="3590" width="11.140625" style="399" customWidth="1"/>
    <col min="3591" max="3591" width="2.00390625" style="399" customWidth="1"/>
    <col min="3592" max="3592" width="11.00390625" style="399" customWidth="1"/>
    <col min="3593" max="3593" width="1.8515625" style="399" customWidth="1"/>
    <col min="3594" max="3594" width="10.28125" style="399" bestFit="1" customWidth="1"/>
    <col min="3595" max="3595" width="1.7109375" style="399" customWidth="1"/>
    <col min="3596" max="3596" width="8.7109375" style="399" customWidth="1"/>
    <col min="3597" max="3597" width="1.57421875" style="399" customWidth="1"/>
    <col min="3598" max="3598" width="8.7109375" style="399" customWidth="1"/>
    <col min="3599" max="3599" width="1.7109375" style="399" customWidth="1"/>
    <col min="3600" max="3600" width="10.57421875" style="399" bestFit="1" customWidth="1"/>
    <col min="3601" max="3601" width="1.421875" style="399" customWidth="1"/>
    <col min="3602" max="3602" width="10.28125" style="399" customWidth="1"/>
    <col min="3603" max="3603" width="1.421875" style="399" customWidth="1"/>
    <col min="3604" max="3604" width="10.57421875" style="399" bestFit="1" customWidth="1"/>
    <col min="3605" max="3840" width="11.421875" style="399" customWidth="1"/>
    <col min="3841" max="3841" width="3.7109375" style="399" customWidth="1"/>
    <col min="3842" max="3842" width="9.28125" style="399" bestFit="1" customWidth="1"/>
    <col min="3843" max="3843" width="3.7109375" style="399" customWidth="1"/>
    <col min="3844" max="3844" width="9.421875" style="399" customWidth="1"/>
    <col min="3845" max="3845" width="1.57421875" style="399" customWidth="1"/>
    <col min="3846" max="3846" width="11.140625" style="399" customWidth="1"/>
    <col min="3847" max="3847" width="2.00390625" style="399" customWidth="1"/>
    <col min="3848" max="3848" width="11.00390625" style="399" customWidth="1"/>
    <col min="3849" max="3849" width="1.8515625" style="399" customWidth="1"/>
    <col min="3850" max="3850" width="10.28125" style="399" bestFit="1" customWidth="1"/>
    <col min="3851" max="3851" width="1.7109375" style="399" customWidth="1"/>
    <col min="3852" max="3852" width="8.7109375" style="399" customWidth="1"/>
    <col min="3853" max="3853" width="1.57421875" style="399" customWidth="1"/>
    <col min="3854" max="3854" width="8.7109375" style="399" customWidth="1"/>
    <col min="3855" max="3855" width="1.7109375" style="399" customWidth="1"/>
    <col min="3856" max="3856" width="10.57421875" style="399" bestFit="1" customWidth="1"/>
    <col min="3857" max="3857" width="1.421875" style="399" customWidth="1"/>
    <col min="3858" max="3858" width="10.28125" style="399" customWidth="1"/>
    <col min="3859" max="3859" width="1.421875" style="399" customWidth="1"/>
    <col min="3860" max="3860" width="10.57421875" style="399" bestFit="1" customWidth="1"/>
    <col min="3861" max="4096" width="11.421875" style="399" customWidth="1"/>
    <col min="4097" max="4097" width="3.7109375" style="399" customWidth="1"/>
    <col min="4098" max="4098" width="9.28125" style="399" bestFit="1" customWidth="1"/>
    <col min="4099" max="4099" width="3.7109375" style="399" customWidth="1"/>
    <col min="4100" max="4100" width="9.421875" style="399" customWidth="1"/>
    <col min="4101" max="4101" width="1.57421875" style="399" customWidth="1"/>
    <col min="4102" max="4102" width="11.140625" style="399" customWidth="1"/>
    <col min="4103" max="4103" width="2.00390625" style="399" customWidth="1"/>
    <col min="4104" max="4104" width="11.00390625" style="399" customWidth="1"/>
    <col min="4105" max="4105" width="1.8515625" style="399" customWidth="1"/>
    <col min="4106" max="4106" width="10.28125" style="399" bestFit="1" customWidth="1"/>
    <col min="4107" max="4107" width="1.7109375" style="399" customWidth="1"/>
    <col min="4108" max="4108" width="8.7109375" style="399" customWidth="1"/>
    <col min="4109" max="4109" width="1.57421875" style="399" customWidth="1"/>
    <col min="4110" max="4110" width="8.7109375" style="399" customWidth="1"/>
    <col min="4111" max="4111" width="1.7109375" style="399" customWidth="1"/>
    <col min="4112" max="4112" width="10.57421875" style="399" bestFit="1" customWidth="1"/>
    <col min="4113" max="4113" width="1.421875" style="399" customWidth="1"/>
    <col min="4114" max="4114" width="10.28125" style="399" customWidth="1"/>
    <col min="4115" max="4115" width="1.421875" style="399" customWidth="1"/>
    <col min="4116" max="4116" width="10.57421875" style="399" bestFit="1" customWidth="1"/>
    <col min="4117" max="4352" width="11.421875" style="399" customWidth="1"/>
    <col min="4353" max="4353" width="3.7109375" style="399" customWidth="1"/>
    <col min="4354" max="4354" width="9.28125" style="399" bestFit="1" customWidth="1"/>
    <col min="4355" max="4355" width="3.7109375" style="399" customWidth="1"/>
    <col min="4356" max="4356" width="9.421875" style="399" customWidth="1"/>
    <col min="4357" max="4357" width="1.57421875" style="399" customWidth="1"/>
    <col min="4358" max="4358" width="11.140625" style="399" customWidth="1"/>
    <col min="4359" max="4359" width="2.00390625" style="399" customWidth="1"/>
    <col min="4360" max="4360" width="11.00390625" style="399" customWidth="1"/>
    <col min="4361" max="4361" width="1.8515625" style="399" customWidth="1"/>
    <col min="4362" max="4362" width="10.28125" style="399" bestFit="1" customWidth="1"/>
    <col min="4363" max="4363" width="1.7109375" style="399" customWidth="1"/>
    <col min="4364" max="4364" width="8.7109375" style="399" customWidth="1"/>
    <col min="4365" max="4365" width="1.57421875" style="399" customWidth="1"/>
    <col min="4366" max="4366" width="8.7109375" style="399" customWidth="1"/>
    <col min="4367" max="4367" width="1.7109375" style="399" customWidth="1"/>
    <col min="4368" max="4368" width="10.57421875" style="399" bestFit="1" customWidth="1"/>
    <col min="4369" max="4369" width="1.421875" style="399" customWidth="1"/>
    <col min="4370" max="4370" width="10.28125" style="399" customWidth="1"/>
    <col min="4371" max="4371" width="1.421875" style="399" customWidth="1"/>
    <col min="4372" max="4372" width="10.57421875" style="399" bestFit="1" customWidth="1"/>
    <col min="4373" max="4608" width="11.421875" style="399" customWidth="1"/>
    <col min="4609" max="4609" width="3.7109375" style="399" customWidth="1"/>
    <col min="4610" max="4610" width="9.28125" style="399" bestFit="1" customWidth="1"/>
    <col min="4611" max="4611" width="3.7109375" style="399" customWidth="1"/>
    <col min="4612" max="4612" width="9.421875" style="399" customWidth="1"/>
    <col min="4613" max="4613" width="1.57421875" style="399" customWidth="1"/>
    <col min="4614" max="4614" width="11.140625" style="399" customWidth="1"/>
    <col min="4615" max="4615" width="2.00390625" style="399" customWidth="1"/>
    <col min="4616" max="4616" width="11.00390625" style="399" customWidth="1"/>
    <col min="4617" max="4617" width="1.8515625" style="399" customWidth="1"/>
    <col min="4618" max="4618" width="10.28125" style="399" bestFit="1" customWidth="1"/>
    <col min="4619" max="4619" width="1.7109375" style="399" customWidth="1"/>
    <col min="4620" max="4620" width="8.7109375" style="399" customWidth="1"/>
    <col min="4621" max="4621" width="1.57421875" style="399" customWidth="1"/>
    <col min="4622" max="4622" width="8.7109375" style="399" customWidth="1"/>
    <col min="4623" max="4623" width="1.7109375" style="399" customWidth="1"/>
    <col min="4624" max="4624" width="10.57421875" style="399" bestFit="1" customWidth="1"/>
    <col min="4625" max="4625" width="1.421875" style="399" customWidth="1"/>
    <col min="4626" max="4626" width="10.28125" style="399" customWidth="1"/>
    <col min="4627" max="4627" width="1.421875" style="399" customWidth="1"/>
    <col min="4628" max="4628" width="10.57421875" style="399" bestFit="1" customWidth="1"/>
    <col min="4629" max="4864" width="11.421875" style="399" customWidth="1"/>
    <col min="4865" max="4865" width="3.7109375" style="399" customWidth="1"/>
    <col min="4866" max="4866" width="9.28125" style="399" bestFit="1" customWidth="1"/>
    <col min="4867" max="4867" width="3.7109375" style="399" customWidth="1"/>
    <col min="4868" max="4868" width="9.421875" style="399" customWidth="1"/>
    <col min="4869" max="4869" width="1.57421875" style="399" customWidth="1"/>
    <col min="4870" max="4870" width="11.140625" style="399" customWidth="1"/>
    <col min="4871" max="4871" width="2.00390625" style="399" customWidth="1"/>
    <col min="4872" max="4872" width="11.00390625" style="399" customWidth="1"/>
    <col min="4873" max="4873" width="1.8515625" style="399" customWidth="1"/>
    <col min="4874" max="4874" width="10.28125" style="399" bestFit="1" customWidth="1"/>
    <col min="4875" max="4875" width="1.7109375" style="399" customWidth="1"/>
    <col min="4876" max="4876" width="8.7109375" style="399" customWidth="1"/>
    <col min="4877" max="4877" width="1.57421875" style="399" customWidth="1"/>
    <col min="4878" max="4878" width="8.7109375" style="399" customWidth="1"/>
    <col min="4879" max="4879" width="1.7109375" style="399" customWidth="1"/>
    <col min="4880" max="4880" width="10.57421875" style="399" bestFit="1" customWidth="1"/>
    <col min="4881" max="4881" width="1.421875" style="399" customWidth="1"/>
    <col min="4882" max="4882" width="10.28125" style="399" customWidth="1"/>
    <col min="4883" max="4883" width="1.421875" style="399" customWidth="1"/>
    <col min="4884" max="4884" width="10.57421875" style="399" bestFit="1" customWidth="1"/>
    <col min="4885" max="5120" width="11.421875" style="399" customWidth="1"/>
    <col min="5121" max="5121" width="3.7109375" style="399" customWidth="1"/>
    <col min="5122" max="5122" width="9.28125" style="399" bestFit="1" customWidth="1"/>
    <col min="5123" max="5123" width="3.7109375" style="399" customWidth="1"/>
    <col min="5124" max="5124" width="9.421875" style="399" customWidth="1"/>
    <col min="5125" max="5125" width="1.57421875" style="399" customWidth="1"/>
    <col min="5126" max="5126" width="11.140625" style="399" customWidth="1"/>
    <col min="5127" max="5127" width="2.00390625" style="399" customWidth="1"/>
    <col min="5128" max="5128" width="11.00390625" style="399" customWidth="1"/>
    <col min="5129" max="5129" width="1.8515625" style="399" customWidth="1"/>
    <col min="5130" max="5130" width="10.28125" style="399" bestFit="1" customWidth="1"/>
    <col min="5131" max="5131" width="1.7109375" style="399" customWidth="1"/>
    <col min="5132" max="5132" width="8.7109375" style="399" customWidth="1"/>
    <col min="5133" max="5133" width="1.57421875" style="399" customWidth="1"/>
    <col min="5134" max="5134" width="8.7109375" style="399" customWidth="1"/>
    <col min="5135" max="5135" width="1.7109375" style="399" customWidth="1"/>
    <col min="5136" max="5136" width="10.57421875" style="399" bestFit="1" customWidth="1"/>
    <col min="5137" max="5137" width="1.421875" style="399" customWidth="1"/>
    <col min="5138" max="5138" width="10.28125" style="399" customWidth="1"/>
    <col min="5139" max="5139" width="1.421875" style="399" customWidth="1"/>
    <col min="5140" max="5140" width="10.57421875" style="399" bestFit="1" customWidth="1"/>
    <col min="5141" max="5376" width="11.421875" style="399" customWidth="1"/>
    <col min="5377" max="5377" width="3.7109375" style="399" customWidth="1"/>
    <col min="5378" max="5378" width="9.28125" style="399" bestFit="1" customWidth="1"/>
    <col min="5379" max="5379" width="3.7109375" style="399" customWidth="1"/>
    <col min="5380" max="5380" width="9.421875" style="399" customWidth="1"/>
    <col min="5381" max="5381" width="1.57421875" style="399" customWidth="1"/>
    <col min="5382" max="5382" width="11.140625" style="399" customWidth="1"/>
    <col min="5383" max="5383" width="2.00390625" style="399" customWidth="1"/>
    <col min="5384" max="5384" width="11.00390625" style="399" customWidth="1"/>
    <col min="5385" max="5385" width="1.8515625" style="399" customWidth="1"/>
    <col min="5386" max="5386" width="10.28125" style="399" bestFit="1" customWidth="1"/>
    <col min="5387" max="5387" width="1.7109375" style="399" customWidth="1"/>
    <col min="5388" max="5388" width="8.7109375" style="399" customWidth="1"/>
    <col min="5389" max="5389" width="1.57421875" style="399" customWidth="1"/>
    <col min="5390" max="5390" width="8.7109375" style="399" customWidth="1"/>
    <col min="5391" max="5391" width="1.7109375" style="399" customWidth="1"/>
    <col min="5392" max="5392" width="10.57421875" style="399" bestFit="1" customWidth="1"/>
    <col min="5393" max="5393" width="1.421875" style="399" customWidth="1"/>
    <col min="5394" max="5394" width="10.28125" style="399" customWidth="1"/>
    <col min="5395" max="5395" width="1.421875" style="399" customWidth="1"/>
    <col min="5396" max="5396" width="10.57421875" style="399" bestFit="1" customWidth="1"/>
    <col min="5397" max="5632" width="11.421875" style="399" customWidth="1"/>
    <col min="5633" max="5633" width="3.7109375" style="399" customWidth="1"/>
    <col min="5634" max="5634" width="9.28125" style="399" bestFit="1" customWidth="1"/>
    <col min="5635" max="5635" width="3.7109375" style="399" customWidth="1"/>
    <col min="5636" max="5636" width="9.421875" style="399" customWidth="1"/>
    <col min="5637" max="5637" width="1.57421875" style="399" customWidth="1"/>
    <col min="5638" max="5638" width="11.140625" style="399" customWidth="1"/>
    <col min="5639" max="5639" width="2.00390625" style="399" customWidth="1"/>
    <col min="5640" max="5640" width="11.00390625" style="399" customWidth="1"/>
    <col min="5641" max="5641" width="1.8515625" style="399" customWidth="1"/>
    <col min="5642" max="5642" width="10.28125" style="399" bestFit="1" customWidth="1"/>
    <col min="5643" max="5643" width="1.7109375" style="399" customWidth="1"/>
    <col min="5644" max="5644" width="8.7109375" style="399" customWidth="1"/>
    <col min="5645" max="5645" width="1.57421875" style="399" customWidth="1"/>
    <col min="5646" max="5646" width="8.7109375" style="399" customWidth="1"/>
    <col min="5647" max="5647" width="1.7109375" style="399" customWidth="1"/>
    <col min="5648" max="5648" width="10.57421875" style="399" bestFit="1" customWidth="1"/>
    <col min="5649" max="5649" width="1.421875" style="399" customWidth="1"/>
    <col min="5650" max="5650" width="10.28125" style="399" customWidth="1"/>
    <col min="5651" max="5651" width="1.421875" style="399" customWidth="1"/>
    <col min="5652" max="5652" width="10.57421875" style="399" bestFit="1" customWidth="1"/>
    <col min="5653" max="5888" width="11.421875" style="399" customWidth="1"/>
    <col min="5889" max="5889" width="3.7109375" style="399" customWidth="1"/>
    <col min="5890" max="5890" width="9.28125" style="399" bestFit="1" customWidth="1"/>
    <col min="5891" max="5891" width="3.7109375" style="399" customWidth="1"/>
    <col min="5892" max="5892" width="9.421875" style="399" customWidth="1"/>
    <col min="5893" max="5893" width="1.57421875" style="399" customWidth="1"/>
    <col min="5894" max="5894" width="11.140625" style="399" customWidth="1"/>
    <col min="5895" max="5895" width="2.00390625" style="399" customWidth="1"/>
    <col min="5896" max="5896" width="11.00390625" style="399" customWidth="1"/>
    <col min="5897" max="5897" width="1.8515625" style="399" customWidth="1"/>
    <col min="5898" max="5898" width="10.28125" style="399" bestFit="1" customWidth="1"/>
    <col min="5899" max="5899" width="1.7109375" style="399" customWidth="1"/>
    <col min="5900" max="5900" width="8.7109375" style="399" customWidth="1"/>
    <col min="5901" max="5901" width="1.57421875" style="399" customWidth="1"/>
    <col min="5902" max="5902" width="8.7109375" style="399" customWidth="1"/>
    <col min="5903" max="5903" width="1.7109375" style="399" customWidth="1"/>
    <col min="5904" max="5904" width="10.57421875" style="399" bestFit="1" customWidth="1"/>
    <col min="5905" max="5905" width="1.421875" style="399" customWidth="1"/>
    <col min="5906" max="5906" width="10.28125" style="399" customWidth="1"/>
    <col min="5907" max="5907" width="1.421875" style="399" customWidth="1"/>
    <col min="5908" max="5908" width="10.57421875" style="399" bestFit="1" customWidth="1"/>
    <col min="5909" max="6144" width="11.421875" style="399" customWidth="1"/>
    <col min="6145" max="6145" width="3.7109375" style="399" customWidth="1"/>
    <col min="6146" max="6146" width="9.28125" style="399" bestFit="1" customWidth="1"/>
    <col min="6147" max="6147" width="3.7109375" style="399" customWidth="1"/>
    <col min="6148" max="6148" width="9.421875" style="399" customWidth="1"/>
    <col min="6149" max="6149" width="1.57421875" style="399" customWidth="1"/>
    <col min="6150" max="6150" width="11.140625" style="399" customWidth="1"/>
    <col min="6151" max="6151" width="2.00390625" style="399" customWidth="1"/>
    <col min="6152" max="6152" width="11.00390625" style="399" customWidth="1"/>
    <col min="6153" max="6153" width="1.8515625" style="399" customWidth="1"/>
    <col min="6154" max="6154" width="10.28125" style="399" bestFit="1" customWidth="1"/>
    <col min="6155" max="6155" width="1.7109375" style="399" customWidth="1"/>
    <col min="6156" max="6156" width="8.7109375" style="399" customWidth="1"/>
    <col min="6157" max="6157" width="1.57421875" style="399" customWidth="1"/>
    <col min="6158" max="6158" width="8.7109375" style="399" customWidth="1"/>
    <col min="6159" max="6159" width="1.7109375" style="399" customWidth="1"/>
    <col min="6160" max="6160" width="10.57421875" style="399" bestFit="1" customWidth="1"/>
    <col min="6161" max="6161" width="1.421875" style="399" customWidth="1"/>
    <col min="6162" max="6162" width="10.28125" style="399" customWidth="1"/>
    <col min="6163" max="6163" width="1.421875" style="399" customWidth="1"/>
    <col min="6164" max="6164" width="10.57421875" style="399" bestFit="1" customWidth="1"/>
    <col min="6165" max="6400" width="11.421875" style="399" customWidth="1"/>
    <col min="6401" max="6401" width="3.7109375" style="399" customWidth="1"/>
    <col min="6402" max="6402" width="9.28125" style="399" bestFit="1" customWidth="1"/>
    <col min="6403" max="6403" width="3.7109375" style="399" customWidth="1"/>
    <col min="6404" max="6404" width="9.421875" style="399" customWidth="1"/>
    <col min="6405" max="6405" width="1.57421875" style="399" customWidth="1"/>
    <col min="6406" max="6406" width="11.140625" style="399" customWidth="1"/>
    <col min="6407" max="6407" width="2.00390625" style="399" customWidth="1"/>
    <col min="6408" max="6408" width="11.00390625" style="399" customWidth="1"/>
    <col min="6409" max="6409" width="1.8515625" style="399" customWidth="1"/>
    <col min="6410" max="6410" width="10.28125" style="399" bestFit="1" customWidth="1"/>
    <col min="6411" max="6411" width="1.7109375" style="399" customWidth="1"/>
    <col min="6412" max="6412" width="8.7109375" style="399" customWidth="1"/>
    <col min="6413" max="6413" width="1.57421875" style="399" customWidth="1"/>
    <col min="6414" max="6414" width="8.7109375" style="399" customWidth="1"/>
    <col min="6415" max="6415" width="1.7109375" style="399" customWidth="1"/>
    <col min="6416" max="6416" width="10.57421875" style="399" bestFit="1" customWidth="1"/>
    <col min="6417" max="6417" width="1.421875" style="399" customWidth="1"/>
    <col min="6418" max="6418" width="10.28125" style="399" customWidth="1"/>
    <col min="6419" max="6419" width="1.421875" style="399" customWidth="1"/>
    <col min="6420" max="6420" width="10.57421875" style="399" bestFit="1" customWidth="1"/>
    <col min="6421" max="6656" width="11.421875" style="399" customWidth="1"/>
    <col min="6657" max="6657" width="3.7109375" style="399" customWidth="1"/>
    <col min="6658" max="6658" width="9.28125" style="399" bestFit="1" customWidth="1"/>
    <col min="6659" max="6659" width="3.7109375" style="399" customWidth="1"/>
    <col min="6660" max="6660" width="9.421875" style="399" customWidth="1"/>
    <col min="6661" max="6661" width="1.57421875" style="399" customWidth="1"/>
    <col min="6662" max="6662" width="11.140625" style="399" customWidth="1"/>
    <col min="6663" max="6663" width="2.00390625" style="399" customWidth="1"/>
    <col min="6664" max="6664" width="11.00390625" style="399" customWidth="1"/>
    <col min="6665" max="6665" width="1.8515625" style="399" customWidth="1"/>
    <col min="6666" max="6666" width="10.28125" style="399" bestFit="1" customWidth="1"/>
    <col min="6667" max="6667" width="1.7109375" style="399" customWidth="1"/>
    <col min="6668" max="6668" width="8.7109375" style="399" customWidth="1"/>
    <col min="6669" max="6669" width="1.57421875" style="399" customWidth="1"/>
    <col min="6670" max="6670" width="8.7109375" style="399" customWidth="1"/>
    <col min="6671" max="6671" width="1.7109375" style="399" customWidth="1"/>
    <col min="6672" max="6672" width="10.57421875" style="399" bestFit="1" customWidth="1"/>
    <col min="6673" max="6673" width="1.421875" style="399" customWidth="1"/>
    <col min="6674" max="6674" width="10.28125" style="399" customWidth="1"/>
    <col min="6675" max="6675" width="1.421875" style="399" customWidth="1"/>
    <col min="6676" max="6676" width="10.57421875" style="399" bestFit="1" customWidth="1"/>
    <col min="6677" max="6912" width="11.421875" style="399" customWidth="1"/>
    <col min="6913" max="6913" width="3.7109375" style="399" customWidth="1"/>
    <col min="6914" max="6914" width="9.28125" style="399" bestFit="1" customWidth="1"/>
    <col min="6915" max="6915" width="3.7109375" style="399" customWidth="1"/>
    <col min="6916" max="6916" width="9.421875" style="399" customWidth="1"/>
    <col min="6917" max="6917" width="1.57421875" style="399" customWidth="1"/>
    <col min="6918" max="6918" width="11.140625" style="399" customWidth="1"/>
    <col min="6919" max="6919" width="2.00390625" style="399" customWidth="1"/>
    <col min="6920" max="6920" width="11.00390625" style="399" customWidth="1"/>
    <col min="6921" max="6921" width="1.8515625" style="399" customWidth="1"/>
    <col min="6922" max="6922" width="10.28125" style="399" bestFit="1" customWidth="1"/>
    <col min="6923" max="6923" width="1.7109375" style="399" customWidth="1"/>
    <col min="6924" max="6924" width="8.7109375" style="399" customWidth="1"/>
    <col min="6925" max="6925" width="1.57421875" style="399" customWidth="1"/>
    <col min="6926" max="6926" width="8.7109375" style="399" customWidth="1"/>
    <col min="6927" max="6927" width="1.7109375" style="399" customWidth="1"/>
    <col min="6928" max="6928" width="10.57421875" style="399" bestFit="1" customWidth="1"/>
    <col min="6929" max="6929" width="1.421875" style="399" customWidth="1"/>
    <col min="6930" max="6930" width="10.28125" style="399" customWidth="1"/>
    <col min="6931" max="6931" width="1.421875" style="399" customWidth="1"/>
    <col min="6932" max="6932" width="10.57421875" style="399" bestFit="1" customWidth="1"/>
    <col min="6933" max="7168" width="11.421875" style="399" customWidth="1"/>
    <col min="7169" max="7169" width="3.7109375" style="399" customWidth="1"/>
    <col min="7170" max="7170" width="9.28125" style="399" bestFit="1" customWidth="1"/>
    <col min="7171" max="7171" width="3.7109375" style="399" customWidth="1"/>
    <col min="7172" max="7172" width="9.421875" style="399" customWidth="1"/>
    <col min="7173" max="7173" width="1.57421875" style="399" customWidth="1"/>
    <col min="7174" max="7174" width="11.140625" style="399" customWidth="1"/>
    <col min="7175" max="7175" width="2.00390625" style="399" customWidth="1"/>
    <col min="7176" max="7176" width="11.00390625" style="399" customWidth="1"/>
    <col min="7177" max="7177" width="1.8515625" style="399" customWidth="1"/>
    <col min="7178" max="7178" width="10.28125" style="399" bestFit="1" customWidth="1"/>
    <col min="7179" max="7179" width="1.7109375" style="399" customWidth="1"/>
    <col min="7180" max="7180" width="8.7109375" style="399" customWidth="1"/>
    <col min="7181" max="7181" width="1.57421875" style="399" customWidth="1"/>
    <col min="7182" max="7182" width="8.7109375" style="399" customWidth="1"/>
    <col min="7183" max="7183" width="1.7109375" style="399" customWidth="1"/>
    <col min="7184" max="7184" width="10.57421875" style="399" bestFit="1" customWidth="1"/>
    <col min="7185" max="7185" width="1.421875" style="399" customWidth="1"/>
    <col min="7186" max="7186" width="10.28125" style="399" customWidth="1"/>
    <col min="7187" max="7187" width="1.421875" style="399" customWidth="1"/>
    <col min="7188" max="7188" width="10.57421875" style="399" bestFit="1" customWidth="1"/>
    <col min="7189" max="7424" width="11.421875" style="399" customWidth="1"/>
    <col min="7425" max="7425" width="3.7109375" style="399" customWidth="1"/>
    <col min="7426" max="7426" width="9.28125" style="399" bestFit="1" customWidth="1"/>
    <col min="7427" max="7427" width="3.7109375" style="399" customWidth="1"/>
    <col min="7428" max="7428" width="9.421875" style="399" customWidth="1"/>
    <col min="7429" max="7429" width="1.57421875" style="399" customWidth="1"/>
    <col min="7430" max="7430" width="11.140625" style="399" customWidth="1"/>
    <col min="7431" max="7431" width="2.00390625" style="399" customWidth="1"/>
    <col min="7432" max="7432" width="11.00390625" style="399" customWidth="1"/>
    <col min="7433" max="7433" width="1.8515625" style="399" customWidth="1"/>
    <col min="7434" max="7434" width="10.28125" style="399" bestFit="1" customWidth="1"/>
    <col min="7435" max="7435" width="1.7109375" style="399" customWidth="1"/>
    <col min="7436" max="7436" width="8.7109375" style="399" customWidth="1"/>
    <col min="7437" max="7437" width="1.57421875" style="399" customWidth="1"/>
    <col min="7438" max="7438" width="8.7109375" style="399" customWidth="1"/>
    <col min="7439" max="7439" width="1.7109375" style="399" customWidth="1"/>
    <col min="7440" max="7440" width="10.57421875" style="399" bestFit="1" customWidth="1"/>
    <col min="7441" max="7441" width="1.421875" style="399" customWidth="1"/>
    <col min="7442" max="7442" width="10.28125" style="399" customWidth="1"/>
    <col min="7443" max="7443" width="1.421875" style="399" customWidth="1"/>
    <col min="7444" max="7444" width="10.57421875" style="399" bestFit="1" customWidth="1"/>
    <col min="7445" max="7680" width="11.421875" style="399" customWidth="1"/>
    <col min="7681" max="7681" width="3.7109375" style="399" customWidth="1"/>
    <col min="7682" max="7682" width="9.28125" style="399" bestFit="1" customWidth="1"/>
    <col min="7683" max="7683" width="3.7109375" style="399" customWidth="1"/>
    <col min="7684" max="7684" width="9.421875" style="399" customWidth="1"/>
    <col min="7685" max="7685" width="1.57421875" style="399" customWidth="1"/>
    <col min="7686" max="7686" width="11.140625" style="399" customWidth="1"/>
    <col min="7687" max="7687" width="2.00390625" style="399" customWidth="1"/>
    <col min="7688" max="7688" width="11.00390625" style="399" customWidth="1"/>
    <col min="7689" max="7689" width="1.8515625" style="399" customWidth="1"/>
    <col min="7690" max="7690" width="10.28125" style="399" bestFit="1" customWidth="1"/>
    <col min="7691" max="7691" width="1.7109375" style="399" customWidth="1"/>
    <col min="7692" max="7692" width="8.7109375" style="399" customWidth="1"/>
    <col min="7693" max="7693" width="1.57421875" style="399" customWidth="1"/>
    <col min="7694" max="7694" width="8.7109375" style="399" customWidth="1"/>
    <col min="7695" max="7695" width="1.7109375" style="399" customWidth="1"/>
    <col min="7696" max="7696" width="10.57421875" style="399" bestFit="1" customWidth="1"/>
    <col min="7697" max="7697" width="1.421875" style="399" customWidth="1"/>
    <col min="7698" max="7698" width="10.28125" style="399" customWidth="1"/>
    <col min="7699" max="7699" width="1.421875" style="399" customWidth="1"/>
    <col min="7700" max="7700" width="10.57421875" style="399" bestFit="1" customWidth="1"/>
    <col min="7701" max="7936" width="11.421875" style="399" customWidth="1"/>
    <col min="7937" max="7937" width="3.7109375" style="399" customWidth="1"/>
    <col min="7938" max="7938" width="9.28125" style="399" bestFit="1" customWidth="1"/>
    <col min="7939" max="7939" width="3.7109375" style="399" customWidth="1"/>
    <col min="7940" max="7940" width="9.421875" style="399" customWidth="1"/>
    <col min="7941" max="7941" width="1.57421875" style="399" customWidth="1"/>
    <col min="7942" max="7942" width="11.140625" style="399" customWidth="1"/>
    <col min="7943" max="7943" width="2.00390625" style="399" customWidth="1"/>
    <col min="7944" max="7944" width="11.00390625" style="399" customWidth="1"/>
    <col min="7945" max="7945" width="1.8515625" style="399" customWidth="1"/>
    <col min="7946" max="7946" width="10.28125" style="399" bestFit="1" customWidth="1"/>
    <col min="7947" max="7947" width="1.7109375" style="399" customWidth="1"/>
    <col min="7948" max="7948" width="8.7109375" style="399" customWidth="1"/>
    <col min="7949" max="7949" width="1.57421875" style="399" customWidth="1"/>
    <col min="7950" max="7950" width="8.7109375" style="399" customWidth="1"/>
    <col min="7951" max="7951" width="1.7109375" style="399" customWidth="1"/>
    <col min="7952" max="7952" width="10.57421875" style="399" bestFit="1" customWidth="1"/>
    <col min="7953" max="7953" width="1.421875" style="399" customWidth="1"/>
    <col min="7954" max="7954" width="10.28125" style="399" customWidth="1"/>
    <col min="7955" max="7955" width="1.421875" style="399" customWidth="1"/>
    <col min="7956" max="7956" width="10.57421875" style="399" bestFit="1" customWidth="1"/>
    <col min="7957" max="8192" width="11.421875" style="399" customWidth="1"/>
    <col min="8193" max="8193" width="3.7109375" style="399" customWidth="1"/>
    <col min="8194" max="8194" width="9.28125" style="399" bestFit="1" customWidth="1"/>
    <col min="8195" max="8195" width="3.7109375" style="399" customWidth="1"/>
    <col min="8196" max="8196" width="9.421875" style="399" customWidth="1"/>
    <col min="8197" max="8197" width="1.57421875" style="399" customWidth="1"/>
    <col min="8198" max="8198" width="11.140625" style="399" customWidth="1"/>
    <col min="8199" max="8199" width="2.00390625" style="399" customWidth="1"/>
    <col min="8200" max="8200" width="11.00390625" style="399" customWidth="1"/>
    <col min="8201" max="8201" width="1.8515625" style="399" customWidth="1"/>
    <col min="8202" max="8202" width="10.28125" style="399" bestFit="1" customWidth="1"/>
    <col min="8203" max="8203" width="1.7109375" style="399" customWidth="1"/>
    <col min="8204" max="8204" width="8.7109375" style="399" customWidth="1"/>
    <col min="8205" max="8205" width="1.57421875" style="399" customWidth="1"/>
    <col min="8206" max="8206" width="8.7109375" style="399" customWidth="1"/>
    <col min="8207" max="8207" width="1.7109375" style="399" customWidth="1"/>
    <col min="8208" max="8208" width="10.57421875" style="399" bestFit="1" customWidth="1"/>
    <col min="8209" max="8209" width="1.421875" style="399" customWidth="1"/>
    <col min="8210" max="8210" width="10.28125" style="399" customWidth="1"/>
    <col min="8211" max="8211" width="1.421875" style="399" customWidth="1"/>
    <col min="8212" max="8212" width="10.57421875" style="399" bestFit="1" customWidth="1"/>
    <col min="8213" max="8448" width="11.421875" style="399" customWidth="1"/>
    <col min="8449" max="8449" width="3.7109375" style="399" customWidth="1"/>
    <col min="8450" max="8450" width="9.28125" style="399" bestFit="1" customWidth="1"/>
    <col min="8451" max="8451" width="3.7109375" style="399" customWidth="1"/>
    <col min="8452" max="8452" width="9.421875" style="399" customWidth="1"/>
    <col min="8453" max="8453" width="1.57421875" style="399" customWidth="1"/>
    <col min="8454" max="8454" width="11.140625" style="399" customWidth="1"/>
    <col min="8455" max="8455" width="2.00390625" style="399" customWidth="1"/>
    <col min="8456" max="8456" width="11.00390625" style="399" customWidth="1"/>
    <col min="8457" max="8457" width="1.8515625" style="399" customWidth="1"/>
    <col min="8458" max="8458" width="10.28125" style="399" bestFit="1" customWidth="1"/>
    <col min="8459" max="8459" width="1.7109375" style="399" customWidth="1"/>
    <col min="8460" max="8460" width="8.7109375" style="399" customWidth="1"/>
    <col min="8461" max="8461" width="1.57421875" style="399" customWidth="1"/>
    <col min="8462" max="8462" width="8.7109375" style="399" customWidth="1"/>
    <col min="8463" max="8463" width="1.7109375" style="399" customWidth="1"/>
    <col min="8464" max="8464" width="10.57421875" style="399" bestFit="1" customWidth="1"/>
    <col min="8465" max="8465" width="1.421875" style="399" customWidth="1"/>
    <col min="8466" max="8466" width="10.28125" style="399" customWidth="1"/>
    <col min="8467" max="8467" width="1.421875" style="399" customWidth="1"/>
    <col min="8468" max="8468" width="10.57421875" style="399" bestFit="1" customWidth="1"/>
    <col min="8469" max="8704" width="11.421875" style="399" customWidth="1"/>
    <col min="8705" max="8705" width="3.7109375" style="399" customWidth="1"/>
    <col min="8706" max="8706" width="9.28125" style="399" bestFit="1" customWidth="1"/>
    <col min="8707" max="8707" width="3.7109375" style="399" customWidth="1"/>
    <col min="8708" max="8708" width="9.421875" style="399" customWidth="1"/>
    <col min="8709" max="8709" width="1.57421875" style="399" customWidth="1"/>
    <col min="8710" max="8710" width="11.140625" style="399" customWidth="1"/>
    <col min="8711" max="8711" width="2.00390625" style="399" customWidth="1"/>
    <col min="8712" max="8712" width="11.00390625" style="399" customWidth="1"/>
    <col min="8713" max="8713" width="1.8515625" style="399" customWidth="1"/>
    <col min="8714" max="8714" width="10.28125" style="399" bestFit="1" customWidth="1"/>
    <col min="8715" max="8715" width="1.7109375" style="399" customWidth="1"/>
    <col min="8716" max="8716" width="8.7109375" style="399" customWidth="1"/>
    <col min="8717" max="8717" width="1.57421875" style="399" customWidth="1"/>
    <col min="8718" max="8718" width="8.7109375" style="399" customWidth="1"/>
    <col min="8719" max="8719" width="1.7109375" style="399" customWidth="1"/>
    <col min="8720" max="8720" width="10.57421875" style="399" bestFit="1" customWidth="1"/>
    <col min="8721" max="8721" width="1.421875" style="399" customWidth="1"/>
    <col min="8722" max="8722" width="10.28125" style="399" customWidth="1"/>
    <col min="8723" max="8723" width="1.421875" style="399" customWidth="1"/>
    <col min="8724" max="8724" width="10.57421875" style="399" bestFit="1" customWidth="1"/>
    <col min="8725" max="8960" width="11.421875" style="399" customWidth="1"/>
    <col min="8961" max="8961" width="3.7109375" style="399" customWidth="1"/>
    <col min="8962" max="8962" width="9.28125" style="399" bestFit="1" customWidth="1"/>
    <col min="8963" max="8963" width="3.7109375" style="399" customWidth="1"/>
    <col min="8964" max="8964" width="9.421875" style="399" customWidth="1"/>
    <col min="8965" max="8965" width="1.57421875" style="399" customWidth="1"/>
    <col min="8966" max="8966" width="11.140625" style="399" customWidth="1"/>
    <col min="8967" max="8967" width="2.00390625" style="399" customWidth="1"/>
    <col min="8968" max="8968" width="11.00390625" style="399" customWidth="1"/>
    <col min="8969" max="8969" width="1.8515625" style="399" customWidth="1"/>
    <col min="8970" max="8970" width="10.28125" style="399" bestFit="1" customWidth="1"/>
    <col min="8971" max="8971" width="1.7109375" style="399" customWidth="1"/>
    <col min="8972" max="8972" width="8.7109375" style="399" customWidth="1"/>
    <col min="8973" max="8973" width="1.57421875" style="399" customWidth="1"/>
    <col min="8974" max="8974" width="8.7109375" style="399" customWidth="1"/>
    <col min="8975" max="8975" width="1.7109375" style="399" customWidth="1"/>
    <col min="8976" max="8976" width="10.57421875" style="399" bestFit="1" customWidth="1"/>
    <col min="8977" max="8977" width="1.421875" style="399" customWidth="1"/>
    <col min="8978" max="8978" width="10.28125" style="399" customWidth="1"/>
    <col min="8979" max="8979" width="1.421875" style="399" customWidth="1"/>
    <col min="8980" max="8980" width="10.57421875" style="399" bestFit="1" customWidth="1"/>
    <col min="8981" max="9216" width="11.421875" style="399" customWidth="1"/>
    <col min="9217" max="9217" width="3.7109375" style="399" customWidth="1"/>
    <col min="9218" max="9218" width="9.28125" style="399" bestFit="1" customWidth="1"/>
    <col min="9219" max="9219" width="3.7109375" style="399" customWidth="1"/>
    <col min="9220" max="9220" width="9.421875" style="399" customWidth="1"/>
    <col min="9221" max="9221" width="1.57421875" style="399" customWidth="1"/>
    <col min="9222" max="9222" width="11.140625" style="399" customWidth="1"/>
    <col min="9223" max="9223" width="2.00390625" style="399" customWidth="1"/>
    <col min="9224" max="9224" width="11.00390625" style="399" customWidth="1"/>
    <col min="9225" max="9225" width="1.8515625" style="399" customWidth="1"/>
    <col min="9226" max="9226" width="10.28125" style="399" bestFit="1" customWidth="1"/>
    <col min="9227" max="9227" width="1.7109375" style="399" customWidth="1"/>
    <col min="9228" max="9228" width="8.7109375" style="399" customWidth="1"/>
    <col min="9229" max="9229" width="1.57421875" style="399" customWidth="1"/>
    <col min="9230" max="9230" width="8.7109375" style="399" customWidth="1"/>
    <col min="9231" max="9231" width="1.7109375" style="399" customWidth="1"/>
    <col min="9232" max="9232" width="10.57421875" style="399" bestFit="1" customWidth="1"/>
    <col min="9233" max="9233" width="1.421875" style="399" customWidth="1"/>
    <col min="9234" max="9234" width="10.28125" style="399" customWidth="1"/>
    <col min="9235" max="9235" width="1.421875" style="399" customWidth="1"/>
    <col min="9236" max="9236" width="10.57421875" style="399" bestFit="1" customWidth="1"/>
    <col min="9237" max="9472" width="11.421875" style="399" customWidth="1"/>
    <col min="9473" max="9473" width="3.7109375" style="399" customWidth="1"/>
    <col min="9474" max="9474" width="9.28125" style="399" bestFit="1" customWidth="1"/>
    <col min="9475" max="9475" width="3.7109375" style="399" customWidth="1"/>
    <col min="9476" max="9476" width="9.421875" style="399" customWidth="1"/>
    <col min="9477" max="9477" width="1.57421875" style="399" customWidth="1"/>
    <col min="9478" max="9478" width="11.140625" style="399" customWidth="1"/>
    <col min="9479" max="9479" width="2.00390625" style="399" customWidth="1"/>
    <col min="9480" max="9480" width="11.00390625" style="399" customWidth="1"/>
    <col min="9481" max="9481" width="1.8515625" style="399" customWidth="1"/>
    <col min="9482" max="9482" width="10.28125" style="399" bestFit="1" customWidth="1"/>
    <col min="9483" max="9483" width="1.7109375" style="399" customWidth="1"/>
    <col min="9484" max="9484" width="8.7109375" style="399" customWidth="1"/>
    <col min="9485" max="9485" width="1.57421875" style="399" customWidth="1"/>
    <col min="9486" max="9486" width="8.7109375" style="399" customWidth="1"/>
    <col min="9487" max="9487" width="1.7109375" style="399" customWidth="1"/>
    <col min="9488" max="9488" width="10.57421875" style="399" bestFit="1" customWidth="1"/>
    <col min="9489" max="9489" width="1.421875" style="399" customWidth="1"/>
    <col min="9490" max="9490" width="10.28125" style="399" customWidth="1"/>
    <col min="9491" max="9491" width="1.421875" style="399" customWidth="1"/>
    <col min="9492" max="9492" width="10.57421875" style="399" bestFit="1" customWidth="1"/>
    <col min="9493" max="9728" width="11.421875" style="399" customWidth="1"/>
    <col min="9729" max="9729" width="3.7109375" style="399" customWidth="1"/>
    <col min="9730" max="9730" width="9.28125" style="399" bestFit="1" customWidth="1"/>
    <col min="9731" max="9731" width="3.7109375" style="399" customWidth="1"/>
    <col min="9732" max="9732" width="9.421875" style="399" customWidth="1"/>
    <col min="9733" max="9733" width="1.57421875" style="399" customWidth="1"/>
    <col min="9734" max="9734" width="11.140625" style="399" customWidth="1"/>
    <col min="9735" max="9735" width="2.00390625" style="399" customWidth="1"/>
    <col min="9736" max="9736" width="11.00390625" style="399" customWidth="1"/>
    <col min="9737" max="9737" width="1.8515625" style="399" customWidth="1"/>
    <col min="9738" max="9738" width="10.28125" style="399" bestFit="1" customWidth="1"/>
    <col min="9739" max="9739" width="1.7109375" style="399" customWidth="1"/>
    <col min="9740" max="9740" width="8.7109375" style="399" customWidth="1"/>
    <col min="9741" max="9741" width="1.57421875" style="399" customWidth="1"/>
    <col min="9742" max="9742" width="8.7109375" style="399" customWidth="1"/>
    <col min="9743" max="9743" width="1.7109375" style="399" customWidth="1"/>
    <col min="9744" max="9744" width="10.57421875" style="399" bestFit="1" customWidth="1"/>
    <col min="9745" max="9745" width="1.421875" style="399" customWidth="1"/>
    <col min="9746" max="9746" width="10.28125" style="399" customWidth="1"/>
    <col min="9747" max="9747" width="1.421875" style="399" customWidth="1"/>
    <col min="9748" max="9748" width="10.57421875" style="399" bestFit="1" customWidth="1"/>
    <col min="9749" max="9984" width="11.421875" style="399" customWidth="1"/>
    <col min="9985" max="9985" width="3.7109375" style="399" customWidth="1"/>
    <col min="9986" max="9986" width="9.28125" style="399" bestFit="1" customWidth="1"/>
    <col min="9987" max="9987" width="3.7109375" style="399" customWidth="1"/>
    <col min="9988" max="9988" width="9.421875" style="399" customWidth="1"/>
    <col min="9989" max="9989" width="1.57421875" style="399" customWidth="1"/>
    <col min="9990" max="9990" width="11.140625" style="399" customWidth="1"/>
    <col min="9991" max="9991" width="2.00390625" style="399" customWidth="1"/>
    <col min="9992" max="9992" width="11.00390625" style="399" customWidth="1"/>
    <col min="9993" max="9993" width="1.8515625" style="399" customWidth="1"/>
    <col min="9994" max="9994" width="10.28125" style="399" bestFit="1" customWidth="1"/>
    <col min="9995" max="9995" width="1.7109375" style="399" customWidth="1"/>
    <col min="9996" max="9996" width="8.7109375" style="399" customWidth="1"/>
    <col min="9997" max="9997" width="1.57421875" style="399" customWidth="1"/>
    <col min="9998" max="9998" width="8.7109375" style="399" customWidth="1"/>
    <col min="9999" max="9999" width="1.7109375" style="399" customWidth="1"/>
    <col min="10000" max="10000" width="10.57421875" style="399" bestFit="1" customWidth="1"/>
    <col min="10001" max="10001" width="1.421875" style="399" customWidth="1"/>
    <col min="10002" max="10002" width="10.28125" style="399" customWidth="1"/>
    <col min="10003" max="10003" width="1.421875" style="399" customWidth="1"/>
    <col min="10004" max="10004" width="10.57421875" style="399" bestFit="1" customWidth="1"/>
    <col min="10005" max="10240" width="11.421875" style="399" customWidth="1"/>
    <col min="10241" max="10241" width="3.7109375" style="399" customWidth="1"/>
    <col min="10242" max="10242" width="9.28125" style="399" bestFit="1" customWidth="1"/>
    <col min="10243" max="10243" width="3.7109375" style="399" customWidth="1"/>
    <col min="10244" max="10244" width="9.421875" style="399" customWidth="1"/>
    <col min="10245" max="10245" width="1.57421875" style="399" customWidth="1"/>
    <col min="10246" max="10246" width="11.140625" style="399" customWidth="1"/>
    <col min="10247" max="10247" width="2.00390625" style="399" customWidth="1"/>
    <col min="10248" max="10248" width="11.00390625" style="399" customWidth="1"/>
    <col min="10249" max="10249" width="1.8515625" style="399" customWidth="1"/>
    <col min="10250" max="10250" width="10.28125" style="399" bestFit="1" customWidth="1"/>
    <col min="10251" max="10251" width="1.7109375" style="399" customWidth="1"/>
    <col min="10252" max="10252" width="8.7109375" style="399" customWidth="1"/>
    <col min="10253" max="10253" width="1.57421875" style="399" customWidth="1"/>
    <col min="10254" max="10254" width="8.7109375" style="399" customWidth="1"/>
    <col min="10255" max="10255" width="1.7109375" style="399" customWidth="1"/>
    <col min="10256" max="10256" width="10.57421875" style="399" bestFit="1" customWidth="1"/>
    <col min="10257" max="10257" width="1.421875" style="399" customWidth="1"/>
    <col min="10258" max="10258" width="10.28125" style="399" customWidth="1"/>
    <col min="10259" max="10259" width="1.421875" style="399" customWidth="1"/>
    <col min="10260" max="10260" width="10.57421875" style="399" bestFit="1" customWidth="1"/>
    <col min="10261" max="10496" width="11.421875" style="399" customWidth="1"/>
    <col min="10497" max="10497" width="3.7109375" style="399" customWidth="1"/>
    <col min="10498" max="10498" width="9.28125" style="399" bestFit="1" customWidth="1"/>
    <col min="10499" max="10499" width="3.7109375" style="399" customWidth="1"/>
    <col min="10500" max="10500" width="9.421875" style="399" customWidth="1"/>
    <col min="10501" max="10501" width="1.57421875" style="399" customWidth="1"/>
    <col min="10502" max="10502" width="11.140625" style="399" customWidth="1"/>
    <col min="10503" max="10503" width="2.00390625" style="399" customWidth="1"/>
    <col min="10504" max="10504" width="11.00390625" style="399" customWidth="1"/>
    <col min="10505" max="10505" width="1.8515625" style="399" customWidth="1"/>
    <col min="10506" max="10506" width="10.28125" style="399" bestFit="1" customWidth="1"/>
    <col min="10507" max="10507" width="1.7109375" style="399" customWidth="1"/>
    <col min="10508" max="10508" width="8.7109375" style="399" customWidth="1"/>
    <col min="10509" max="10509" width="1.57421875" style="399" customWidth="1"/>
    <col min="10510" max="10510" width="8.7109375" style="399" customWidth="1"/>
    <col min="10511" max="10511" width="1.7109375" style="399" customWidth="1"/>
    <col min="10512" max="10512" width="10.57421875" style="399" bestFit="1" customWidth="1"/>
    <col min="10513" max="10513" width="1.421875" style="399" customWidth="1"/>
    <col min="10514" max="10514" width="10.28125" style="399" customWidth="1"/>
    <col min="10515" max="10515" width="1.421875" style="399" customWidth="1"/>
    <col min="10516" max="10516" width="10.57421875" style="399" bestFit="1" customWidth="1"/>
    <col min="10517" max="10752" width="11.421875" style="399" customWidth="1"/>
    <col min="10753" max="10753" width="3.7109375" style="399" customWidth="1"/>
    <col min="10754" max="10754" width="9.28125" style="399" bestFit="1" customWidth="1"/>
    <col min="10755" max="10755" width="3.7109375" style="399" customWidth="1"/>
    <col min="10756" max="10756" width="9.421875" style="399" customWidth="1"/>
    <col min="10757" max="10757" width="1.57421875" style="399" customWidth="1"/>
    <col min="10758" max="10758" width="11.140625" style="399" customWidth="1"/>
    <col min="10759" max="10759" width="2.00390625" style="399" customWidth="1"/>
    <col min="10760" max="10760" width="11.00390625" style="399" customWidth="1"/>
    <col min="10761" max="10761" width="1.8515625" style="399" customWidth="1"/>
    <col min="10762" max="10762" width="10.28125" style="399" bestFit="1" customWidth="1"/>
    <col min="10763" max="10763" width="1.7109375" style="399" customWidth="1"/>
    <col min="10764" max="10764" width="8.7109375" style="399" customWidth="1"/>
    <col min="10765" max="10765" width="1.57421875" style="399" customWidth="1"/>
    <col min="10766" max="10766" width="8.7109375" style="399" customWidth="1"/>
    <col min="10767" max="10767" width="1.7109375" style="399" customWidth="1"/>
    <col min="10768" max="10768" width="10.57421875" style="399" bestFit="1" customWidth="1"/>
    <col min="10769" max="10769" width="1.421875" style="399" customWidth="1"/>
    <col min="10770" max="10770" width="10.28125" style="399" customWidth="1"/>
    <col min="10771" max="10771" width="1.421875" style="399" customWidth="1"/>
    <col min="10772" max="10772" width="10.57421875" style="399" bestFit="1" customWidth="1"/>
    <col min="10773" max="11008" width="11.421875" style="399" customWidth="1"/>
    <col min="11009" max="11009" width="3.7109375" style="399" customWidth="1"/>
    <col min="11010" max="11010" width="9.28125" style="399" bestFit="1" customWidth="1"/>
    <col min="11011" max="11011" width="3.7109375" style="399" customWidth="1"/>
    <col min="11012" max="11012" width="9.421875" style="399" customWidth="1"/>
    <col min="11013" max="11013" width="1.57421875" style="399" customWidth="1"/>
    <col min="11014" max="11014" width="11.140625" style="399" customWidth="1"/>
    <col min="11015" max="11015" width="2.00390625" style="399" customWidth="1"/>
    <col min="11016" max="11016" width="11.00390625" style="399" customWidth="1"/>
    <col min="11017" max="11017" width="1.8515625" style="399" customWidth="1"/>
    <col min="11018" max="11018" width="10.28125" style="399" bestFit="1" customWidth="1"/>
    <col min="11019" max="11019" width="1.7109375" style="399" customWidth="1"/>
    <col min="11020" max="11020" width="8.7109375" style="399" customWidth="1"/>
    <col min="11021" max="11021" width="1.57421875" style="399" customWidth="1"/>
    <col min="11022" max="11022" width="8.7109375" style="399" customWidth="1"/>
    <col min="11023" max="11023" width="1.7109375" style="399" customWidth="1"/>
    <col min="11024" max="11024" width="10.57421875" style="399" bestFit="1" customWidth="1"/>
    <col min="11025" max="11025" width="1.421875" style="399" customWidth="1"/>
    <col min="11026" max="11026" width="10.28125" style="399" customWidth="1"/>
    <col min="11027" max="11027" width="1.421875" style="399" customWidth="1"/>
    <col min="11028" max="11028" width="10.57421875" style="399" bestFit="1" customWidth="1"/>
    <col min="11029" max="11264" width="11.421875" style="399" customWidth="1"/>
    <col min="11265" max="11265" width="3.7109375" style="399" customWidth="1"/>
    <col min="11266" max="11266" width="9.28125" style="399" bestFit="1" customWidth="1"/>
    <col min="11267" max="11267" width="3.7109375" style="399" customWidth="1"/>
    <col min="11268" max="11268" width="9.421875" style="399" customWidth="1"/>
    <col min="11269" max="11269" width="1.57421875" style="399" customWidth="1"/>
    <col min="11270" max="11270" width="11.140625" style="399" customWidth="1"/>
    <col min="11271" max="11271" width="2.00390625" style="399" customWidth="1"/>
    <col min="11272" max="11272" width="11.00390625" style="399" customWidth="1"/>
    <col min="11273" max="11273" width="1.8515625" style="399" customWidth="1"/>
    <col min="11274" max="11274" width="10.28125" style="399" bestFit="1" customWidth="1"/>
    <col min="11275" max="11275" width="1.7109375" style="399" customWidth="1"/>
    <col min="11276" max="11276" width="8.7109375" style="399" customWidth="1"/>
    <col min="11277" max="11277" width="1.57421875" style="399" customWidth="1"/>
    <col min="11278" max="11278" width="8.7109375" style="399" customWidth="1"/>
    <col min="11279" max="11279" width="1.7109375" style="399" customWidth="1"/>
    <col min="11280" max="11280" width="10.57421875" style="399" bestFit="1" customWidth="1"/>
    <col min="11281" max="11281" width="1.421875" style="399" customWidth="1"/>
    <col min="11282" max="11282" width="10.28125" style="399" customWidth="1"/>
    <col min="11283" max="11283" width="1.421875" style="399" customWidth="1"/>
    <col min="11284" max="11284" width="10.57421875" style="399" bestFit="1" customWidth="1"/>
    <col min="11285" max="11520" width="11.421875" style="399" customWidth="1"/>
    <col min="11521" max="11521" width="3.7109375" style="399" customWidth="1"/>
    <col min="11522" max="11522" width="9.28125" style="399" bestFit="1" customWidth="1"/>
    <col min="11523" max="11523" width="3.7109375" style="399" customWidth="1"/>
    <col min="11524" max="11524" width="9.421875" style="399" customWidth="1"/>
    <col min="11525" max="11525" width="1.57421875" style="399" customWidth="1"/>
    <col min="11526" max="11526" width="11.140625" style="399" customWidth="1"/>
    <col min="11527" max="11527" width="2.00390625" style="399" customWidth="1"/>
    <col min="11528" max="11528" width="11.00390625" style="399" customWidth="1"/>
    <col min="11529" max="11529" width="1.8515625" style="399" customWidth="1"/>
    <col min="11530" max="11530" width="10.28125" style="399" bestFit="1" customWidth="1"/>
    <col min="11531" max="11531" width="1.7109375" style="399" customWidth="1"/>
    <col min="11532" max="11532" width="8.7109375" style="399" customWidth="1"/>
    <col min="11533" max="11533" width="1.57421875" style="399" customWidth="1"/>
    <col min="11534" max="11534" width="8.7109375" style="399" customWidth="1"/>
    <col min="11535" max="11535" width="1.7109375" style="399" customWidth="1"/>
    <col min="11536" max="11536" width="10.57421875" style="399" bestFit="1" customWidth="1"/>
    <col min="11537" max="11537" width="1.421875" style="399" customWidth="1"/>
    <col min="11538" max="11538" width="10.28125" style="399" customWidth="1"/>
    <col min="11539" max="11539" width="1.421875" style="399" customWidth="1"/>
    <col min="11540" max="11540" width="10.57421875" style="399" bestFit="1" customWidth="1"/>
    <col min="11541" max="11776" width="11.421875" style="399" customWidth="1"/>
    <col min="11777" max="11777" width="3.7109375" style="399" customWidth="1"/>
    <col min="11778" max="11778" width="9.28125" style="399" bestFit="1" customWidth="1"/>
    <col min="11779" max="11779" width="3.7109375" style="399" customWidth="1"/>
    <col min="11780" max="11780" width="9.421875" style="399" customWidth="1"/>
    <col min="11781" max="11781" width="1.57421875" style="399" customWidth="1"/>
    <col min="11782" max="11782" width="11.140625" style="399" customWidth="1"/>
    <col min="11783" max="11783" width="2.00390625" style="399" customWidth="1"/>
    <col min="11784" max="11784" width="11.00390625" style="399" customWidth="1"/>
    <col min="11785" max="11785" width="1.8515625" style="399" customWidth="1"/>
    <col min="11786" max="11786" width="10.28125" style="399" bestFit="1" customWidth="1"/>
    <col min="11787" max="11787" width="1.7109375" style="399" customWidth="1"/>
    <col min="11788" max="11788" width="8.7109375" style="399" customWidth="1"/>
    <col min="11789" max="11789" width="1.57421875" style="399" customWidth="1"/>
    <col min="11790" max="11790" width="8.7109375" style="399" customWidth="1"/>
    <col min="11791" max="11791" width="1.7109375" style="399" customWidth="1"/>
    <col min="11792" max="11792" width="10.57421875" style="399" bestFit="1" customWidth="1"/>
    <col min="11793" max="11793" width="1.421875" style="399" customWidth="1"/>
    <col min="11794" max="11794" width="10.28125" style="399" customWidth="1"/>
    <col min="11795" max="11795" width="1.421875" style="399" customWidth="1"/>
    <col min="11796" max="11796" width="10.57421875" style="399" bestFit="1" customWidth="1"/>
    <col min="11797" max="12032" width="11.421875" style="399" customWidth="1"/>
    <col min="12033" max="12033" width="3.7109375" style="399" customWidth="1"/>
    <col min="12034" max="12034" width="9.28125" style="399" bestFit="1" customWidth="1"/>
    <col min="12035" max="12035" width="3.7109375" style="399" customWidth="1"/>
    <col min="12036" max="12036" width="9.421875" style="399" customWidth="1"/>
    <col min="12037" max="12037" width="1.57421875" style="399" customWidth="1"/>
    <col min="12038" max="12038" width="11.140625" style="399" customWidth="1"/>
    <col min="12039" max="12039" width="2.00390625" style="399" customWidth="1"/>
    <col min="12040" max="12040" width="11.00390625" style="399" customWidth="1"/>
    <col min="12041" max="12041" width="1.8515625" style="399" customWidth="1"/>
    <col min="12042" max="12042" width="10.28125" style="399" bestFit="1" customWidth="1"/>
    <col min="12043" max="12043" width="1.7109375" style="399" customWidth="1"/>
    <col min="12044" max="12044" width="8.7109375" style="399" customWidth="1"/>
    <col min="12045" max="12045" width="1.57421875" style="399" customWidth="1"/>
    <col min="12046" max="12046" width="8.7109375" style="399" customWidth="1"/>
    <col min="12047" max="12047" width="1.7109375" style="399" customWidth="1"/>
    <col min="12048" max="12048" width="10.57421875" style="399" bestFit="1" customWidth="1"/>
    <col min="12049" max="12049" width="1.421875" style="399" customWidth="1"/>
    <col min="12050" max="12050" width="10.28125" style="399" customWidth="1"/>
    <col min="12051" max="12051" width="1.421875" style="399" customWidth="1"/>
    <col min="12052" max="12052" width="10.57421875" style="399" bestFit="1" customWidth="1"/>
    <col min="12053" max="12288" width="11.421875" style="399" customWidth="1"/>
    <col min="12289" max="12289" width="3.7109375" style="399" customWidth="1"/>
    <col min="12290" max="12290" width="9.28125" style="399" bestFit="1" customWidth="1"/>
    <col min="12291" max="12291" width="3.7109375" style="399" customWidth="1"/>
    <col min="12292" max="12292" width="9.421875" style="399" customWidth="1"/>
    <col min="12293" max="12293" width="1.57421875" style="399" customWidth="1"/>
    <col min="12294" max="12294" width="11.140625" style="399" customWidth="1"/>
    <col min="12295" max="12295" width="2.00390625" style="399" customWidth="1"/>
    <col min="12296" max="12296" width="11.00390625" style="399" customWidth="1"/>
    <col min="12297" max="12297" width="1.8515625" style="399" customWidth="1"/>
    <col min="12298" max="12298" width="10.28125" style="399" bestFit="1" customWidth="1"/>
    <col min="12299" max="12299" width="1.7109375" style="399" customWidth="1"/>
    <col min="12300" max="12300" width="8.7109375" style="399" customWidth="1"/>
    <col min="12301" max="12301" width="1.57421875" style="399" customWidth="1"/>
    <col min="12302" max="12302" width="8.7109375" style="399" customWidth="1"/>
    <col min="12303" max="12303" width="1.7109375" style="399" customWidth="1"/>
    <col min="12304" max="12304" width="10.57421875" style="399" bestFit="1" customWidth="1"/>
    <col min="12305" max="12305" width="1.421875" style="399" customWidth="1"/>
    <col min="12306" max="12306" width="10.28125" style="399" customWidth="1"/>
    <col min="12307" max="12307" width="1.421875" style="399" customWidth="1"/>
    <col min="12308" max="12308" width="10.57421875" style="399" bestFit="1" customWidth="1"/>
    <col min="12309" max="12544" width="11.421875" style="399" customWidth="1"/>
    <col min="12545" max="12545" width="3.7109375" style="399" customWidth="1"/>
    <col min="12546" max="12546" width="9.28125" style="399" bestFit="1" customWidth="1"/>
    <col min="12547" max="12547" width="3.7109375" style="399" customWidth="1"/>
    <col min="12548" max="12548" width="9.421875" style="399" customWidth="1"/>
    <col min="12549" max="12549" width="1.57421875" style="399" customWidth="1"/>
    <col min="12550" max="12550" width="11.140625" style="399" customWidth="1"/>
    <col min="12551" max="12551" width="2.00390625" style="399" customWidth="1"/>
    <col min="12552" max="12552" width="11.00390625" style="399" customWidth="1"/>
    <col min="12553" max="12553" width="1.8515625" style="399" customWidth="1"/>
    <col min="12554" max="12554" width="10.28125" style="399" bestFit="1" customWidth="1"/>
    <col min="12555" max="12555" width="1.7109375" style="399" customWidth="1"/>
    <col min="12556" max="12556" width="8.7109375" style="399" customWidth="1"/>
    <col min="12557" max="12557" width="1.57421875" style="399" customWidth="1"/>
    <col min="12558" max="12558" width="8.7109375" style="399" customWidth="1"/>
    <col min="12559" max="12559" width="1.7109375" style="399" customWidth="1"/>
    <col min="12560" max="12560" width="10.57421875" style="399" bestFit="1" customWidth="1"/>
    <col min="12561" max="12561" width="1.421875" style="399" customWidth="1"/>
    <col min="12562" max="12562" width="10.28125" style="399" customWidth="1"/>
    <col min="12563" max="12563" width="1.421875" style="399" customWidth="1"/>
    <col min="12564" max="12564" width="10.57421875" style="399" bestFit="1" customWidth="1"/>
    <col min="12565" max="12800" width="11.421875" style="399" customWidth="1"/>
    <col min="12801" max="12801" width="3.7109375" style="399" customWidth="1"/>
    <col min="12802" max="12802" width="9.28125" style="399" bestFit="1" customWidth="1"/>
    <col min="12803" max="12803" width="3.7109375" style="399" customWidth="1"/>
    <col min="12804" max="12804" width="9.421875" style="399" customWidth="1"/>
    <col min="12805" max="12805" width="1.57421875" style="399" customWidth="1"/>
    <col min="12806" max="12806" width="11.140625" style="399" customWidth="1"/>
    <col min="12807" max="12807" width="2.00390625" style="399" customWidth="1"/>
    <col min="12808" max="12808" width="11.00390625" style="399" customWidth="1"/>
    <col min="12809" max="12809" width="1.8515625" style="399" customWidth="1"/>
    <col min="12810" max="12810" width="10.28125" style="399" bestFit="1" customWidth="1"/>
    <col min="12811" max="12811" width="1.7109375" style="399" customWidth="1"/>
    <col min="12812" max="12812" width="8.7109375" style="399" customWidth="1"/>
    <col min="12813" max="12813" width="1.57421875" style="399" customWidth="1"/>
    <col min="12814" max="12814" width="8.7109375" style="399" customWidth="1"/>
    <col min="12815" max="12815" width="1.7109375" style="399" customWidth="1"/>
    <col min="12816" max="12816" width="10.57421875" style="399" bestFit="1" customWidth="1"/>
    <col min="12817" max="12817" width="1.421875" style="399" customWidth="1"/>
    <col min="12818" max="12818" width="10.28125" style="399" customWidth="1"/>
    <col min="12819" max="12819" width="1.421875" style="399" customWidth="1"/>
    <col min="12820" max="12820" width="10.57421875" style="399" bestFit="1" customWidth="1"/>
    <col min="12821" max="13056" width="11.421875" style="399" customWidth="1"/>
    <col min="13057" max="13057" width="3.7109375" style="399" customWidth="1"/>
    <col min="13058" max="13058" width="9.28125" style="399" bestFit="1" customWidth="1"/>
    <col min="13059" max="13059" width="3.7109375" style="399" customWidth="1"/>
    <col min="13060" max="13060" width="9.421875" style="399" customWidth="1"/>
    <col min="13061" max="13061" width="1.57421875" style="399" customWidth="1"/>
    <col min="13062" max="13062" width="11.140625" style="399" customWidth="1"/>
    <col min="13063" max="13063" width="2.00390625" style="399" customWidth="1"/>
    <col min="13064" max="13064" width="11.00390625" style="399" customWidth="1"/>
    <col min="13065" max="13065" width="1.8515625" style="399" customWidth="1"/>
    <col min="13066" max="13066" width="10.28125" style="399" bestFit="1" customWidth="1"/>
    <col min="13067" max="13067" width="1.7109375" style="399" customWidth="1"/>
    <col min="13068" max="13068" width="8.7109375" style="399" customWidth="1"/>
    <col min="13069" max="13069" width="1.57421875" style="399" customWidth="1"/>
    <col min="13070" max="13070" width="8.7109375" style="399" customWidth="1"/>
    <col min="13071" max="13071" width="1.7109375" style="399" customWidth="1"/>
    <col min="13072" max="13072" width="10.57421875" style="399" bestFit="1" customWidth="1"/>
    <col min="13073" max="13073" width="1.421875" style="399" customWidth="1"/>
    <col min="13074" max="13074" width="10.28125" style="399" customWidth="1"/>
    <col min="13075" max="13075" width="1.421875" style="399" customWidth="1"/>
    <col min="13076" max="13076" width="10.57421875" style="399" bestFit="1" customWidth="1"/>
    <col min="13077" max="13312" width="11.421875" style="399" customWidth="1"/>
    <col min="13313" max="13313" width="3.7109375" style="399" customWidth="1"/>
    <col min="13314" max="13314" width="9.28125" style="399" bestFit="1" customWidth="1"/>
    <col min="13315" max="13315" width="3.7109375" style="399" customWidth="1"/>
    <col min="13316" max="13316" width="9.421875" style="399" customWidth="1"/>
    <col min="13317" max="13317" width="1.57421875" style="399" customWidth="1"/>
    <col min="13318" max="13318" width="11.140625" style="399" customWidth="1"/>
    <col min="13319" max="13319" width="2.00390625" style="399" customWidth="1"/>
    <col min="13320" max="13320" width="11.00390625" style="399" customWidth="1"/>
    <col min="13321" max="13321" width="1.8515625" style="399" customWidth="1"/>
    <col min="13322" max="13322" width="10.28125" style="399" bestFit="1" customWidth="1"/>
    <col min="13323" max="13323" width="1.7109375" style="399" customWidth="1"/>
    <col min="13324" max="13324" width="8.7109375" style="399" customWidth="1"/>
    <col min="13325" max="13325" width="1.57421875" style="399" customWidth="1"/>
    <col min="13326" max="13326" width="8.7109375" style="399" customWidth="1"/>
    <col min="13327" max="13327" width="1.7109375" style="399" customWidth="1"/>
    <col min="13328" max="13328" width="10.57421875" style="399" bestFit="1" customWidth="1"/>
    <col min="13329" max="13329" width="1.421875" style="399" customWidth="1"/>
    <col min="13330" max="13330" width="10.28125" style="399" customWidth="1"/>
    <col min="13331" max="13331" width="1.421875" style="399" customWidth="1"/>
    <col min="13332" max="13332" width="10.57421875" style="399" bestFit="1" customWidth="1"/>
    <col min="13333" max="13568" width="11.421875" style="399" customWidth="1"/>
    <col min="13569" max="13569" width="3.7109375" style="399" customWidth="1"/>
    <col min="13570" max="13570" width="9.28125" style="399" bestFit="1" customWidth="1"/>
    <col min="13571" max="13571" width="3.7109375" style="399" customWidth="1"/>
    <col min="13572" max="13572" width="9.421875" style="399" customWidth="1"/>
    <col min="13573" max="13573" width="1.57421875" style="399" customWidth="1"/>
    <col min="13574" max="13574" width="11.140625" style="399" customWidth="1"/>
    <col min="13575" max="13575" width="2.00390625" style="399" customWidth="1"/>
    <col min="13576" max="13576" width="11.00390625" style="399" customWidth="1"/>
    <col min="13577" max="13577" width="1.8515625" style="399" customWidth="1"/>
    <col min="13578" max="13578" width="10.28125" style="399" bestFit="1" customWidth="1"/>
    <col min="13579" max="13579" width="1.7109375" style="399" customWidth="1"/>
    <col min="13580" max="13580" width="8.7109375" style="399" customWidth="1"/>
    <col min="13581" max="13581" width="1.57421875" style="399" customWidth="1"/>
    <col min="13582" max="13582" width="8.7109375" style="399" customWidth="1"/>
    <col min="13583" max="13583" width="1.7109375" style="399" customWidth="1"/>
    <col min="13584" max="13584" width="10.57421875" style="399" bestFit="1" customWidth="1"/>
    <col min="13585" max="13585" width="1.421875" style="399" customWidth="1"/>
    <col min="13586" max="13586" width="10.28125" style="399" customWidth="1"/>
    <col min="13587" max="13587" width="1.421875" style="399" customWidth="1"/>
    <col min="13588" max="13588" width="10.57421875" style="399" bestFit="1" customWidth="1"/>
    <col min="13589" max="13824" width="11.421875" style="399" customWidth="1"/>
    <col min="13825" max="13825" width="3.7109375" style="399" customWidth="1"/>
    <col min="13826" max="13826" width="9.28125" style="399" bestFit="1" customWidth="1"/>
    <col min="13827" max="13827" width="3.7109375" style="399" customWidth="1"/>
    <col min="13828" max="13828" width="9.421875" style="399" customWidth="1"/>
    <col min="13829" max="13829" width="1.57421875" style="399" customWidth="1"/>
    <col min="13830" max="13830" width="11.140625" style="399" customWidth="1"/>
    <col min="13831" max="13831" width="2.00390625" style="399" customWidth="1"/>
    <col min="13832" max="13832" width="11.00390625" style="399" customWidth="1"/>
    <col min="13833" max="13833" width="1.8515625" style="399" customWidth="1"/>
    <col min="13834" max="13834" width="10.28125" style="399" bestFit="1" customWidth="1"/>
    <col min="13835" max="13835" width="1.7109375" style="399" customWidth="1"/>
    <col min="13836" max="13836" width="8.7109375" style="399" customWidth="1"/>
    <col min="13837" max="13837" width="1.57421875" style="399" customWidth="1"/>
    <col min="13838" max="13838" width="8.7109375" style="399" customWidth="1"/>
    <col min="13839" max="13839" width="1.7109375" style="399" customWidth="1"/>
    <col min="13840" max="13840" width="10.57421875" style="399" bestFit="1" customWidth="1"/>
    <col min="13841" max="13841" width="1.421875" style="399" customWidth="1"/>
    <col min="13842" max="13842" width="10.28125" style="399" customWidth="1"/>
    <col min="13843" max="13843" width="1.421875" style="399" customWidth="1"/>
    <col min="13844" max="13844" width="10.57421875" style="399" bestFit="1" customWidth="1"/>
    <col min="13845" max="14080" width="11.421875" style="399" customWidth="1"/>
    <col min="14081" max="14081" width="3.7109375" style="399" customWidth="1"/>
    <col min="14082" max="14082" width="9.28125" style="399" bestFit="1" customWidth="1"/>
    <col min="14083" max="14083" width="3.7109375" style="399" customWidth="1"/>
    <col min="14084" max="14084" width="9.421875" style="399" customWidth="1"/>
    <col min="14085" max="14085" width="1.57421875" style="399" customWidth="1"/>
    <col min="14086" max="14086" width="11.140625" style="399" customWidth="1"/>
    <col min="14087" max="14087" width="2.00390625" style="399" customWidth="1"/>
    <col min="14088" max="14088" width="11.00390625" style="399" customWidth="1"/>
    <col min="14089" max="14089" width="1.8515625" style="399" customWidth="1"/>
    <col min="14090" max="14090" width="10.28125" style="399" bestFit="1" customWidth="1"/>
    <col min="14091" max="14091" width="1.7109375" style="399" customWidth="1"/>
    <col min="14092" max="14092" width="8.7109375" style="399" customWidth="1"/>
    <col min="14093" max="14093" width="1.57421875" style="399" customWidth="1"/>
    <col min="14094" max="14094" width="8.7109375" style="399" customWidth="1"/>
    <col min="14095" max="14095" width="1.7109375" style="399" customWidth="1"/>
    <col min="14096" max="14096" width="10.57421875" style="399" bestFit="1" customWidth="1"/>
    <col min="14097" max="14097" width="1.421875" style="399" customWidth="1"/>
    <col min="14098" max="14098" width="10.28125" style="399" customWidth="1"/>
    <col min="14099" max="14099" width="1.421875" style="399" customWidth="1"/>
    <col min="14100" max="14100" width="10.57421875" style="399" bestFit="1" customWidth="1"/>
    <col min="14101" max="14336" width="11.421875" style="399" customWidth="1"/>
    <col min="14337" max="14337" width="3.7109375" style="399" customWidth="1"/>
    <col min="14338" max="14338" width="9.28125" style="399" bestFit="1" customWidth="1"/>
    <col min="14339" max="14339" width="3.7109375" style="399" customWidth="1"/>
    <col min="14340" max="14340" width="9.421875" style="399" customWidth="1"/>
    <col min="14341" max="14341" width="1.57421875" style="399" customWidth="1"/>
    <col min="14342" max="14342" width="11.140625" style="399" customWidth="1"/>
    <col min="14343" max="14343" width="2.00390625" style="399" customWidth="1"/>
    <col min="14344" max="14344" width="11.00390625" style="399" customWidth="1"/>
    <col min="14345" max="14345" width="1.8515625" style="399" customWidth="1"/>
    <col min="14346" max="14346" width="10.28125" style="399" bestFit="1" customWidth="1"/>
    <col min="14347" max="14347" width="1.7109375" style="399" customWidth="1"/>
    <col min="14348" max="14348" width="8.7109375" style="399" customWidth="1"/>
    <col min="14349" max="14349" width="1.57421875" style="399" customWidth="1"/>
    <col min="14350" max="14350" width="8.7109375" style="399" customWidth="1"/>
    <col min="14351" max="14351" width="1.7109375" style="399" customWidth="1"/>
    <col min="14352" max="14352" width="10.57421875" style="399" bestFit="1" customWidth="1"/>
    <col min="14353" max="14353" width="1.421875" style="399" customWidth="1"/>
    <col min="14354" max="14354" width="10.28125" style="399" customWidth="1"/>
    <col min="14355" max="14355" width="1.421875" style="399" customWidth="1"/>
    <col min="14356" max="14356" width="10.57421875" style="399" bestFit="1" customWidth="1"/>
    <col min="14357" max="14592" width="11.421875" style="399" customWidth="1"/>
    <col min="14593" max="14593" width="3.7109375" style="399" customWidth="1"/>
    <col min="14594" max="14594" width="9.28125" style="399" bestFit="1" customWidth="1"/>
    <col min="14595" max="14595" width="3.7109375" style="399" customWidth="1"/>
    <col min="14596" max="14596" width="9.421875" style="399" customWidth="1"/>
    <col min="14597" max="14597" width="1.57421875" style="399" customWidth="1"/>
    <col min="14598" max="14598" width="11.140625" style="399" customWidth="1"/>
    <col min="14599" max="14599" width="2.00390625" style="399" customWidth="1"/>
    <col min="14600" max="14600" width="11.00390625" style="399" customWidth="1"/>
    <col min="14601" max="14601" width="1.8515625" style="399" customWidth="1"/>
    <col min="14602" max="14602" width="10.28125" style="399" bestFit="1" customWidth="1"/>
    <col min="14603" max="14603" width="1.7109375" style="399" customWidth="1"/>
    <col min="14604" max="14604" width="8.7109375" style="399" customWidth="1"/>
    <col min="14605" max="14605" width="1.57421875" style="399" customWidth="1"/>
    <col min="14606" max="14606" width="8.7109375" style="399" customWidth="1"/>
    <col min="14607" max="14607" width="1.7109375" style="399" customWidth="1"/>
    <col min="14608" max="14608" width="10.57421875" style="399" bestFit="1" customWidth="1"/>
    <col min="14609" max="14609" width="1.421875" style="399" customWidth="1"/>
    <col min="14610" max="14610" width="10.28125" style="399" customWidth="1"/>
    <col min="14611" max="14611" width="1.421875" style="399" customWidth="1"/>
    <col min="14612" max="14612" width="10.57421875" style="399" bestFit="1" customWidth="1"/>
    <col min="14613" max="14848" width="11.421875" style="399" customWidth="1"/>
    <col min="14849" max="14849" width="3.7109375" style="399" customWidth="1"/>
    <col min="14850" max="14850" width="9.28125" style="399" bestFit="1" customWidth="1"/>
    <col min="14851" max="14851" width="3.7109375" style="399" customWidth="1"/>
    <col min="14852" max="14852" width="9.421875" style="399" customWidth="1"/>
    <col min="14853" max="14853" width="1.57421875" style="399" customWidth="1"/>
    <col min="14854" max="14854" width="11.140625" style="399" customWidth="1"/>
    <col min="14855" max="14855" width="2.00390625" style="399" customWidth="1"/>
    <col min="14856" max="14856" width="11.00390625" style="399" customWidth="1"/>
    <col min="14857" max="14857" width="1.8515625" style="399" customWidth="1"/>
    <col min="14858" max="14858" width="10.28125" style="399" bestFit="1" customWidth="1"/>
    <col min="14859" max="14859" width="1.7109375" style="399" customWidth="1"/>
    <col min="14860" max="14860" width="8.7109375" style="399" customWidth="1"/>
    <col min="14861" max="14861" width="1.57421875" style="399" customWidth="1"/>
    <col min="14862" max="14862" width="8.7109375" style="399" customWidth="1"/>
    <col min="14863" max="14863" width="1.7109375" style="399" customWidth="1"/>
    <col min="14864" max="14864" width="10.57421875" style="399" bestFit="1" customWidth="1"/>
    <col min="14865" max="14865" width="1.421875" style="399" customWidth="1"/>
    <col min="14866" max="14866" width="10.28125" style="399" customWidth="1"/>
    <col min="14867" max="14867" width="1.421875" style="399" customWidth="1"/>
    <col min="14868" max="14868" width="10.57421875" style="399" bestFit="1" customWidth="1"/>
    <col min="14869" max="15104" width="11.421875" style="399" customWidth="1"/>
    <col min="15105" max="15105" width="3.7109375" style="399" customWidth="1"/>
    <col min="15106" max="15106" width="9.28125" style="399" bestFit="1" customWidth="1"/>
    <col min="15107" max="15107" width="3.7109375" style="399" customWidth="1"/>
    <col min="15108" max="15108" width="9.421875" style="399" customWidth="1"/>
    <col min="15109" max="15109" width="1.57421875" style="399" customWidth="1"/>
    <col min="15110" max="15110" width="11.140625" style="399" customWidth="1"/>
    <col min="15111" max="15111" width="2.00390625" style="399" customWidth="1"/>
    <col min="15112" max="15112" width="11.00390625" style="399" customWidth="1"/>
    <col min="15113" max="15113" width="1.8515625" style="399" customWidth="1"/>
    <col min="15114" max="15114" width="10.28125" style="399" bestFit="1" customWidth="1"/>
    <col min="15115" max="15115" width="1.7109375" style="399" customWidth="1"/>
    <col min="15116" max="15116" width="8.7109375" style="399" customWidth="1"/>
    <col min="15117" max="15117" width="1.57421875" style="399" customWidth="1"/>
    <col min="15118" max="15118" width="8.7109375" style="399" customWidth="1"/>
    <col min="15119" max="15119" width="1.7109375" style="399" customWidth="1"/>
    <col min="15120" max="15120" width="10.57421875" style="399" bestFit="1" customWidth="1"/>
    <col min="15121" max="15121" width="1.421875" style="399" customWidth="1"/>
    <col min="15122" max="15122" width="10.28125" style="399" customWidth="1"/>
    <col min="15123" max="15123" width="1.421875" style="399" customWidth="1"/>
    <col min="15124" max="15124" width="10.57421875" style="399" bestFit="1" customWidth="1"/>
    <col min="15125" max="15360" width="11.421875" style="399" customWidth="1"/>
    <col min="15361" max="15361" width="3.7109375" style="399" customWidth="1"/>
    <col min="15362" max="15362" width="9.28125" style="399" bestFit="1" customWidth="1"/>
    <col min="15363" max="15363" width="3.7109375" style="399" customWidth="1"/>
    <col min="15364" max="15364" width="9.421875" style="399" customWidth="1"/>
    <col min="15365" max="15365" width="1.57421875" style="399" customWidth="1"/>
    <col min="15366" max="15366" width="11.140625" style="399" customWidth="1"/>
    <col min="15367" max="15367" width="2.00390625" style="399" customWidth="1"/>
    <col min="15368" max="15368" width="11.00390625" style="399" customWidth="1"/>
    <col min="15369" max="15369" width="1.8515625" style="399" customWidth="1"/>
    <col min="15370" max="15370" width="10.28125" style="399" bestFit="1" customWidth="1"/>
    <col min="15371" max="15371" width="1.7109375" style="399" customWidth="1"/>
    <col min="15372" max="15372" width="8.7109375" style="399" customWidth="1"/>
    <col min="15373" max="15373" width="1.57421875" style="399" customWidth="1"/>
    <col min="15374" max="15374" width="8.7109375" style="399" customWidth="1"/>
    <col min="15375" max="15375" width="1.7109375" style="399" customWidth="1"/>
    <col min="15376" max="15376" width="10.57421875" style="399" bestFit="1" customWidth="1"/>
    <col min="15377" max="15377" width="1.421875" style="399" customWidth="1"/>
    <col min="15378" max="15378" width="10.28125" style="399" customWidth="1"/>
    <col min="15379" max="15379" width="1.421875" style="399" customWidth="1"/>
    <col min="15380" max="15380" width="10.57421875" style="399" bestFit="1" customWidth="1"/>
    <col min="15381" max="15616" width="11.421875" style="399" customWidth="1"/>
    <col min="15617" max="15617" width="3.7109375" style="399" customWidth="1"/>
    <col min="15618" max="15618" width="9.28125" style="399" bestFit="1" customWidth="1"/>
    <col min="15619" max="15619" width="3.7109375" style="399" customWidth="1"/>
    <col min="15620" max="15620" width="9.421875" style="399" customWidth="1"/>
    <col min="15621" max="15621" width="1.57421875" style="399" customWidth="1"/>
    <col min="15622" max="15622" width="11.140625" style="399" customWidth="1"/>
    <col min="15623" max="15623" width="2.00390625" style="399" customWidth="1"/>
    <col min="15624" max="15624" width="11.00390625" style="399" customWidth="1"/>
    <col min="15625" max="15625" width="1.8515625" style="399" customWidth="1"/>
    <col min="15626" max="15626" width="10.28125" style="399" bestFit="1" customWidth="1"/>
    <col min="15627" max="15627" width="1.7109375" style="399" customWidth="1"/>
    <col min="15628" max="15628" width="8.7109375" style="399" customWidth="1"/>
    <col min="15629" max="15629" width="1.57421875" style="399" customWidth="1"/>
    <col min="15630" max="15630" width="8.7109375" style="399" customWidth="1"/>
    <col min="15631" max="15631" width="1.7109375" style="399" customWidth="1"/>
    <col min="15632" max="15632" width="10.57421875" style="399" bestFit="1" customWidth="1"/>
    <col min="15633" max="15633" width="1.421875" style="399" customWidth="1"/>
    <col min="15634" max="15634" width="10.28125" style="399" customWidth="1"/>
    <col min="15635" max="15635" width="1.421875" style="399" customWidth="1"/>
    <col min="15636" max="15636" width="10.57421875" style="399" bestFit="1" customWidth="1"/>
    <col min="15637" max="15872" width="11.421875" style="399" customWidth="1"/>
    <col min="15873" max="15873" width="3.7109375" style="399" customWidth="1"/>
    <col min="15874" max="15874" width="9.28125" style="399" bestFit="1" customWidth="1"/>
    <col min="15875" max="15875" width="3.7109375" style="399" customWidth="1"/>
    <col min="15876" max="15876" width="9.421875" style="399" customWidth="1"/>
    <col min="15877" max="15877" width="1.57421875" style="399" customWidth="1"/>
    <col min="15878" max="15878" width="11.140625" style="399" customWidth="1"/>
    <col min="15879" max="15879" width="2.00390625" style="399" customWidth="1"/>
    <col min="15880" max="15880" width="11.00390625" style="399" customWidth="1"/>
    <col min="15881" max="15881" width="1.8515625" style="399" customWidth="1"/>
    <col min="15882" max="15882" width="10.28125" style="399" bestFit="1" customWidth="1"/>
    <col min="15883" max="15883" width="1.7109375" style="399" customWidth="1"/>
    <col min="15884" max="15884" width="8.7109375" style="399" customWidth="1"/>
    <col min="15885" max="15885" width="1.57421875" style="399" customWidth="1"/>
    <col min="15886" max="15886" width="8.7109375" style="399" customWidth="1"/>
    <col min="15887" max="15887" width="1.7109375" style="399" customWidth="1"/>
    <col min="15888" max="15888" width="10.57421875" style="399" bestFit="1" customWidth="1"/>
    <col min="15889" max="15889" width="1.421875" style="399" customWidth="1"/>
    <col min="15890" max="15890" width="10.28125" style="399" customWidth="1"/>
    <col min="15891" max="15891" width="1.421875" style="399" customWidth="1"/>
    <col min="15892" max="15892" width="10.57421875" style="399" bestFit="1" customWidth="1"/>
    <col min="15893" max="16128" width="11.421875" style="399" customWidth="1"/>
    <col min="16129" max="16129" width="3.7109375" style="399" customWidth="1"/>
    <col min="16130" max="16130" width="9.28125" style="399" bestFit="1" customWidth="1"/>
    <col min="16131" max="16131" width="3.7109375" style="399" customWidth="1"/>
    <col min="16132" max="16132" width="9.421875" style="399" customWidth="1"/>
    <col min="16133" max="16133" width="1.57421875" style="399" customWidth="1"/>
    <col min="16134" max="16134" width="11.140625" style="399" customWidth="1"/>
    <col min="16135" max="16135" width="2.00390625" style="399" customWidth="1"/>
    <col min="16136" max="16136" width="11.00390625" style="399" customWidth="1"/>
    <col min="16137" max="16137" width="1.8515625" style="399" customWidth="1"/>
    <col min="16138" max="16138" width="10.28125" style="399" bestFit="1" customWidth="1"/>
    <col min="16139" max="16139" width="1.7109375" style="399" customWidth="1"/>
    <col min="16140" max="16140" width="8.7109375" style="399" customWidth="1"/>
    <col min="16141" max="16141" width="1.57421875" style="399" customWidth="1"/>
    <col min="16142" max="16142" width="8.7109375" style="399" customWidth="1"/>
    <col min="16143" max="16143" width="1.7109375" style="399" customWidth="1"/>
    <col min="16144" max="16144" width="10.57421875" style="399" bestFit="1" customWidth="1"/>
    <col min="16145" max="16145" width="1.421875" style="399" customWidth="1"/>
    <col min="16146" max="16146" width="10.28125" style="399" customWidth="1"/>
    <col min="16147" max="16147" width="1.421875" style="399" customWidth="1"/>
    <col min="16148" max="16148" width="10.57421875" style="399" bestFit="1" customWidth="1"/>
    <col min="16149" max="16384" width="11.421875" style="399" customWidth="1"/>
  </cols>
  <sheetData>
    <row r="1" ht="15">
      <c r="A1" s="1198" t="s">
        <v>1039</v>
      </c>
    </row>
    <row r="2" spans="1:20" s="831" customFormat="1" ht="27.75">
      <c r="A2" s="1316" t="s">
        <v>832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</row>
    <row r="3" spans="1:20" s="835" customFormat="1" ht="18.75">
      <c r="A3" s="832"/>
      <c r="B3" s="833">
        <v>44135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</row>
    <row r="4" spans="1:20" s="836" customFormat="1" ht="20.1" customHeight="1" thickBot="1">
      <c r="A4" s="1318"/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</row>
    <row r="5" spans="1:20" s="839" customFormat="1" ht="21.75" customHeight="1">
      <c r="A5" s="1319" t="s">
        <v>833</v>
      </c>
      <c r="B5" s="1319"/>
      <c r="C5" s="1319"/>
      <c r="D5" s="1319"/>
      <c r="E5" s="1319"/>
      <c r="F5" s="1321" t="s">
        <v>834</v>
      </c>
      <c r="G5" s="1321"/>
      <c r="H5" s="1321"/>
      <c r="I5" s="837"/>
      <c r="J5" s="1323" t="s">
        <v>835</v>
      </c>
      <c r="K5" s="1323"/>
      <c r="L5" s="1323"/>
      <c r="M5" s="1323"/>
      <c r="N5" s="1323"/>
      <c r="O5" s="1323"/>
      <c r="P5" s="1323"/>
      <c r="Q5" s="838"/>
      <c r="R5" s="1321" t="s">
        <v>422</v>
      </c>
      <c r="S5" s="1321"/>
      <c r="T5" s="1321"/>
    </row>
    <row r="6" spans="1:29" s="843" customFormat="1" ht="24.75" customHeight="1">
      <c r="A6" s="1320"/>
      <c r="B6" s="1320"/>
      <c r="C6" s="1320"/>
      <c r="D6" s="1320"/>
      <c r="E6" s="1320"/>
      <c r="F6" s="1322"/>
      <c r="G6" s="1322"/>
      <c r="H6" s="1322"/>
      <c r="I6" s="840"/>
      <c r="J6" s="841" t="s">
        <v>836</v>
      </c>
      <c r="K6" s="841"/>
      <c r="L6" s="841"/>
      <c r="M6" s="841"/>
      <c r="N6" s="1324" t="s">
        <v>837</v>
      </c>
      <c r="O6" s="1324"/>
      <c r="P6" s="1325"/>
      <c r="Q6" s="842"/>
      <c r="R6" s="1322"/>
      <c r="S6" s="1322"/>
      <c r="T6" s="1322"/>
      <c r="V6" s="844"/>
      <c r="W6" s="844"/>
      <c r="X6" s="844"/>
      <c r="Y6" s="844"/>
      <c r="Z6" s="844"/>
      <c r="AA6" s="844"/>
      <c r="AB6" s="844"/>
      <c r="AC6" s="844"/>
    </row>
    <row r="7" spans="1:20" s="843" customFormat="1" ht="15" customHeight="1">
      <c r="A7" s="1312" t="s">
        <v>838</v>
      </c>
      <c r="B7" s="1312"/>
      <c r="C7" s="1312"/>
      <c r="D7" s="1312"/>
      <c r="E7" s="1312"/>
      <c r="F7" s="1314" t="s">
        <v>839</v>
      </c>
      <c r="G7" s="1314"/>
      <c r="H7" s="1314" t="s">
        <v>364</v>
      </c>
      <c r="I7" s="1314"/>
      <c r="J7" s="1314" t="s">
        <v>839</v>
      </c>
      <c r="K7" s="1314"/>
      <c r="L7" s="1314" t="s">
        <v>364</v>
      </c>
      <c r="M7" s="1314"/>
      <c r="N7" s="1314" t="s">
        <v>839</v>
      </c>
      <c r="O7" s="1314"/>
      <c r="P7" s="1314" t="s">
        <v>364</v>
      </c>
      <c r="Q7" s="1314"/>
      <c r="R7" s="1314" t="s">
        <v>839</v>
      </c>
      <c r="S7" s="1314"/>
      <c r="T7" s="845" t="s">
        <v>364</v>
      </c>
    </row>
    <row r="8" spans="1:20" s="843" customFormat="1" ht="15" customHeight="1">
      <c r="A8" s="1313"/>
      <c r="B8" s="1313"/>
      <c r="C8" s="1313"/>
      <c r="D8" s="1313"/>
      <c r="E8" s="1313"/>
      <c r="F8" s="1315"/>
      <c r="G8" s="1315"/>
      <c r="H8" s="1315" t="s">
        <v>840</v>
      </c>
      <c r="I8" s="1315"/>
      <c r="J8" s="1315"/>
      <c r="K8" s="1315"/>
      <c r="L8" s="1315" t="s">
        <v>840</v>
      </c>
      <c r="M8" s="1315"/>
      <c r="N8" s="1315"/>
      <c r="O8" s="1315"/>
      <c r="P8" s="1315" t="s">
        <v>840</v>
      </c>
      <c r="Q8" s="1315"/>
      <c r="R8" s="1315"/>
      <c r="S8" s="1315"/>
      <c r="T8" s="846" t="s">
        <v>840</v>
      </c>
    </row>
    <row r="9" spans="1:20" s="850" customFormat="1" ht="5.25" customHeight="1">
      <c r="A9" s="847"/>
      <c r="B9" s="847"/>
      <c r="C9" s="847"/>
      <c r="D9" s="847"/>
      <c r="E9" s="847"/>
      <c r="F9" s="848"/>
      <c r="G9" s="849"/>
      <c r="H9" s="848"/>
      <c r="I9" s="849"/>
      <c r="J9" s="848"/>
      <c r="K9" s="849"/>
      <c r="L9" s="848"/>
      <c r="M9" s="849"/>
      <c r="N9" s="848"/>
      <c r="O9" s="848"/>
      <c r="P9" s="848"/>
      <c r="Q9" s="848"/>
      <c r="R9" s="848"/>
      <c r="S9" s="848"/>
      <c r="T9" s="848"/>
    </row>
    <row r="10" spans="1:20" s="852" customFormat="1" ht="11.25" customHeight="1">
      <c r="A10" s="851"/>
      <c r="C10" s="851"/>
      <c r="D10" s="853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854"/>
    </row>
    <row r="11" spans="1:21" s="856" customFormat="1" ht="15.75" customHeight="1">
      <c r="A11" s="855" t="s">
        <v>841</v>
      </c>
      <c r="C11" s="857"/>
      <c r="D11" s="858"/>
      <c r="F11" s="859">
        <v>28175</v>
      </c>
      <c r="G11" s="859"/>
      <c r="H11" s="859">
        <v>262.70557</v>
      </c>
      <c r="I11" s="859"/>
      <c r="J11" s="859">
        <v>2</v>
      </c>
      <c r="K11" s="859">
        <v>0</v>
      </c>
      <c r="L11" s="859">
        <v>243.11157999999998</v>
      </c>
      <c r="M11" s="859">
        <v>0</v>
      </c>
      <c r="N11" s="859">
        <v>124</v>
      </c>
      <c r="O11" s="859">
        <v>0</v>
      </c>
      <c r="P11" s="859">
        <v>2460.32402</v>
      </c>
      <c r="Q11" s="859">
        <v>0</v>
      </c>
      <c r="R11" s="859">
        <v>28301</v>
      </c>
      <c r="S11" s="859">
        <v>0</v>
      </c>
      <c r="T11" s="859">
        <v>2966.14117</v>
      </c>
      <c r="U11" s="860"/>
    </row>
    <row r="12" spans="1:21" s="856" customFormat="1" ht="12.95" customHeight="1">
      <c r="A12" s="857"/>
      <c r="B12" s="861" t="s">
        <v>842</v>
      </c>
      <c r="C12" s="861"/>
      <c r="D12" s="862">
        <v>10077.7</v>
      </c>
      <c r="F12" s="863">
        <v>28169</v>
      </c>
      <c r="G12" s="863"/>
      <c r="H12" s="863">
        <v>159.80976000000004</v>
      </c>
      <c r="I12" s="863"/>
      <c r="J12" s="863">
        <v>0</v>
      </c>
      <c r="K12" s="863">
        <v>0</v>
      </c>
      <c r="L12" s="863">
        <v>0</v>
      </c>
      <c r="M12" s="863">
        <v>0</v>
      </c>
      <c r="N12" s="863">
        <v>119</v>
      </c>
      <c r="O12" s="863">
        <v>0</v>
      </c>
      <c r="P12" s="863">
        <v>118.19752999999992</v>
      </c>
      <c r="Q12" s="863">
        <v>0</v>
      </c>
      <c r="R12" s="863">
        <v>28288</v>
      </c>
      <c r="S12" s="863">
        <v>0</v>
      </c>
      <c r="T12" s="863">
        <v>278.00729</v>
      </c>
      <c r="U12" s="860"/>
    </row>
    <row r="13" spans="1:21" s="856" customFormat="1" ht="12.95" customHeight="1">
      <c r="A13" s="857" t="s">
        <v>843</v>
      </c>
      <c r="B13" s="862">
        <v>10077.7</v>
      </c>
      <c r="C13" s="864" t="s">
        <v>844</v>
      </c>
      <c r="D13" s="862">
        <v>25194.25</v>
      </c>
      <c r="F13" s="863">
        <v>5</v>
      </c>
      <c r="G13" s="863"/>
      <c r="H13" s="863">
        <v>72.87136</v>
      </c>
      <c r="I13" s="863"/>
      <c r="J13" s="863" t="s">
        <v>517</v>
      </c>
      <c r="K13" s="863">
        <v>0</v>
      </c>
      <c r="L13" s="863" t="s">
        <v>517</v>
      </c>
      <c r="M13" s="863">
        <v>0</v>
      </c>
      <c r="N13" s="863">
        <v>1</v>
      </c>
      <c r="O13" s="863">
        <v>0</v>
      </c>
      <c r="P13" s="863">
        <v>17.06</v>
      </c>
      <c r="Q13" s="863">
        <v>0</v>
      </c>
      <c r="R13" s="863">
        <v>6</v>
      </c>
      <c r="S13" s="863">
        <v>0</v>
      </c>
      <c r="T13" s="863">
        <v>89.93136</v>
      </c>
      <c r="U13" s="860"/>
    </row>
    <row r="14" spans="1:21" s="856" customFormat="1" ht="12.95" customHeight="1">
      <c r="A14" s="857" t="s">
        <v>843</v>
      </c>
      <c r="B14" s="862">
        <v>25194.25</v>
      </c>
      <c r="C14" s="864" t="s">
        <v>844</v>
      </c>
      <c r="D14" s="862">
        <v>50388.5</v>
      </c>
      <c r="F14" s="863">
        <v>1</v>
      </c>
      <c r="G14" s="863"/>
      <c r="H14" s="863">
        <v>30.02445</v>
      </c>
      <c r="I14" s="863"/>
      <c r="J14" s="863">
        <v>1</v>
      </c>
      <c r="K14" s="863">
        <v>0</v>
      </c>
      <c r="L14" s="863">
        <v>25.271759999999997</v>
      </c>
      <c r="M14" s="863">
        <v>0</v>
      </c>
      <c r="N14" s="863">
        <v>2</v>
      </c>
      <c r="O14" s="863">
        <v>0</v>
      </c>
      <c r="P14" s="863">
        <v>59.19212</v>
      </c>
      <c r="Q14" s="863">
        <v>0</v>
      </c>
      <c r="R14" s="863">
        <v>4</v>
      </c>
      <c r="S14" s="863">
        <v>0</v>
      </c>
      <c r="T14" s="863">
        <v>114.48833</v>
      </c>
      <c r="U14" s="860"/>
    </row>
    <row r="15" spans="1:21" s="856" customFormat="1" ht="12.95" customHeight="1">
      <c r="A15" s="857" t="s">
        <v>843</v>
      </c>
      <c r="B15" s="862">
        <v>50388.5</v>
      </c>
      <c r="C15" s="864" t="s">
        <v>844</v>
      </c>
      <c r="D15" s="862">
        <v>100777</v>
      </c>
      <c r="F15" s="863" t="s">
        <v>517</v>
      </c>
      <c r="G15" s="863"/>
      <c r="H15" s="863" t="s">
        <v>517</v>
      </c>
      <c r="I15" s="863"/>
      <c r="J15" s="863" t="s">
        <v>517</v>
      </c>
      <c r="K15" s="863">
        <v>0</v>
      </c>
      <c r="L15" s="863" t="s">
        <v>517</v>
      </c>
      <c r="M15" s="863">
        <v>0</v>
      </c>
      <c r="N15" s="863" t="s">
        <v>517</v>
      </c>
      <c r="O15" s="863">
        <v>0</v>
      </c>
      <c r="P15" s="863" t="s">
        <v>517</v>
      </c>
      <c r="Q15" s="863">
        <v>0</v>
      </c>
      <c r="R15" s="863" t="s">
        <v>517</v>
      </c>
      <c r="S15" s="863">
        <v>0</v>
      </c>
      <c r="T15" s="863" t="s">
        <v>517</v>
      </c>
      <c r="U15" s="860"/>
    </row>
    <row r="16" spans="1:21" s="856" customFormat="1" ht="12.95" customHeight="1">
      <c r="A16" s="857" t="s">
        <v>843</v>
      </c>
      <c r="B16" s="862">
        <v>100777</v>
      </c>
      <c r="C16" s="864" t="s">
        <v>844</v>
      </c>
      <c r="D16" s="862">
        <v>201554</v>
      </c>
      <c r="F16" s="863" t="s">
        <v>517</v>
      </c>
      <c r="G16" s="863"/>
      <c r="H16" s="863" t="s">
        <v>517</v>
      </c>
      <c r="I16" s="863"/>
      <c r="J16" s="863" t="s">
        <v>517</v>
      </c>
      <c r="K16" s="863">
        <v>0</v>
      </c>
      <c r="L16" s="863" t="s">
        <v>517</v>
      </c>
      <c r="M16" s="863">
        <v>0</v>
      </c>
      <c r="N16" s="863">
        <v>1</v>
      </c>
      <c r="O16" s="863">
        <v>0</v>
      </c>
      <c r="P16" s="863">
        <v>115.34816000000001</v>
      </c>
      <c r="Q16" s="863">
        <v>0</v>
      </c>
      <c r="R16" s="863">
        <v>1</v>
      </c>
      <c r="S16" s="863">
        <v>0</v>
      </c>
      <c r="T16" s="863">
        <v>115.34816000000001</v>
      </c>
      <c r="U16" s="860"/>
    </row>
    <row r="17" spans="1:21" s="856" customFormat="1" ht="12.95" customHeight="1">
      <c r="A17" s="857" t="s">
        <v>843</v>
      </c>
      <c r="B17" s="862">
        <v>201554</v>
      </c>
      <c r="C17" s="864" t="s">
        <v>844</v>
      </c>
      <c r="D17" s="862">
        <v>403108</v>
      </c>
      <c r="F17" s="863" t="s">
        <v>517</v>
      </c>
      <c r="G17" s="863"/>
      <c r="H17" s="863" t="s">
        <v>517</v>
      </c>
      <c r="I17" s="863"/>
      <c r="J17" s="863">
        <v>1</v>
      </c>
      <c r="K17" s="863">
        <v>0</v>
      </c>
      <c r="L17" s="863">
        <v>217.83982</v>
      </c>
      <c r="M17" s="863">
        <v>0</v>
      </c>
      <c r="N17" s="863" t="s">
        <v>517</v>
      </c>
      <c r="O17" s="863">
        <v>0</v>
      </c>
      <c r="P17" s="863" t="s">
        <v>517</v>
      </c>
      <c r="Q17" s="863">
        <v>0</v>
      </c>
      <c r="R17" s="863">
        <v>1</v>
      </c>
      <c r="S17" s="863">
        <v>0</v>
      </c>
      <c r="T17" s="863">
        <v>217.83982</v>
      </c>
      <c r="U17" s="860"/>
    </row>
    <row r="18" spans="1:21" s="856" customFormat="1" ht="12.95" customHeight="1">
      <c r="A18" s="857" t="s">
        <v>843</v>
      </c>
      <c r="B18" s="862">
        <v>403108</v>
      </c>
      <c r="C18" s="864" t="s">
        <v>844</v>
      </c>
      <c r="D18" s="862">
        <v>604662</v>
      </c>
      <c r="F18" s="863" t="s">
        <v>517</v>
      </c>
      <c r="G18" s="863"/>
      <c r="H18" s="863" t="s">
        <v>517</v>
      </c>
      <c r="I18" s="863"/>
      <c r="J18" s="863" t="s">
        <v>517</v>
      </c>
      <c r="K18" s="863">
        <v>0</v>
      </c>
      <c r="L18" s="863" t="s">
        <v>517</v>
      </c>
      <c r="M18" s="863">
        <v>0</v>
      </c>
      <c r="N18" s="863" t="s">
        <v>517</v>
      </c>
      <c r="O18" s="863">
        <v>0</v>
      </c>
      <c r="P18" s="863" t="s">
        <v>517</v>
      </c>
      <c r="Q18" s="863">
        <v>0</v>
      </c>
      <c r="R18" s="863" t="s">
        <v>517</v>
      </c>
      <c r="S18" s="863">
        <v>0</v>
      </c>
      <c r="T18" s="863" t="s">
        <v>517</v>
      </c>
      <c r="U18" s="860"/>
    </row>
    <row r="19" spans="1:21" s="856" customFormat="1" ht="12.95" customHeight="1">
      <c r="A19" s="857" t="s">
        <v>843</v>
      </c>
      <c r="B19" s="862">
        <v>604662</v>
      </c>
      <c r="C19" s="864" t="s">
        <v>844</v>
      </c>
      <c r="D19" s="862">
        <v>806216</v>
      </c>
      <c r="F19" s="863" t="s">
        <v>517</v>
      </c>
      <c r="G19" s="863"/>
      <c r="H19" s="863" t="s">
        <v>517</v>
      </c>
      <c r="I19" s="863"/>
      <c r="J19" s="863" t="s">
        <v>517</v>
      </c>
      <c r="K19" s="863">
        <v>0</v>
      </c>
      <c r="L19" s="863" t="s">
        <v>517</v>
      </c>
      <c r="M19" s="863">
        <v>0</v>
      </c>
      <c r="N19" s="863" t="s">
        <v>517</v>
      </c>
      <c r="O19" s="863">
        <v>0</v>
      </c>
      <c r="P19" s="863" t="s">
        <v>517</v>
      </c>
      <c r="Q19" s="863">
        <v>0</v>
      </c>
      <c r="R19" s="863" t="s">
        <v>517</v>
      </c>
      <c r="S19" s="863">
        <v>0</v>
      </c>
      <c r="T19" s="863" t="s">
        <v>517</v>
      </c>
      <c r="U19" s="860"/>
    </row>
    <row r="20" spans="1:21" s="856" customFormat="1" ht="12.95" customHeight="1">
      <c r="A20" s="857" t="s">
        <v>843</v>
      </c>
      <c r="B20" s="862">
        <v>806216</v>
      </c>
      <c r="C20" s="864" t="s">
        <v>844</v>
      </c>
      <c r="D20" s="862">
        <v>1007770</v>
      </c>
      <c r="F20" s="863" t="s">
        <v>517</v>
      </c>
      <c r="G20" s="863"/>
      <c r="H20" s="863" t="s">
        <v>517</v>
      </c>
      <c r="I20" s="863"/>
      <c r="J20" s="863" t="s">
        <v>517</v>
      </c>
      <c r="K20" s="863">
        <v>0</v>
      </c>
      <c r="L20" s="863" t="s">
        <v>517</v>
      </c>
      <c r="M20" s="863">
        <v>0</v>
      </c>
      <c r="N20" s="863" t="s">
        <v>517</v>
      </c>
      <c r="O20" s="863">
        <v>0</v>
      </c>
      <c r="P20" s="863" t="s">
        <v>517</v>
      </c>
      <c r="Q20" s="863">
        <v>0</v>
      </c>
      <c r="R20" s="863" t="s">
        <v>517</v>
      </c>
      <c r="S20" s="863">
        <v>0</v>
      </c>
      <c r="T20" s="863" t="s">
        <v>517</v>
      </c>
      <c r="U20" s="860"/>
    </row>
    <row r="21" spans="1:21" s="856" customFormat="1" ht="12.95" customHeight="1">
      <c r="A21" s="857" t="s">
        <v>843</v>
      </c>
      <c r="B21" s="862">
        <v>1007770</v>
      </c>
      <c r="C21" s="864" t="s">
        <v>844</v>
      </c>
      <c r="D21" s="862">
        <v>1511655</v>
      </c>
      <c r="F21" s="863" t="s">
        <v>517</v>
      </c>
      <c r="G21" s="863"/>
      <c r="H21" s="863" t="s">
        <v>517</v>
      </c>
      <c r="I21" s="863"/>
      <c r="J21" s="863" t="s">
        <v>517</v>
      </c>
      <c r="K21" s="863">
        <v>0</v>
      </c>
      <c r="L21" s="863" t="s">
        <v>517</v>
      </c>
      <c r="M21" s="863">
        <v>0</v>
      </c>
      <c r="N21" s="863" t="s">
        <v>517</v>
      </c>
      <c r="O21" s="863">
        <v>0</v>
      </c>
      <c r="P21" s="863" t="s">
        <v>517</v>
      </c>
      <c r="Q21" s="863">
        <v>0</v>
      </c>
      <c r="R21" s="863" t="s">
        <v>517</v>
      </c>
      <c r="S21" s="863">
        <v>0</v>
      </c>
      <c r="T21" s="863" t="s">
        <v>517</v>
      </c>
      <c r="U21" s="860"/>
    </row>
    <row r="22" spans="1:21" s="856" customFormat="1" ht="12.95" customHeight="1">
      <c r="A22" s="857" t="s">
        <v>843</v>
      </c>
      <c r="B22" s="862">
        <v>1511655</v>
      </c>
      <c r="C22" s="864" t="s">
        <v>844</v>
      </c>
      <c r="D22" s="862">
        <v>2015540</v>
      </c>
      <c r="F22" s="863" t="s">
        <v>517</v>
      </c>
      <c r="G22" s="863"/>
      <c r="H22" s="863" t="s">
        <v>517</v>
      </c>
      <c r="I22" s="863"/>
      <c r="J22" s="863" t="s">
        <v>517</v>
      </c>
      <c r="K22" s="863">
        <v>0</v>
      </c>
      <c r="L22" s="863" t="s">
        <v>517</v>
      </c>
      <c r="M22" s="863">
        <v>0</v>
      </c>
      <c r="N22" s="863" t="s">
        <v>517</v>
      </c>
      <c r="O22" s="863">
        <v>0</v>
      </c>
      <c r="P22" s="863" t="s">
        <v>517</v>
      </c>
      <c r="Q22" s="863">
        <v>0</v>
      </c>
      <c r="R22" s="863" t="s">
        <v>517</v>
      </c>
      <c r="S22" s="863">
        <v>0</v>
      </c>
      <c r="T22" s="863" t="s">
        <v>517</v>
      </c>
      <c r="U22" s="860"/>
    </row>
    <row r="23" spans="1:21" s="856" customFormat="1" ht="12.95" customHeight="1">
      <c r="A23" s="857" t="s">
        <v>843</v>
      </c>
      <c r="B23" s="862">
        <v>2015540</v>
      </c>
      <c r="C23" s="864" t="s">
        <v>844</v>
      </c>
      <c r="D23" s="862">
        <v>5038850</v>
      </c>
      <c r="F23" s="863" t="s">
        <v>517</v>
      </c>
      <c r="G23" s="863"/>
      <c r="H23" s="863" t="s">
        <v>517</v>
      </c>
      <c r="I23" s="863"/>
      <c r="J23" s="863" t="s">
        <v>517</v>
      </c>
      <c r="K23" s="863">
        <v>0</v>
      </c>
      <c r="L23" s="863" t="s">
        <v>517</v>
      </c>
      <c r="M23" s="863">
        <v>0</v>
      </c>
      <c r="N23" s="863">
        <v>1</v>
      </c>
      <c r="O23" s="863">
        <v>0</v>
      </c>
      <c r="P23" s="863">
        <v>2150.52621</v>
      </c>
      <c r="Q23" s="863">
        <v>0</v>
      </c>
      <c r="R23" s="863">
        <v>1</v>
      </c>
      <c r="S23" s="863">
        <v>0</v>
      </c>
      <c r="T23" s="863">
        <v>2150.52621</v>
      </c>
      <c r="U23" s="860"/>
    </row>
    <row r="24" spans="1:21" s="856" customFormat="1" ht="12.95" customHeight="1">
      <c r="A24" s="857" t="s">
        <v>843</v>
      </c>
      <c r="B24" s="862">
        <v>5038850</v>
      </c>
      <c r="C24" s="864" t="s">
        <v>844</v>
      </c>
      <c r="D24" s="862">
        <v>10077700</v>
      </c>
      <c r="F24" s="863" t="s">
        <v>517</v>
      </c>
      <c r="G24" s="863"/>
      <c r="H24" s="863" t="s">
        <v>517</v>
      </c>
      <c r="I24" s="863"/>
      <c r="J24" s="863" t="s">
        <v>517</v>
      </c>
      <c r="K24" s="863">
        <v>0</v>
      </c>
      <c r="L24" s="863" t="s">
        <v>517</v>
      </c>
      <c r="M24" s="863">
        <v>0</v>
      </c>
      <c r="N24" s="863" t="s">
        <v>517</v>
      </c>
      <c r="O24" s="863">
        <v>0</v>
      </c>
      <c r="P24" s="863" t="s">
        <v>517</v>
      </c>
      <c r="Q24" s="863">
        <v>0</v>
      </c>
      <c r="R24" s="863" t="s">
        <v>517</v>
      </c>
      <c r="S24" s="863">
        <v>0</v>
      </c>
      <c r="T24" s="863" t="s">
        <v>517</v>
      </c>
      <c r="U24" s="860"/>
    </row>
    <row r="25" spans="1:21" s="856" customFormat="1" ht="12.95" customHeight="1">
      <c r="A25" s="857" t="s">
        <v>843</v>
      </c>
      <c r="B25" s="862">
        <v>10077700</v>
      </c>
      <c r="C25" s="864" t="s">
        <v>844</v>
      </c>
      <c r="D25" s="865" t="s">
        <v>845</v>
      </c>
      <c r="F25" s="863" t="s">
        <v>517</v>
      </c>
      <c r="G25" s="863"/>
      <c r="H25" s="863" t="s">
        <v>517</v>
      </c>
      <c r="I25" s="863"/>
      <c r="J25" s="863" t="s">
        <v>517</v>
      </c>
      <c r="K25" s="863">
        <v>0</v>
      </c>
      <c r="L25" s="863" t="s">
        <v>517</v>
      </c>
      <c r="M25" s="863">
        <v>0</v>
      </c>
      <c r="N25" s="863" t="s">
        <v>517</v>
      </c>
      <c r="O25" s="863">
        <v>0</v>
      </c>
      <c r="P25" s="863" t="s">
        <v>517</v>
      </c>
      <c r="Q25" s="863">
        <v>0</v>
      </c>
      <c r="R25" s="863" t="s">
        <v>517</v>
      </c>
      <c r="S25" s="863">
        <v>0</v>
      </c>
      <c r="T25" s="863" t="s">
        <v>517</v>
      </c>
      <c r="U25" s="860"/>
    </row>
    <row r="26" spans="1:21" s="856" customFormat="1" ht="13.5" customHeight="1">
      <c r="A26" s="857"/>
      <c r="C26" s="857"/>
      <c r="D26" s="858"/>
      <c r="F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60"/>
    </row>
    <row r="27" spans="1:21" s="856" customFormat="1" ht="18" customHeight="1">
      <c r="A27" s="855" t="s">
        <v>90</v>
      </c>
      <c r="C27" s="857"/>
      <c r="D27" s="858"/>
      <c r="F27" s="859">
        <v>2183067</v>
      </c>
      <c r="G27" s="859"/>
      <c r="H27" s="859">
        <v>795803.8691799999</v>
      </c>
      <c r="I27" s="859"/>
      <c r="J27" s="859">
        <v>1310</v>
      </c>
      <c r="K27" s="859">
        <v>0</v>
      </c>
      <c r="L27" s="859">
        <v>18416.04968</v>
      </c>
      <c r="M27" s="859">
        <v>0</v>
      </c>
      <c r="N27" s="859">
        <v>5965</v>
      </c>
      <c r="O27" s="859">
        <v>0</v>
      </c>
      <c r="P27" s="859">
        <v>270013.31208999996</v>
      </c>
      <c r="Q27" s="859">
        <v>0</v>
      </c>
      <c r="R27" s="859">
        <v>2190342</v>
      </c>
      <c r="S27" s="859">
        <v>0</v>
      </c>
      <c r="T27" s="859">
        <v>1084233.23095</v>
      </c>
      <c r="U27" s="860"/>
    </row>
    <row r="28" spans="1:21" s="856" customFormat="1" ht="12.95" customHeight="1">
      <c r="A28" s="857"/>
      <c r="B28" s="861" t="s">
        <v>842</v>
      </c>
      <c r="C28" s="861"/>
      <c r="D28" s="862">
        <v>10077.7</v>
      </c>
      <c r="F28" s="863">
        <v>2168006</v>
      </c>
      <c r="G28" s="863"/>
      <c r="H28" s="863">
        <v>295583.53718999994</v>
      </c>
      <c r="I28" s="863"/>
      <c r="J28" s="863">
        <v>1185</v>
      </c>
      <c r="K28" s="863">
        <v>0</v>
      </c>
      <c r="L28" s="863">
        <v>602.0525000000016</v>
      </c>
      <c r="M28" s="863">
        <v>0</v>
      </c>
      <c r="N28" s="863">
        <v>5750</v>
      </c>
      <c r="O28" s="863">
        <v>0</v>
      </c>
      <c r="P28" s="863">
        <v>1311.129409999994</v>
      </c>
      <c r="Q28" s="863">
        <v>0</v>
      </c>
      <c r="R28" s="863">
        <v>2174941</v>
      </c>
      <c r="S28" s="863">
        <v>0</v>
      </c>
      <c r="T28" s="863">
        <v>297496.7190999999</v>
      </c>
      <c r="U28" s="860"/>
    </row>
    <row r="29" spans="1:21" s="856" customFormat="1" ht="12.95" customHeight="1">
      <c r="A29" s="857" t="s">
        <v>843</v>
      </c>
      <c r="B29" s="862">
        <v>10077.7</v>
      </c>
      <c r="C29" s="864" t="s">
        <v>844</v>
      </c>
      <c r="D29" s="862">
        <v>25194.25</v>
      </c>
      <c r="F29" s="863">
        <v>9163</v>
      </c>
      <c r="G29" s="863"/>
      <c r="H29" s="863">
        <v>144585.49847999998</v>
      </c>
      <c r="I29" s="863"/>
      <c r="J29" s="863">
        <v>35</v>
      </c>
      <c r="K29" s="863">
        <v>0</v>
      </c>
      <c r="L29" s="863">
        <v>618.10325</v>
      </c>
      <c r="M29" s="863">
        <v>0</v>
      </c>
      <c r="N29" s="863">
        <v>68</v>
      </c>
      <c r="O29" s="863">
        <v>0</v>
      </c>
      <c r="P29" s="863">
        <v>1099.32938</v>
      </c>
      <c r="Q29" s="863">
        <v>0</v>
      </c>
      <c r="R29" s="863">
        <v>9266</v>
      </c>
      <c r="S29" s="863">
        <v>0</v>
      </c>
      <c r="T29" s="863">
        <v>146302.93111</v>
      </c>
      <c r="U29" s="860"/>
    </row>
    <row r="30" spans="1:21" s="856" customFormat="1" ht="12.95" customHeight="1">
      <c r="A30" s="857" t="s">
        <v>843</v>
      </c>
      <c r="B30" s="862">
        <v>25194.25</v>
      </c>
      <c r="C30" s="864" t="s">
        <v>844</v>
      </c>
      <c r="D30" s="862">
        <v>50388.5</v>
      </c>
      <c r="F30" s="863">
        <v>3697</v>
      </c>
      <c r="G30" s="863"/>
      <c r="H30" s="863">
        <v>130147.57756</v>
      </c>
      <c r="I30" s="863"/>
      <c r="J30" s="863">
        <v>37</v>
      </c>
      <c r="K30" s="863">
        <v>0</v>
      </c>
      <c r="L30" s="863">
        <v>1289.30621</v>
      </c>
      <c r="M30" s="863">
        <v>0</v>
      </c>
      <c r="N30" s="863">
        <v>37</v>
      </c>
      <c r="O30" s="863">
        <v>0</v>
      </c>
      <c r="P30" s="863">
        <v>1282.17423</v>
      </c>
      <c r="Q30" s="863">
        <v>0</v>
      </c>
      <c r="R30" s="863">
        <v>3771</v>
      </c>
      <c r="S30" s="863">
        <v>0</v>
      </c>
      <c r="T30" s="863">
        <v>132719.058</v>
      </c>
      <c r="U30" s="860"/>
    </row>
    <row r="31" spans="1:21" s="856" customFormat="1" ht="12.95" customHeight="1">
      <c r="A31" s="857" t="s">
        <v>843</v>
      </c>
      <c r="B31" s="862">
        <v>50388.5</v>
      </c>
      <c r="C31" s="864" t="s">
        <v>844</v>
      </c>
      <c r="D31" s="862">
        <v>100777</v>
      </c>
      <c r="F31" s="863">
        <v>1628</v>
      </c>
      <c r="G31" s="863"/>
      <c r="H31" s="863">
        <v>113476.81614</v>
      </c>
      <c r="I31" s="863"/>
      <c r="J31" s="863">
        <v>22</v>
      </c>
      <c r="K31" s="863">
        <v>0</v>
      </c>
      <c r="L31" s="863">
        <v>1554.9016399999998</v>
      </c>
      <c r="M31" s="863">
        <v>0</v>
      </c>
      <c r="N31" s="863">
        <v>41</v>
      </c>
      <c r="O31" s="863">
        <v>0</v>
      </c>
      <c r="P31" s="863">
        <v>2923.493</v>
      </c>
      <c r="Q31" s="863">
        <v>0</v>
      </c>
      <c r="R31" s="863">
        <v>1691</v>
      </c>
      <c r="S31" s="863">
        <v>0</v>
      </c>
      <c r="T31" s="863">
        <v>117955.21078</v>
      </c>
      <c r="U31" s="860"/>
    </row>
    <row r="32" spans="1:21" s="856" customFormat="1" ht="12.95" customHeight="1">
      <c r="A32" s="857" t="s">
        <v>843</v>
      </c>
      <c r="B32" s="862">
        <v>100777</v>
      </c>
      <c r="C32" s="864" t="s">
        <v>844</v>
      </c>
      <c r="D32" s="862">
        <v>201554</v>
      </c>
      <c r="F32" s="863">
        <v>421</v>
      </c>
      <c r="G32" s="863"/>
      <c r="H32" s="863">
        <v>56217.44394</v>
      </c>
      <c r="I32" s="863"/>
      <c r="J32" s="863">
        <v>14</v>
      </c>
      <c r="K32" s="863">
        <v>0</v>
      </c>
      <c r="L32" s="863">
        <v>1954.0671</v>
      </c>
      <c r="M32" s="863">
        <v>0</v>
      </c>
      <c r="N32" s="863">
        <v>22</v>
      </c>
      <c r="O32" s="863">
        <v>0</v>
      </c>
      <c r="P32" s="863">
        <v>3066.80123</v>
      </c>
      <c r="Q32" s="863">
        <v>0</v>
      </c>
      <c r="R32" s="863">
        <v>457</v>
      </c>
      <c r="S32" s="863">
        <v>0</v>
      </c>
      <c r="T32" s="863">
        <v>61238.31227</v>
      </c>
      <c r="U32" s="860"/>
    </row>
    <row r="33" spans="1:21" s="856" customFormat="1" ht="12.95" customHeight="1">
      <c r="A33" s="857" t="s">
        <v>843</v>
      </c>
      <c r="B33" s="862">
        <v>201554</v>
      </c>
      <c r="C33" s="864" t="s">
        <v>844</v>
      </c>
      <c r="D33" s="862">
        <v>403108</v>
      </c>
      <c r="F33" s="863">
        <v>121</v>
      </c>
      <c r="G33" s="863"/>
      <c r="H33" s="863">
        <v>31943.206420000002</v>
      </c>
      <c r="I33" s="863"/>
      <c r="J33" s="863">
        <v>9</v>
      </c>
      <c r="K33" s="863">
        <v>0</v>
      </c>
      <c r="L33" s="863">
        <v>2322.7631499999998</v>
      </c>
      <c r="M33" s="863">
        <v>0</v>
      </c>
      <c r="N33" s="863">
        <v>24</v>
      </c>
      <c r="O33" s="863">
        <v>0</v>
      </c>
      <c r="P33" s="863">
        <v>6960.6814699999995</v>
      </c>
      <c r="Q33" s="863">
        <v>0</v>
      </c>
      <c r="R33" s="863">
        <v>154</v>
      </c>
      <c r="S33" s="863">
        <v>0</v>
      </c>
      <c r="T33" s="863">
        <v>41226.65104</v>
      </c>
      <c r="U33" s="860"/>
    </row>
    <row r="34" spans="1:21" s="856" customFormat="1" ht="12.95" customHeight="1">
      <c r="A34" s="857" t="s">
        <v>843</v>
      </c>
      <c r="B34" s="862">
        <v>403108</v>
      </c>
      <c r="C34" s="864" t="s">
        <v>844</v>
      </c>
      <c r="D34" s="862">
        <v>604662</v>
      </c>
      <c r="F34" s="863">
        <v>19</v>
      </c>
      <c r="G34" s="863"/>
      <c r="H34" s="863">
        <v>9473.17669</v>
      </c>
      <c r="I34" s="863"/>
      <c r="J34" s="863">
        <v>4</v>
      </c>
      <c r="K34" s="863">
        <v>0</v>
      </c>
      <c r="L34" s="863">
        <v>1960.39269</v>
      </c>
      <c r="M34" s="863">
        <v>0</v>
      </c>
      <c r="N34" s="863">
        <v>8</v>
      </c>
      <c r="O34" s="863">
        <v>0</v>
      </c>
      <c r="P34" s="863">
        <v>4064.14583</v>
      </c>
      <c r="Q34" s="863">
        <v>0</v>
      </c>
      <c r="R34" s="863">
        <v>31</v>
      </c>
      <c r="S34" s="863">
        <v>0</v>
      </c>
      <c r="T34" s="863">
        <v>15497.71521</v>
      </c>
      <c r="U34" s="860"/>
    </row>
    <row r="35" spans="1:21" s="856" customFormat="1" ht="12.95" customHeight="1">
      <c r="A35" s="857" t="s">
        <v>843</v>
      </c>
      <c r="B35" s="862">
        <v>604662</v>
      </c>
      <c r="C35" s="864" t="s">
        <v>844</v>
      </c>
      <c r="D35" s="862">
        <v>806216</v>
      </c>
      <c r="F35" s="863">
        <v>3</v>
      </c>
      <c r="G35" s="863"/>
      <c r="H35" s="863">
        <v>2122.50975</v>
      </c>
      <c r="I35" s="863"/>
      <c r="J35" s="863" t="s">
        <v>517</v>
      </c>
      <c r="K35" s="863">
        <v>0</v>
      </c>
      <c r="L35" s="863" t="s">
        <v>517</v>
      </c>
      <c r="M35" s="863">
        <v>0</v>
      </c>
      <c r="N35" s="863">
        <v>3</v>
      </c>
      <c r="O35" s="863">
        <v>0</v>
      </c>
      <c r="P35" s="863">
        <v>2156.92834</v>
      </c>
      <c r="Q35" s="863">
        <v>0</v>
      </c>
      <c r="R35" s="863">
        <v>6</v>
      </c>
      <c r="S35" s="863">
        <v>0</v>
      </c>
      <c r="T35" s="863">
        <v>4279.43809</v>
      </c>
      <c r="U35" s="860"/>
    </row>
    <row r="36" spans="1:21" s="856" customFormat="1" ht="12.95" customHeight="1">
      <c r="A36" s="857" t="s">
        <v>843</v>
      </c>
      <c r="B36" s="862">
        <v>806216</v>
      </c>
      <c r="C36" s="864" t="s">
        <v>844</v>
      </c>
      <c r="D36" s="862">
        <v>1007770</v>
      </c>
      <c r="F36" s="863">
        <v>4</v>
      </c>
      <c r="G36" s="863"/>
      <c r="H36" s="863">
        <v>3526.6450099999997</v>
      </c>
      <c r="I36" s="863"/>
      <c r="J36" s="863">
        <v>1</v>
      </c>
      <c r="K36" s="863">
        <v>0</v>
      </c>
      <c r="L36" s="863">
        <v>920.3415799999999</v>
      </c>
      <c r="M36" s="863">
        <v>0</v>
      </c>
      <c r="N36" s="863">
        <v>2</v>
      </c>
      <c r="O36" s="863">
        <v>0</v>
      </c>
      <c r="P36" s="863">
        <v>1693.03211</v>
      </c>
      <c r="Q36" s="863">
        <v>0</v>
      </c>
      <c r="R36" s="863">
        <v>7</v>
      </c>
      <c r="S36" s="863">
        <v>0</v>
      </c>
      <c r="T36" s="863">
        <v>6140.0187000000005</v>
      </c>
      <c r="U36" s="860"/>
    </row>
    <row r="37" spans="1:21" s="856" customFormat="1" ht="12.95" customHeight="1">
      <c r="A37" s="857" t="s">
        <v>843</v>
      </c>
      <c r="B37" s="862">
        <v>1007770</v>
      </c>
      <c r="C37" s="864" t="s">
        <v>844</v>
      </c>
      <c r="D37" s="862">
        <v>1511655</v>
      </c>
      <c r="F37" s="863">
        <v>3</v>
      </c>
      <c r="G37" s="863"/>
      <c r="H37" s="863">
        <v>3610.55894</v>
      </c>
      <c r="I37" s="863"/>
      <c r="J37" s="863">
        <v>1</v>
      </c>
      <c r="K37" s="863">
        <v>0</v>
      </c>
      <c r="L37" s="863">
        <v>1284.22194</v>
      </c>
      <c r="M37" s="863">
        <v>0</v>
      </c>
      <c r="N37" s="863">
        <v>5</v>
      </c>
      <c r="O37" s="863">
        <v>0</v>
      </c>
      <c r="P37" s="863">
        <v>5972.01825</v>
      </c>
      <c r="Q37" s="863">
        <v>0</v>
      </c>
      <c r="R37" s="863">
        <v>9</v>
      </c>
      <c r="S37" s="863">
        <v>0</v>
      </c>
      <c r="T37" s="863">
        <v>10866.799130000001</v>
      </c>
      <c r="U37" s="860"/>
    </row>
    <row r="38" spans="1:21" s="856" customFormat="1" ht="12.95" customHeight="1">
      <c r="A38" s="857" t="s">
        <v>843</v>
      </c>
      <c r="B38" s="862">
        <v>1511655</v>
      </c>
      <c r="C38" s="864" t="s">
        <v>844</v>
      </c>
      <c r="D38" s="862">
        <v>2015540</v>
      </c>
      <c r="F38" s="863">
        <v>1</v>
      </c>
      <c r="G38" s="863"/>
      <c r="H38" s="863">
        <v>1592.55074</v>
      </c>
      <c r="I38" s="863"/>
      <c r="J38" s="863">
        <v>1</v>
      </c>
      <c r="K38" s="863">
        <v>0</v>
      </c>
      <c r="L38" s="863">
        <v>1678.2793000000001</v>
      </c>
      <c r="M38" s="863">
        <v>0</v>
      </c>
      <c r="N38" s="863">
        <v>1</v>
      </c>
      <c r="O38" s="863">
        <v>0</v>
      </c>
      <c r="P38" s="863">
        <v>1611.7835400000001</v>
      </c>
      <c r="Q38" s="863">
        <v>0</v>
      </c>
      <c r="R38" s="863">
        <v>3</v>
      </c>
      <c r="S38" s="863">
        <v>0</v>
      </c>
      <c r="T38" s="863">
        <v>4882.61358</v>
      </c>
      <c r="U38" s="860"/>
    </row>
    <row r="39" spans="1:21" s="856" customFormat="1" ht="12.95" customHeight="1">
      <c r="A39" s="857" t="s">
        <v>843</v>
      </c>
      <c r="B39" s="862">
        <v>2015540</v>
      </c>
      <c r="C39" s="864" t="s">
        <v>844</v>
      </c>
      <c r="D39" s="862">
        <v>5038850</v>
      </c>
      <c r="F39" s="863">
        <v>1</v>
      </c>
      <c r="G39" s="863"/>
      <c r="H39" s="863">
        <v>3524.34832</v>
      </c>
      <c r="I39" s="863"/>
      <c r="J39" s="863">
        <v>1</v>
      </c>
      <c r="K39" s="863">
        <v>0</v>
      </c>
      <c r="L39" s="863">
        <v>4231.62032</v>
      </c>
      <c r="M39" s="863">
        <v>0</v>
      </c>
      <c r="N39" s="863">
        <v>2</v>
      </c>
      <c r="O39" s="863">
        <v>0</v>
      </c>
      <c r="P39" s="863">
        <v>6440.10105</v>
      </c>
      <c r="Q39" s="863">
        <v>0</v>
      </c>
      <c r="R39" s="863">
        <v>4</v>
      </c>
      <c r="S39" s="863">
        <v>0</v>
      </c>
      <c r="T39" s="863">
        <v>14196.06969</v>
      </c>
      <c r="U39" s="860"/>
    </row>
    <row r="40" spans="1:21" s="856" customFormat="1" ht="12.95" customHeight="1">
      <c r="A40" s="857" t="s">
        <v>843</v>
      </c>
      <c r="B40" s="862">
        <v>5038850</v>
      </c>
      <c r="C40" s="864" t="s">
        <v>844</v>
      </c>
      <c r="D40" s="862">
        <v>10077700</v>
      </c>
      <c r="F40" s="863" t="s">
        <v>517</v>
      </c>
      <c r="G40" s="863"/>
      <c r="H40" s="863" t="s">
        <v>517</v>
      </c>
      <c r="I40" s="863"/>
      <c r="J40" s="863" t="s">
        <v>517</v>
      </c>
      <c r="K40" s="863">
        <v>0</v>
      </c>
      <c r="L40" s="863" t="s">
        <v>517</v>
      </c>
      <c r="M40" s="863">
        <v>0</v>
      </c>
      <c r="N40" s="863">
        <v>1</v>
      </c>
      <c r="O40" s="863">
        <v>0</v>
      </c>
      <c r="P40" s="863">
        <v>5202.10846</v>
      </c>
      <c r="Q40" s="863">
        <v>0</v>
      </c>
      <c r="R40" s="863">
        <v>1</v>
      </c>
      <c r="S40" s="863">
        <v>0</v>
      </c>
      <c r="T40" s="863">
        <v>5202.10846</v>
      </c>
      <c r="U40" s="860"/>
    </row>
    <row r="41" spans="1:21" s="856" customFormat="1" ht="12.95" customHeight="1">
      <c r="A41" s="857" t="s">
        <v>843</v>
      </c>
      <c r="B41" s="862">
        <v>10077700</v>
      </c>
      <c r="C41" s="864" t="s">
        <v>844</v>
      </c>
      <c r="D41" s="865" t="s">
        <v>845</v>
      </c>
      <c r="F41" s="863" t="s">
        <v>517</v>
      </c>
      <c r="G41" s="863"/>
      <c r="H41" s="863" t="s">
        <v>517</v>
      </c>
      <c r="I41" s="863"/>
      <c r="J41" s="863" t="s">
        <v>517</v>
      </c>
      <c r="K41" s="863">
        <v>0</v>
      </c>
      <c r="L41" s="863" t="s">
        <v>517</v>
      </c>
      <c r="M41" s="863">
        <v>0</v>
      </c>
      <c r="N41" s="863">
        <v>1</v>
      </c>
      <c r="O41" s="863">
        <v>0</v>
      </c>
      <c r="P41" s="863">
        <v>226229.58578999998</v>
      </c>
      <c r="Q41" s="863">
        <v>0</v>
      </c>
      <c r="R41" s="863">
        <v>1</v>
      </c>
      <c r="S41" s="863">
        <v>0</v>
      </c>
      <c r="T41" s="863">
        <v>226229.58578999998</v>
      </c>
      <c r="U41" s="860"/>
    </row>
    <row r="42" spans="1:21" s="856" customFormat="1" ht="12" customHeight="1">
      <c r="A42" s="857"/>
      <c r="C42" s="857"/>
      <c r="D42" s="858"/>
      <c r="F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60"/>
    </row>
    <row r="43" spans="1:21" s="856" customFormat="1" ht="18" customHeight="1">
      <c r="A43" s="855" t="s">
        <v>72</v>
      </c>
      <c r="C43" s="857"/>
      <c r="D43" s="858"/>
      <c r="F43" s="859">
        <v>107565</v>
      </c>
      <c r="G43" s="859"/>
      <c r="H43" s="859">
        <v>4359736.20476</v>
      </c>
      <c r="I43" s="859"/>
      <c r="J43" s="859">
        <v>251</v>
      </c>
      <c r="K43" s="859">
        <v>0</v>
      </c>
      <c r="L43" s="859">
        <v>524476.70054</v>
      </c>
      <c r="M43" s="859">
        <v>0</v>
      </c>
      <c r="N43" s="859">
        <v>608</v>
      </c>
      <c r="O43" s="859">
        <v>0</v>
      </c>
      <c r="P43" s="859">
        <v>1726883.4348199998</v>
      </c>
      <c r="Q43" s="859">
        <v>0</v>
      </c>
      <c r="R43" s="859">
        <v>108424</v>
      </c>
      <c r="S43" s="859">
        <v>0</v>
      </c>
      <c r="T43" s="859">
        <v>6611096.34012</v>
      </c>
      <c r="U43" s="860"/>
    </row>
    <row r="44" spans="1:21" s="856" customFormat="1" ht="12.95" customHeight="1">
      <c r="A44" s="857"/>
      <c r="B44" s="861" t="s">
        <v>842</v>
      </c>
      <c r="C44" s="861"/>
      <c r="D44" s="862">
        <v>10077.7</v>
      </c>
      <c r="F44" s="863">
        <v>60098</v>
      </c>
      <c r="G44" s="863"/>
      <c r="H44" s="863">
        <v>94940.27941999957</v>
      </c>
      <c r="I44" s="863"/>
      <c r="J44" s="863">
        <v>115</v>
      </c>
      <c r="K44" s="863">
        <v>0</v>
      </c>
      <c r="L44" s="863">
        <v>27.30388000002131</v>
      </c>
      <c r="M44" s="863">
        <v>0</v>
      </c>
      <c r="N44" s="863">
        <v>399</v>
      </c>
      <c r="O44" s="863">
        <v>0</v>
      </c>
      <c r="P44" s="863">
        <v>88.91694999998435</v>
      </c>
      <c r="Q44" s="863">
        <v>0</v>
      </c>
      <c r="R44" s="863">
        <v>60612</v>
      </c>
      <c r="S44" s="863">
        <v>0</v>
      </c>
      <c r="T44" s="863">
        <v>95056.50024999958</v>
      </c>
      <c r="U44" s="860"/>
    </row>
    <row r="45" spans="1:21" s="856" customFormat="1" ht="12.95" customHeight="1">
      <c r="A45" s="857" t="s">
        <v>843</v>
      </c>
      <c r="B45" s="862">
        <v>10077.7</v>
      </c>
      <c r="C45" s="864" t="s">
        <v>844</v>
      </c>
      <c r="D45" s="862">
        <v>25194.25</v>
      </c>
      <c r="F45" s="863">
        <v>13412</v>
      </c>
      <c r="G45" s="863"/>
      <c r="H45" s="863">
        <v>228826.33044999998</v>
      </c>
      <c r="I45" s="863"/>
      <c r="J45" s="863" t="s">
        <v>517</v>
      </c>
      <c r="K45" s="863">
        <v>0</v>
      </c>
      <c r="L45" s="863" t="s">
        <v>517</v>
      </c>
      <c r="M45" s="863">
        <v>0</v>
      </c>
      <c r="N45" s="863">
        <v>13</v>
      </c>
      <c r="O45" s="863">
        <v>0</v>
      </c>
      <c r="P45" s="863">
        <v>213.94291</v>
      </c>
      <c r="Q45" s="863">
        <v>0</v>
      </c>
      <c r="R45" s="863">
        <v>13425</v>
      </c>
      <c r="S45" s="863">
        <v>0</v>
      </c>
      <c r="T45" s="863">
        <v>229040.27336000002</v>
      </c>
      <c r="U45" s="860"/>
    </row>
    <row r="46" spans="1:21" s="856" customFormat="1" ht="12.95" customHeight="1">
      <c r="A46" s="857" t="s">
        <v>843</v>
      </c>
      <c r="B46" s="862">
        <v>25194.25</v>
      </c>
      <c r="C46" s="864" t="s">
        <v>844</v>
      </c>
      <c r="D46" s="862">
        <v>50388.5</v>
      </c>
      <c r="F46" s="863">
        <v>10811</v>
      </c>
      <c r="G46" s="863"/>
      <c r="H46" s="863">
        <v>408831.63910000003</v>
      </c>
      <c r="I46" s="863"/>
      <c r="J46" s="863">
        <v>9</v>
      </c>
      <c r="K46" s="863">
        <v>0</v>
      </c>
      <c r="L46" s="863">
        <v>294.55</v>
      </c>
      <c r="M46" s="863">
        <v>0</v>
      </c>
      <c r="N46" s="863">
        <v>10</v>
      </c>
      <c r="O46" s="863">
        <v>0</v>
      </c>
      <c r="P46" s="863">
        <v>358.47889000000004</v>
      </c>
      <c r="Q46" s="863">
        <v>0</v>
      </c>
      <c r="R46" s="863">
        <v>10830</v>
      </c>
      <c r="S46" s="863">
        <v>0</v>
      </c>
      <c r="T46" s="863">
        <v>409484.66799</v>
      </c>
      <c r="U46" s="860"/>
    </row>
    <row r="47" spans="1:21" s="856" customFormat="1" ht="12.95" customHeight="1">
      <c r="A47" s="857" t="s">
        <v>843</v>
      </c>
      <c r="B47" s="862">
        <v>50388.5</v>
      </c>
      <c r="C47" s="864" t="s">
        <v>844</v>
      </c>
      <c r="D47" s="862">
        <v>100777</v>
      </c>
      <c r="F47" s="863">
        <v>13663</v>
      </c>
      <c r="G47" s="863"/>
      <c r="H47" s="863">
        <v>1108053.93867</v>
      </c>
      <c r="I47" s="863"/>
      <c r="J47" s="863">
        <v>7</v>
      </c>
      <c r="K47" s="863">
        <v>0</v>
      </c>
      <c r="L47" s="863">
        <v>560.44842</v>
      </c>
      <c r="M47" s="863">
        <v>0</v>
      </c>
      <c r="N47" s="863">
        <v>17</v>
      </c>
      <c r="O47" s="863">
        <v>0</v>
      </c>
      <c r="P47" s="863">
        <v>1544.9316999999999</v>
      </c>
      <c r="Q47" s="863">
        <v>0</v>
      </c>
      <c r="R47" s="863">
        <v>13687</v>
      </c>
      <c r="S47" s="863">
        <v>0</v>
      </c>
      <c r="T47" s="863">
        <v>1110159.31879</v>
      </c>
      <c r="U47" s="860"/>
    </row>
    <row r="48" spans="1:21" s="856" customFormat="1" ht="12.95" customHeight="1">
      <c r="A48" s="857" t="s">
        <v>843</v>
      </c>
      <c r="B48" s="862">
        <v>100777</v>
      </c>
      <c r="C48" s="864" t="s">
        <v>844</v>
      </c>
      <c r="D48" s="862">
        <v>201554</v>
      </c>
      <c r="F48" s="863">
        <v>6429</v>
      </c>
      <c r="G48" s="863"/>
      <c r="H48" s="863">
        <v>906524.49011</v>
      </c>
      <c r="I48" s="863"/>
      <c r="J48" s="863">
        <v>16</v>
      </c>
      <c r="K48" s="863">
        <v>0</v>
      </c>
      <c r="L48" s="863">
        <v>2397.8941299999997</v>
      </c>
      <c r="M48" s="863">
        <v>0</v>
      </c>
      <c r="N48" s="863">
        <v>12</v>
      </c>
      <c r="O48" s="863">
        <v>0</v>
      </c>
      <c r="P48" s="863">
        <v>1763.69113</v>
      </c>
      <c r="Q48" s="863">
        <v>0</v>
      </c>
      <c r="R48" s="863">
        <v>6457</v>
      </c>
      <c r="S48" s="863">
        <v>0</v>
      </c>
      <c r="T48" s="863">
        <v>910686.07537</v>
      </c>
      <c r="U48" s="860"/>
    </row>
    <row r="49" spans="1:21" s="856" customFormat="1" ht="12.95" customHeight="1">
      <c r="A49" s="857" t="s">
        <v>843</v>
      </c>
      <c r="B49" s="862">
        <v>201554</v>
      </c>
      <c r="C49" s="864" t="s">
        <v>844</v>
      </c>
      <c r="D49" s="862">
        <v>403108</v>
      </c>
      <c r="F49" s="863">
        <v>2073</v>
      </c>
      <c r="G49" s="863"/>
      <c r="H49" s="863">
        <v>580091.31343</v>
      </c>
      <c r="I49" s="863"/>
      <c r="J49" s="863">
        <v>7</v>
      </c>
      <c r="K49" s="863">
        <v>0</v>
      </c>
      <c r="L49" s="863">
        <v>1988.34833</v>
      </c>
      <c r="M49" s="863">
        <v>0</v>
      </c>
      <c r="N49" s="863">
        <v>4</v>
      </c>
      <c r="O49" s="863">
        <v>0</v>
      </c>
      <c r="P49" s="863">
        <v>1284.6666699999998</v>
      </c>
      <c r="Q49" s="863">
        <v>0</v>
      </c>
      <c r="R49" s="863">
        <v>2084</v>
      </c>
      <c r="S49" s="863">
        <v>0</v>
      </c>
      <c r="T49" s="863">
        <v>583364.32843</v>
      </c>
      <c r="U49" s="860"/>
    </row>
    <row r="50" spans="1:21" s="856" customFormat="1" ht="12.95" customHeight="1">
      <c r="A50" s="857" t="s">
        <v>843</v>
      </c>
      <c r="B50" s="862">
        <v>403108</v>
      </c>
      <c r="C50" s="864" t="s">
        <v>844</v>
      </c>
      <c r="D50" s="862">
        <v>604662</v>
      </c>
      <c r="F50" s="863">
        <v>535</v>
      </c>
      <c r="G50" s="863"/>
      <c r="H50" s="863">
        <v>266888.21192</v>
      </c>
      <c r="I50" s="863"/>
      <c r="J50" s="863">
        <v>15</v>
      </c>
      <c r="K50" s="863">
        <v>0</v>
      </c>
      <c r="L50" s="863">
        <v>7498.3899</v>
      </c>
      <c r="M50" s="863">
        <v>0</v>
      </c>
      <c r="N50" s="863">
        <v>8</v>
      </c>
      <c r="O50" s="863">
        <v>0</v>
      </c>
      <c r="P50" s="863">
        <v>4041.0577799999996</v>
      </c>
      <c r="Q50" s="863">
        <v>0</v>
      </c>
      <c r="R50" s="863">
        <v>558</v>
      </c>
      <c r="S50" s="863">
        <v>0</v>
      </c>
      <c r="T50" s="863">
        <v>278427.6596</v>
      </c>
      <c r="U50" s="860"/>
    </row>
    <row r="51" spans="1:21" s="856" customFormat="1" ht="12.95" customHeight="1">
      <c r="A51" s="857" t="s">
        <v>843</v>
      </c>
      <c r="B51" s="862">
        <v>604662</v>
      </c>
      <c r="C51" s="864" t="s">
        <v>844</v>
      </c>
      <c r="D51" s="862">
        <v>806216</v>
      </c>
      <c r="F51" s="863">
        <v>218</v>
      </c>
      <c r="G51" s="863"/>
      <c r="H51" s="863">
        <v>151799.07575</v>
      </c>
      <c r="I51" s="863"/>
      <c r="J51" s="863">
        <v>5</v>
      </c>
      <c r="K51" s="863">
        <v>0</v>
      </c>
      <c r="L51" s="863">
        <v>3433.95775</v>
      </c>
      <c r="M51" s="863">
        <v>0</v>
      </c>
      <c r="N51" s="863">
        <v>6</v>
      </c>
      <c r="O51" s="863">
        <v>0</v>
      </c>
      <c r="P51" s="863">
        <v>4198.62205</v>
      </c>
      <c r="Q51" s="863">
        <v>0</v>
      </c>
      <c r="R51" s="863">
        <v>229</v>
      </c>
      <c r="S51" s="863">
        <v>0</v>
      </c>
      <c r="T51" s="863">
        <v>159431.65555000002</v>
      </c>
      <c r="U51" s="860"/>
    </row>
    <row r="52" spans="1:21" s="856" customFormat="1" ht="12.95" customHeight="1">
      <c r="A52" s="857" t="s">
        <v>843</v>
      </c>
      <c r="B52" s="862">
        <v>806216</v>
      </c>
      <c r="C52" s="864" t="s">
        <v>844</v>
      </c>
      <c r="D52" s="862">
        <v>1007770</v>
      </c>
      <c r="F52" s="863">
        <v>103</v>
      </c>
      <c r="G52" s="863"/>
      <c r="H52" s="863">
        <v>93503.51511</v>
      </c>
      <c r="I52" s="863"/>
      <c r="J52" s="863">
        <v>6</v>
      </c>
      <c r="K52" s="863">
        <v>0</v>
      </c>
      <c r="L52" s="863">
        <v>5590.73946</v>
      </c>
      <c r="M52" s="863">
        <v>0</v>
      </c>
      <c r="N52" s="863">
        <v>15</v>
      </c>
      <c r="O52" s="863">
        <v>0</v>
      </c>
      <c r="P52" s="863">
        <v>14752.79724</v>
      </c>
      <c r="Q52" s="863">
        <v>0</v>
      </c>
      <c r="R52" s="863">
        <v>124</v>
      </c>
      <c r="S52" s="863">
        <v>0</v>
      </c>
      <c r="T52" s="863">
        <v>113847.05181</v>
      </c>
      <c r="U52" s="860"/>
    </row>
    <row r="53" spans="1:21" s="856" customFormat="1" ht="12.95" customHeight="1">
      <c r="A53" s="857" t="s">
        <v>843</v>
      </c>
      <c r="B53" s="862">
        <v>1007770</v>
      </c>
      <c r="C53" s="864" t="s">
        <v>844</v>
      </c>
      <c r="D53" s="862">
        <v>1511655</v>
      </c>
      <c r="F53" s="863">
        <v>105</v>
      </c>
      <c r="G53" s="863"/>
      <c r="H53" s="863">
        <v>128709.72606</v>
      </c>
      <c r="I53" s="863"/>
      <c r="J53" s="863">
        <v>15</v>
      </c>
      <c r="K53" s="863">
        <v>0</v>
      </c>
      <c r="L53" s="863">
        <v>18777.69243</v>
      </c>
      <c r="M53" s="863">
        <v>0</v>
      </c>
      <c r="N53" s="863">
        <v>17</v>
      </c>
      <c r="O53" s="863">
        <v>0</v>
      </c>
      <c r="P53" s="863">
        <v>20473.48812</v>
      </c>
      <c r="Q53" s="863">
        <v>0</v>
      </c>
      <c r="R53" s="863">
        <v>137</v>
      </c>
      <c r="S53" s="863">
        <v>0</v>
      </c>
      <c r="T53" s="863">
        <v>167960.90661</v>
      </c>
      <c r="U53" s="860"/>
    </row>
    <row r="54" spans="1:21" s="856" customFormat="1" ht="12.95" customHeight="1">
      <c r="A54" s="857" t="s">
        <v>843</v>
      </c>
      <c r="B54" s="862">
        <v>1511655</v>
      </c>
      <c r="C54" s="864" t="s">
        <v>844</v>
      </c>
      <c r="D54" s="862">
        <v>2015540</v>
      </c>
      <c r="F54" s="863">
        <v>47</v>
      </c>
      <c r="G54" s="863"/>
      <c r="H54" s="863">
        <v>83338.19857</v>
      </c>
      <c r="I54" s="863"/>
      <c r="J54" s="863">
        <v>12</v>
      </c>
      <c r="K54" s="863">
        <v>0</v>
      </c>
      <c r="L54" s="863">
        <v>21935.598570000002</v>
      </c>
      <c r="M54" s="863">
        <v>0</v>
      </c>
      <c r="N54" s="863">
        <v>19</v>
      </c>
      <c r="O54" s="863">
        <v>0</v>
      </c>
      <c r="P54" s="863">
        <v>35278.05364</v>
      </c>
      <c r="Q54" s="863">
        <v>0</v>
      </c>
      <c r="R54" s="863">
        <v>78</v>
      </c>
      <c r="S54" s="863">
        <v>0</v>
      </c>
      <c r="T54" s="863">
        <v>140551.85078</v>
      </c>
      <c r="U54" s="860"/>
    </row>
    <row r="55" spans="1:21" s="856" customFormat="1" ht="12.95" customHeight="1">
      <c r="A55" s="857" t="s">
        <v>843</v>
      </c>
      <c r="B55" s="862">
        <v>2015540</v>
      </c>
      <c r="C55" s="864" t="s">
        <v>844</v>
      </c>
      <c r="D55" s="862">
        <v>5038850</v>
      </c>
      <c r="F55" s="863">
        <v>53</v>
      </c>
      <c r="G55" s="863"/>
      <c r="H55" s="863">
        <v>157683.19076</v>
      </c>
      <c r="I55" s="863"/>
      <c r="J55" s="863">
        <v>22</v>
      </c>
      <c r="K55" s="863">
        <v>0</v>
      </c>
      <c r="L55" s="863">
        <v>80518.02449</v>
      </c>
      <c r="M55" s="863">
        <v>0</v>
      </c>
      <c r="N55" s="863">
        <v>23</v>
      </c>
      <c r="O55" s="863">
        <v>0</v>
      </c>
      <c r="P55" s="863">
        <v>91055.35725</v>
      </c>
      <c r="Q55" s="863">
        <v>0</v>
      </c>
      <c r="R55" s="863">
        <v>98</v>
      </c>
      <c r="S55" s="863">
        <v>0</v>
      </c>
      <c r="T55" s="863">
        <v>329256.5725</v>
      </c>
      <c r="U55" s="860"/>
    </row>
    <row r="56" spans="1:21" s="856" customFormat="1" ht="12.95" customHeight="1">
      <c r="A56" s="857" t="s">
        <v>843</v>
      </c>
      <c r="B56" s="862">
        <v>5038850</v>
      </c>
      <c r="C56" s="864" t="s">
        <v>844</v>
      </c>
      <c r="D56" s="862">
        <v>10077700</v>
      </c>
      <c r="F56" s="863">
        <v>14</v>
      </c>
      <c r="G56" s="863"/>
      <c r="H56" s="863">
        <v>97102.12006</v>
      </c>
      <c r="I56" s="863"/>
      <c r="J56" s="863">
        <v>7</v>
      </c>
      <c r="K56" s="863">
        <v>0</v>
      </c>
      <c r="L56" s="863">
        <v>50976.512299999995</v>
      </c>
      <c r="M56" s="863">
        <v>0</v>
      </c>
      <c r="N56" s="863">
        <v>28</v>
      </c>
      <c r="O56" s="863">
        <v>0</v>
      </c>
      <c r="P56" s="863">
        <v>231513.7844</v>
      </c>
      <c r="Q56" s="863">
        <v>0</v>
      </c>
      <c r="R56" s="863">
        <v>49</v>
      </c>
      <c r="S56" s="863">
        <v>0</v>
      </c>
      <c r="T56" s="863">
        <v>379592.41676</v>
      </c>
      <c r="U56" s="860"/>
    </row>
    <row r="57" spans="1:21" s="856" customFormat="1" ht="12.95" customHeight="1">
      <c r="A57" s="857" t="s">
        <v>843</v>
      </c>
      <c r="B57" s="862">
        <v>10077700</v>
      </c>
      <c r="C57" s="864" t="s">
        <v>844</v>
      </c>
      <c r="D57" s="865" t="s">
        <v>845</v>
      </c>
      <c r="F57" s="863">
        <v>4</v>
      </c>
      <c r="G57" s="863"/>
      <c r="H57" s="863">
        <v>53444.175350000005</v>
      </c>
      <c r="I57" s="863"/>
      <c r="J57" s="863">
        <v>15</v>
      </c>
      <c r="K57" s="863">
        <v>0</v>
      </c>
      <c r="L57" s="863">
        <v>330477.24088</v>
      </c>
      <c r="M57" s="863">
        <v>0</v>
      </c>
      <c r="N57" s="863">
        <v>37</v>
      </c>
      <c r="O57" s="863">
        <v>0</v>
      </c>
      <c r="P57" s="863">
        <v>1320315.64609</v>
      </c>
      <c r="Q57" s="863">
        <v>0</v>
      </c>
      <c r="R57" s="863">
        <v>56</v>
      </c>
      <c r="S57" s="863">
        <v>0</v>
      </c>
      <c r="T57" s="863">
        <v>1704237.06232</v>
      </c>
      <c r="U57" s="860"/>
    </row>
    <row r="58" spans="1:22" s="856" customFormat="1" ht="10.5" customHeight="1">
      <c r="A58" s="857"/>
      <c r="B58" s="861"/>
      <c r="C58" s="861"/>
      <c r="D58" s="862"/>
      <c r="F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66"/>
      <c r="V58" s="867"/>
    </row>
    <row r="59" spans="1:21" s="868" customFormat="1" ht="20.1" customHeight="1">
      <c r="A59" s="855" t="s">
        <v>73</v>
      </c>
      <c r="B59" s="856"/>
      <c r="C59" s="857"/>
      <c r="D59" s="858"/>
      <c r="E59" s="856"/>
      <c r="F59" s="859">
        <v>94346</v>
      </c>
      <c r="G59" s="859"/>
      <c r="H59" s="859">
        <v>793289.75228</v>
      </c>
      <c r="I59" s="859"/>
      <c r="J59" s="859" t="s">
        <v>517</v>
      </c>
      <c r="K59" s="859">
        <v>0</v>
      </c>
      <c r="L59" s="859" t="s">
        <v>517</v>
      </c>
      <c r="M59" s="859">
        <v>0</v>
      </c>
      <c r="N59" s="859" t="s">
        <v>517</v>
      </c>
      <c r="O59" s="859">
        <v>0</v>
      </c>
      <c r="P59" s="859" t="s">
        <v>517</v>
      </c>
      <c r="Q59" s="859">
        <v>0</v>
      </c>
      <c r="R59" s="859">
        <v>94346</v>
      </c>
      <c r="S59" s="859">
        <v>0</v>
      </c>
      <c r="T59" s="859">
        <v>793289.75228</v>
      </c>
      <c r="U59" s="860"/>
    </row>
    <row r="60" spans="1:21" s="856" customFormat="1" ht="12.95" customHeight="1">
      <c r="A60" s="857"/>
      <c r="B60" s="861" t="s">
        <v>842</v>
      </c>
      <c r="C60" s="861"/>
      <c r="D60" s="862">
        <v>10077.7</v>
      </c>
      <c r="F60" s="863">
        <v>74090</v>
      </c>
      <c r="G60" s="863"/>
      <c r="H60" s="863">
        <v>130836.16590999998</v>
      </c>
      <c r="I60" s="863"/>
      <c r="J60" s="863" t="s">
        <v>517</v>
      </c>
      <c r="K60" s="863">
        <v>0</v>
      </c>
      <c r="L60" s="863" t="s">
        <v>517</v>
      </c>
      <c r="M60" s="863">
        <v>0</v>
      </c>
      <c r="N60" s="863" t="s">
        <v>517</v>
      </c>
      <c r="O60" s="863">
        <v>0</v>
      </c>
      <c r="P60" s="863" t="s">
        <v>517</v>
      </c>
      <c r="Q60" s="863">
        <v>0</v>
      </c>
      <c r="R60" s="863">
        <v>74090</v>
      </c>
      <c r="S60" s="863">
        <v>0</v>
      </c>
      <c r="T60" s="863">
        <v>130836.16590999998</v>
      </c>
      <c r="U60" s="860"/>
    </row>
    <row r="61" spans="1:21" s="856" customFormat="1" ht="12.95" customHeight="1">
      <c r="A61" s="857" t="s">
        <v>843</v>
      </c>
      <c r="B61" s="862">
        <v>10077.7</v>
      </c>
      <c r="C61" s="864" t="s">
        <v>844</v>
      </c>
      <c r="D61" s="862">
        <v>25194.25</v>
      </c>
      <c r="F61" s="863">
        <v>12125</v>
      </c>
      <c r="G61" s="863"/>
      <c r="H61" s="863">
        <v>194500.33443000002</v>
      </c>
      <c r="I61" s="863"/>
      <c r="J61" s="863" t="s">
        <v>517</v>
      </c>
      <c r="K61" s="863">
        <v>0</v>
      </c>
      <c r="L61" s="863" t="s">
        <v>517</v>
      </c>
      <c r="M61" s="863">
        <v>0</v>
      </c>
      <c r="N61" s="863" t="s">
        <v>517</v>
      </c>
      <c r="O61" s="863">
        <v>0</v>
      </c>
      <c r="P61" s="863" t="s">
        <v>517</v>
      </c>
      <c r="Q61" s="863">
        <v>0</v>
      </c>
      <c r="R61" s="863">
        <v>12125</v>
      </c>
      <c r="S61" s="863">
        <v>0</v>
      </c>
      <c r="T61" s="863">
        <v>194500.33443000002</v>
      </c>
      <c r="U61" s="860"/>
    </row>
    <row r="62" spans="1:21" s="856" customFormat="1" ht="12.95" customHeight="1">
      <c r="A62" s="857" t="s">
        <v>843</v>
      </c>
      <c r="B62" s="862">
        <v>25194.25</v>
      </c>
      <c r="C62" s="864" t="s">
        <v>844</v>
      </c>
      <c r="D62" s="862">
        <v>50388.5</v>
      </c>
      <c r="F62" s="863">
        <v>5197</v>
      </c>
      <c r="G62" s="863"/>
      <c r="H62" s="863">
        <v>180897.00316</v>
      </c>
      <c r="I62" s="863"/>
      <c r="J62" s="863" t="s">
        <v>517</v>
      </c>
      <c r="K62" s="863">
        <v>0</v>
      </c>
      <c r="L62" s="863" t="s">
        <v>517</v>
      </c>
      <c r="M62" s="863">
        <v>0</v>
      </c>
      <c r="N62" s="863" t="s">
        <v>517</v>
      </c>
      <c r="O62" s="863">
        <v>0</v>
      </c>
      <c r="P62" s="863" t="s">
        <v>517</v>
      </c>
      <c r="Q62" s="863">
        <v>0</v>
      </c>
      <c r="R62" s="863">
        <v>5197</v>
      </c>
      <c r="S62" s="863">
        <v>0</v>
      </c>
      <c r="T62" s="863">
        <v>180897.00316</v>
      </c>
      <c r="U62" s="860"/>
    </row>
    <row r="63" spans="1:21" s="856" customFormat="1" ht="12.95" customHeight="1">
      <c r="A63" s="857" t="s">
        <v>843</v>
      </c>
      <c r="B63" s="862">
        <v>50388.5</v>
      </c>
      <c r="C63" s="864" t="s">
        <v>844</v>
      </c>
      <c r="D63" s="862">
        <v>100777</v>
      </c>
      <c r="F63" s="863">
        <v>2109</v>
      </c>
      <c r="G63" s="863"/>
      <c r="H63" s="863">
        <v>143961.73834</v>
      </c>
      <c r="I63" s="863"/>
      <c r="J63" s="863" t="s">
        <v>517</v>
      </c>
      <c r="K63" s="863">
        <v>0</v>
      </c>
      <c r="L63" s="863" t="s">
        <v>517</v>
      </c>
      <c r="M63" s="863">
        <v>0</v>
      </c>
      <c r="N63" s="863" t="s">
        <v>517</v>
      </c>
      <c r="O63" s="863">
        <v>0</v>
      </c>
      <c r="P63" s="863" t="s">
        <v>517</v>
      </c>
      <c r="Q63" s="863">
        <v>0</v>
      </c>
      <c r="R63" s="863">
        <v>2109</v>
      </c>
      <c r="S63" s="863">
        <v>0</v>
      </c>
      <c r="T63" s="863">
        <v>143961.73834</v>
      </c>
      <c r="U63" s="860"/>
    </row>
    <row r="64" spans="1:21" s="856" customFormat="1" ht="12.95" customHeight="1">
      <c r="A64" s="857" t="s">
        <v>843</v>
      </c>
      <c r="B64" s="862">
        <v>100777</v>
      </c>
      <c r="C64" s="864" t="s">
        <v>844</v>
      </c>
      <c r="D64" s="862">
        <v>201554</v>
      </c>
      <c r="F64" s="863">
        <v>649</v>
      </c>
      <c r="G64" s="863"/>
      <c r="H64" s="863">
        <v>86562.58274</v>
      </c>
      <c r="I64" s="863"/>
      <c r="J64" s="863" t="s">
        <v>517</v>
      </c>
      <c r="K64" s="863">
        <v>0</v>
      </c>
      <c r="L64" s="863" t="s">
        <v>517</v>
      </c>
      <c r="M64" s="863">
        <v>0</v>
      </c>
      <c r="N64" s="863" t="s">
        <v>517</v>
      </c>
      <c r="O64" s="863">
        <v>0</v>
      </c>
      <c r="P64" s="863" t="s">
        <v>517</v>
      </c>
      <c r="Q64" s="863">
        <v>0</v>
      </c>
      <c r="R64" s="863">
        <v>649</v>
      </c>
      <c r="S64" s="863">
        <v>0</v>
      </c>
      <c r="T64" s="863">
        <v>86562.58274</v>
      </c>
      <c r="U64" s="860"/>
    </row>
    <row r="65" spans="1:21" s="856" customFormat="1" ht="12.95" customHeight="1">
      <c r="A65" s="857" t="s">
        <v>843</v>
      </c>
      <c r="B65" s="862">
        <v>201554</v>
      </c>
      <c r="C65" s="864" t="s">
        <v>844</v>
      </c>
      <c r="D65" s="862">
        <v>403108</v>
      </c>
      <c r="F65" s="863">
        <v>143</v>
      </c>
      <c r="G65" s="863"/>
      <c r="H65" s="863">
        <v>38020.280060000005</v>
      </c>
      <c r="I65" s="863"/>
      <c r="J65" s="863" t="s">
        <v>517</v>
      </c>
      <c r="K65" s="863">
        <v>0</v>
      </c>
      <c r="L65" s="863" t="s">
        <v>517</v>
      </c>
      <c r="M65" s="863">
        <v>0</v>
      </c>
      <c r="N65" s="863" t="s">
        <v>517</v>
      </c>
      <c r="O65" s="863">
        <v>0</v>
      </c>
      <c r="P65" s="863" t="s">
        <v>517</v>
      </c>
      <c r="Q65" s="863">
        <v>0</v>
      </c>
      <c r="R65" s="863">
        <v>143</v>
      </c>
      <c r="S65" s="863">
        <v>0</v>
      </c>
      <c r="T65" s="863">
        <v>38020.280060000005</v>
      </c>
      <c r="U65" s="860"/>
    </row>
    <row r="66" spans="1:21" s="856" customFormat="1" ht="12.95" customHeight="1">
      <c r="A66" s="857" t="s">
        <v>843</v>
      </c>
      <c r="B66" s="862">
        <v>403108</v>
      </c>
      <c r="C66" s="864" t="s">
        <v>844</v>
      </c>
      <c r="D66" s="862">
        <v>604662</v>
      </c>
      <c r="F66" s="863">
        <v>26</v>
      </c>
      <c r="G66" s="863"/>
      <c r="H66" s="863">
        <v>12528.17878</v>
      </c>
      <c r="I66" s="863"/>
      <c r="J66" s="863" t="s">
        <v>517</v>
      </c>
      <c r="K66" s="863">
        <v>0</v>
      </c>
      <c r="L66" s="863" t="s">
        <v>517</v>
      </c>
      <c r="M66" s="863">
        <v>0</v>
      </c>
      <c r="N66" s="863" t="s">
        <v>517</v>
      </c>
      <c r="O66" s="863">
        <v>0</v>
      </c>
      <c r="P66" s="863" t="s">
        <v>517</v>
      </c>
      <c r="Q66" s="863">
        <v>0</v>
      </c>
      <c r="R66" s="863">
        <v>26</v>
      </c>
      <c r="S66" s="863">
        <v>0</v>
      </c>
      <c r="T66" s="863">
        <v>12528.17878</v>
      </c>
      <c r="U66" s="860"/>
    </row>
    <row r="67" spans="1:21" s="856" customFormat="1" ht="12.95" customHeight="1">
      <c r="A67" s="857" t="s">
        <v>843</v>
      </c>
      <c r="B67" s="862">
        <v>604662</v>
      </c>
      <c r="C67" s="864" t="s">
        <v>844</v>
      </c>
      <c r="D67" s="862">
        <v>806216</v>
      </c>
      <c r="F67" s="863">
        <v>4</v>
      </c>
      <c r="G67" s="863"/>
      <c r="H67" s="863">
        <v>2879.7592400000003</v>
      </c>
      <c r="I67" s="863"/>
      <c r="J67" s="863" t="s">
        <v>517</v>
      </c>
      <c r="K67" s="863">
        <v>0</v>
      </c>
      <c r="L67" s="863" t="s">
        <v>517</v>
      </c>
      <c r="M67" s="863">
        <v>0</v>
      </c>
      <c r="N67" s="863" t="s">
        <v>517</v>
      </c>
      <c r="O67" s="863">
        <v>0</v>
      </c>
      <c r="P67" s="863" t="s">
        <v>517</v>
      </c>
      <c r="Q67" s="863">
        <v>0</v>
      </c>
      <c r="R67" s="863">
        <v>4</v>
      </c>
      <c r="S67" s="863">
        <v>0</v>
      </c>
      <c r="T67" s="863">
        <v>2879.7592400000003</v>
      </c>
      <c r="U67" s="860"/>
    </row>
    <row r="68" spans="1:21" s="856" customFormat="1" ht="12.95" customHeight="1">
      <c r="A68" s="857" t="s">
        <v>843</v>
      </c>
      <c r="B68" s="862">
        <v>806216</v>
      </c>
      <c r="C68" s="864" t="s">
        <v>844</v>
      </c>
      <c r="D68" s="862">
        <v>1007770</v>
      </c>
      <c r="F68" s="863">
        <v>2</v>
      </c>
      <c r="G68" s="863"/>
      <c r="H68" s="863">
        <v>1862.70552</v>
      </c>
      <c r="I68" s="863"/>
      <c r="J68" s="863" t="s">
        <v>517</v>
      </c>
      <c r="K68" s="863">
        <v>0</v>
      </c>
      <c r="L68" s="863" t="s">
        <v>517</v>
      </c>
      <c r="M68" s="863">
        <v>0</v>
      </c>
      <c r="N68" s="863" t="s">
        <v>517</v>
      </c>
      <c r="O68" s="863">
        <v>0</v>
      </c>
      <c r="P68" s="863" t="s">
        <v>517</v>
      </c>
      <c r="Q68" s="863">
        <v>0</v>
      </c>
      <c r="R68" s="863">
        <v>2</v>
      </c>
      <c r="S68" s="863">
        <v>0</v>
      </c>
      <c r="T68" s="863">
        <v>1862.70552</v>
      </c>
      <c r="U68" s="860"/>
    </row>
    <row r="69" spans="1:21" s="856" customFormat="1" ht="12.95" customHeight="1">
      <c r="A69" s="857" t="s">
        <v>843</v>
      </c>
      <c r="B69" s="862">
        <v>1007770</v>
      </c>
      <c r="C69" s="864" t="s">
        <v>844</v>
      </c>
      <c r="D69" s="862">
        <v>1511655</v>
      </c>
      <c r="F69" s="863">
        <v>1</v>
      </c>
      <c r="G69" s="863"/>
      <c r="H69" s="863">
        <v>1241.0041</v>
      </c>
      <c r="I69" s="863"/>
      <c r="J69" s="863" t="s">
        <v>517</v>
      </c>
      <c r="K69" s="863">
        <v>0</v>
      </c>
      <c r="L69" s="863" t="s">
        <v>517</v>
      </c>
      <c r="M69" s="863">
        <v>0</v>
      </c>
      <c r="N69" s="863" t="s">
        <v>517</v>
      </c>
      <c r="O69" s="863">
        <v>0</v>
      </c>
      <c r="P69" s="863" t="s">
        <v>517</v>
      </c>
      <c r="Q69" s="863">
        <v>0</v>
      </c>
      <c r="R69" s="863">
        <v>1</v>
      </c>
      <c r="S69" s="863">
        <v>0</v>
      </c>
      <c r="T69" s="863">
        <v>1241.0041</v>
      </c>
      <c r="U69" s="860"/>
    </row>
    <row r="70" spans="1:21" s="856" customFormat="1" ht="12.95" customHeight="1">
      <c r="A70" s="857" t="s">
        <v>843</v>
      </c>
      <c r="B70" s="862">
        <v>1511655</v>
      </c>
      <c r="C70" s="864" t="s">
        <v>844</v>
      </c>
      <c r="D70" s="862">
        <v>2015540</v>
      </c>
      <c r="F70" s="863" t="s">
        <v>517</v>
      </c>
      <c r="G70" s="863"/>
      <c r="H70" s="863" t="s">
        <v>517</v>
      </c>
      <c r="I70" s="863"/>
      <c r="J70" s="863" t="s">
        <v>517</v>
      </c>
      <c r="K70" s="863">
        <v>0</v>
      </c>
      <c r="L70" s="863" t="s">
        <v>517</v>
      </c>
      <c r="M70" s="863">
        <v>0</v>
      </c>
      <c r="N70" s="863" t="s">
        <v>517</v>
      </c>
      <c r="O70" s="863">
        <v>0</v>
      </c>
      <c r="P70" s="863" t="s">
        <v>517</v>
      </c>
      <c r="Q70" s="863">
        <v>0</v>
      </c>
      <c r="R70" s="863" t="s">
        <v>517</v>
      </c>
      <c r="S70" s="863">
        <v>0</v>
      </c>
      <c r="T70" s="863" t="s">
        <v>517</v>
      </c>
      <c r="U70" s="860"/>
    </row>
    <row r="71" spans="1:21" s="856" customFormat="1" ht="12.95" customHeight="1">
      <c r="A71" s="857" t="s">
        <v>843</v>
      </c>
      <c r="B71" s="862">
        <v>2015540</v>
      </c>
      <c r="C71" s="864" t="s">
        <v>844</v>
      </c>
      <c r="D71" s="862">
        <v>5038850</v>
      </c>
      <c r="F71" s="863" t="s">
        <v>517</v>
      </c>
      <c r="G71" s="863"/>
      <c r="H71" s="863" t="s">
        <v>517</v>
      </c>
      <c r="I71" s="863"/>
      <c r="J71" s="863" t="s">
        <v>517</v>
      </c>
      <c r="K71" s="863">
        <v>0</v>
      </c>
      <c r="L71" s="863" t="s">
        <v>517</v>
      </c>
      <c r="M71" s="863">
        <v>0</v>
      </c>
      <c r="N71" s="863" t="s">
        <v>517</v>
      </c>
      <c r="O71" s="863">
        <v>0</v>
      </c>
      <c r="P71" s="863" t="s">
        <v>517</v>
      </c>
      <c r="Q71" s="863">
        <v>0</v>
      </c>
      <c r="R71" s="863" t="s">
        <v>517</v>
      </c>
      <c r="S71" s="863">
        <v>0</v>
      </c>
      <c r="T71" s="863" t="s">
        <v>517</v>
      </c>
      <c r="U71" s="860"/>
    </row>
    <row r="72" spans="1:21" s="856" customFormat="1" ht="12.95" customHeight="1">
      <c r="A72" s="857" t="s">
        <v>843</v>
      </c>
      <c r="B72" s="862">
        <v>5038850</v>
      </c>
      <c r="C72" s="864" t="s">
        <v>844</v>
      </c>
      <c r="D72" s="862">
        <v>10077700</v>
      </c>
      <c r="F72" s="863" t="s">
        <v>517</v>
      </c>
      <c r="G72" s="863"/>
      <c r="H72" s="863" t="s">
        <v>517</v>
      </c>
      <c r="I72" s="863"/>
      <c r="J72" s="863" t="s">
        <v>517</v>
      </c>
      <c r="K72" s="863">
        <v>0</v>
      </c>
      <c r="L72" s="863" t="s">
        <v>517</v>
      </c>
      <c r="M72" s="863">
        <v>0</v>
      </c>
      <c r="N72" s="863" t="s">
        <v>517</v>
      </c>
      <c r="O72" s="863">
        <v>0</v>
      </c>
      <c r="P72" s="863" t="s">
        <v>517</v>
      </c>
      <c r="Q72" s="863">
        <v>0</v>
      </c>
      <c r="R72" s="863" t="s">
        <v>517</v>
      </c>
      <c r="S72" s="863">
        <v>0</v>
      </c>
      <c r="T72" s="863" t="s">
        <v>517</v>
      </c>
      <c r="U72" s="860"/>
    </row>
    <row r="73" spans="1:21" s="856" customFormat="1" ht="12.95" customHeight="1">
      <c r="A73" s="857" t="s">
        <v>843</v>
      </c>
      <c r="B73" s="862">
        <v>10077700</v>
      </c>
      <c r="C73" s="864" t="s">
        <v>844</v>
      </c>
      <c r="D73" s="865" t="s">
        <v>845</v>
      </c>
      <c r="F73" s="863" t="s">
        <v>517</v>
      </c>
      <c r="G73" s="863"/>
      <c r="H73" s="863" t="s">
        <v>517</v>
      </c>
      <c r="I73" s="863"/>
      <c r="J73" s="863" t="s">
        <v>517</v>
      </c>
      <c r="K73" s="863">
        <v>0</v>
      </c>
      <c r="L73" s="863" t="s">
        <v>517</v>
      </c>
      <c r="M73" s="863">
        <v>0</v>
      </c>
      <c r="N73" s="863" t="s">
        <v>517</v>
      </c>
      <c r="O73" s="863">
        <v>0</v>
      </c>
      <c r="P73" s="863" t="s">
        <v>517</v>
      </c>
      <c r="Q73" s="863">
        <v>0</v>
      </c>
      <c r="R73" s="863" t="s">
        <v>517</v>
      </c>
      <c r="S73" s="863">
        <v>0</v>
      </c>
      <c r="T73" s="863" t="s">
        <v>517</v>
      </c>
      <c r="U73" s="860"/>
    </row>
    <row r="74" spans="1:21" s="856" customFormat="1" ht="10.5" customHeight="1">
      <c r="A74" s="857"/>
      <c r="B74" s="861"/>
      <c r="C74" s="861"/>
      <c r="D74" s="862"/>
      <c r="F74" s="854"/>
      <c r="H74" s="854"/>
      <c r="I74" s="854"/>
      <c r="J74" s="854"/>
      <c r="K74" s="854"/>
      <c r="L74" s="854"/>
      <c r="M74" s="854"/>
      <c r="N74" s="854"/>
      <c r="O74" s="854"/>
      <c r="P74" s="854"/>
      <c r="Q74" s="854"/>
      <c r="R74" s="854"/>
      <c r="S74" s="854"/>
      <c r="T74" s="854"/>
      <c r="U74" s="860"/>
    </row>
    <row r="75" spans="1:21" s="367" customFormat="1" ht="15">
      <c r="A75" s="855" t="s">
        <v>74</v>
      </c>
      <c r="B75" s="856"/>
      <c r="C75" s="857"/>
      <c r="D75" s="858"/>
      <c r="E75" s="856"/>
      <c r="F75" s="859">
        <v>2367514</v>
      </c>
      <c r="G75" s="859"/>
      <c r="H75" s="859">
        <v>5949092.53179</v>
      </c>
      <c r="I75" s="859"/>
      <c r="J75" s="859">
        <v>1540</v>
      </c>
      <c r="K75" s="859">
        <v>0</v>
      </c>
      <c r="L75" s="859">
        <v>543135.8618</v>
      </c>
      <c r="M75" s="859">
        <v>0</v>
      </c>
      <c r="N75" s="859">
        <v>6649</v>
      </c>
      <c r="O75" s="859">
        <v>0</v>
      </c>
      <c r="P75" s="859">
        <v>1999357.0709300002</v>
      </c>
      <c r="Q75" s="859">
        <v>0</v>
      </c>
      <c r="R75" s="859">
        <v>2375703</v>
      </c>
      <c r="S75" s="859">
        <v>0</v>
      </c>
      <c r="T75" s="859">
        <v>8491585.46452</v>
      </c>
      <c r="U75" s="860"/>
    </row>
    <row r="76" spans="1:21" s="856" customFormat="1" ht="12.95" customHeight="1">
      <c r="A76" s="857"/>
      <c r="B76" s="861" t="s">
        <v>842</v>
      </c>
      <c r="C76" s="861"/>
      <c r="D76" s="862">
        <v>10077.7</v>
      </c>
      <c r="E76" s="860"/>
      <c r="F76" s="863">
        <v>2286245</v>
      </c>
      <c r="G76" s="863"/>
      <c r="H76" s="863">
        <v>499869.7444100017</v>
      </c>
      <c r="I76" s="863"/>
      <c r="J76" s="863">
        <v>1282</v>
      </c>
      <c r="K76" s="863">
        <v>0</v>
      </c>
      <c r="L76" s="863">
        <v>610.5953299999237</v>
      </c>
      <c r="M76" s="863">
        <v>0</v>
      </c>
      <c r="N76" s="863">
        <v>6221</v>
      </c>
      <c r="O76" s="863">
        <v>0</v>
      </c>
      <c r="P76" s="863">
        <v>1492.0668900001328</v>
      </c>
      <c r="Q76" s="863">
        <v>0</v>
      </c>
      <c r="R76" s="863">
        <v>2293748</v>
      </c>
      <c r="S76" s="863">
        <v>0</v>
      </c>
      <c r="T76" s="863">
        <v>501972.40662999917</v>
      </c>
      <c r="U76" s="860"/>
    </row>
    <row r="77" spans="1:21" s="856" customFormat="1" ht="12.95" customHeight="1">
      <c r="A77" s="857" t="s">
        <v>843</v>
      </c>
      <c r="B77" s="862">
        <v>10077.7</v>
      </c>
      <c r="C77" s="864" t="s">
        <v>844</v>
      </c>
      <c r="D77" s="862">
        <v>25194.25</v>
      </c>
      <c r="E77" s="860"/>
      <c r="F77" s="863">
        <v>33462</v>
      </c>
      <c r="G77" s="863"/>
      <c r="H77" s="863">
        <v>550702.6735</v>
      </c>
      <c r="I77" s="863"/>
      <c r="J77" s="863">
        <v>35</v>
      </c>
      <c r="K77" s="863">
        <v>0</v>
      </c>
      <c r="L77" s="863">
        <v>624.53511</v>
      </c>
      <c r="M77" s="863">
        <v>0</v>
      </c>
      <c r="N77" s="863">
        <v>82</v>
      </c>
      <c r="O77" s="863">
        <v>0</v>
      </c>
      <c r="P77" s="863">
        <v>1338.27972</v>
      </c>
      <c r="Q77" s="863">
        <v>0</v>
      </c>
      <c r="R77" s="863">
        <v>33579</v>
      </c>
      <c r="S77" s="863">
        <v>0</v>
      </c>
      <c r="T77" s="863">
        <v>552665.4883300001</v>
      </c>
      <c r="U77" s="860"/>
    </row>
    <row r="78" spans="1:21" s="856" customFormat="1" ht="12.95" customHeight="1">
      <c r="A78" s="857" t="s">
        <v>843</v>
      </c>
      <c r="B78" s="862">
        <v>25194.25</v>
      </c>
      <c r="C78" s="864" t="s">
        <v>844</v>
      </c>
      <c r="D78" s="862">
        <v>50388.5</v>
      </c>
      <c r="E78" s="860"/>
      <c r="F78" s="863">
        <v>19259</v>
      </c>
      <c r="G78" s="863"/>
      <c r="H78" s="863">
        <v>705077.70625</v>
      </c>
      <c r="I78" s="863"/>
      <c r="J78" s="863">
        <v>45</v>
      </c>
      <c r="K78" s="863">
        <v>0</v>
      </c>
      <c r="L78" s="863">
        <v>1546.2928</v>
      </c>
      <c r="M78" s="863">
        <v>0</v>
      </c>
      <c r="N78" s="863">
        <v>48</v>
      </c>
      <c r="O78" s="863">
        <v>0</v>
      </c>
      <c r="P78" s="863">
        <v>1652.75476</v>
      </c>
      <c r="Q78" s="863">
        <v>0</v>
      </c>
      <c r="R78" s="863">
        <v>19352</v>
      </c>
      <c r="S78" s="863">
        <v>0</v>
      </c>
      <c r="T78" s="863">
        <v>708276.7538099999</v>
      </c>
      <c r="U78" s="860"/>
    </row>
    <row r="79" spans="1:21" s="856" customFormat="1" ht="12.95" customHeight="1">
      <c r="A79" s="857" t="s">
        <v>843</v>
      </c>
      <c r="B79" s="862">
        <v>50388.5</v>
      </c>
      <c r="C79" s="864" t="s">
        <v>844</v>
      </c>
      <c r="D79" s="862">
        <v>100777</v>
      </c>
      <c r="E79" s="860"/>
      <c r="F79" s="863">
        <v>17290</v>
      </c>
      <c r="G79" s="863"/>
      <c r="H79" s="863">
        <v>1354641.59524</v>
      </c>
      <c r="I79" s="863"/>
      <c r="J79" s="863">
        <v>27</v>
      </c>
      <c r="K79" s="863">
        <v>0</v>
      </c>
      <c r="L79" s="863">
        <v>2022.0619</v>
      </c>
      <c r="M79" s="863">
        <v>0</v>
      </c>
      <c r="N79" s="863">
        <v>59</v>
      </c>
      <c r="O79" s="863">
        <v>0</v>
      </c>
      <c r="P79" s="863">
        <v>4524.82025</v>
      </c>
      <c r="Q79" s="863">
        <v>0</v>
      </c>
      <c r="R79" s="863">
        <v>17376</v>
      </c>
      <c r="S79" s="863">
        <v>0</v>
      </c>
      <c r="T79" s="863">
        <v>1361188.4773900001</v>
      </c>
      <c r="U79" s="860"/>
    </row>
    <row r="80" spans="1:21" s="856" customFormat="1" ht="12.95" customHeight="1">
      <c r="A80" s="857" t="s">
        <v>843</v>
      </c>
      <c r="B80" s="862">
        <v>100777</v>
      </c>
      <c r="C80" s="864" t="s">
        <v>844</v>
      </c>
      <c r="D80" s="862">
        <v>201554</v>
      </c>
      <c r="E80" s="860"/>
      <c r="F80" s="863">
        <v>7684</v>
      </c>
      <c r="G80" s="863"/>
      <c r="H80" s="863">
        <v>1070187.91685</v>
      </c>
      <c r="I80" s="863"/>
      <c r="J80" s="863">
        <v>30</v>
      </c>
      <c r="K80" s="863">
        <v>0</v>
      </c>
      <c r="L80" s="863">
        <v>4417.28346</v>
      </c>
      <c r="M80" s="863">
        <v>0</v>
      </c>
      <c r="N80" s="863">
        <v>34</v>
      </c>
      <c r="O80" s="863">
        <v>0</v>
      </c>
      <c r="P80" s="863">
        <v>4830.49236</v>
      </c>
      <c r="Q80" s="863">
        <v>0</v>
      </c>
      <c r="R80" s="863">
        <v>7748</v>
      </c>
      <c r="S80" s="863">
        <v>0</v>
      </c>
      <c r="T80" s="863">
        <v>1079435.69267</v>
      </c>
      <c r="U80" s="860"/>
    </row>
    <row r="81" spans="1:21" s="856" customFormat="1" ht="12.95" customHeight="1">
      <c r="A81" s="857" t="s">
        <v>843</v>
      </c>
      <c r="B81" s="862">
        <v>201554</v>
      </c>
      <c r="C81" s="864" t="s">
        <v>844</v>
      </c>
      <c r="D81" s="862">
        <v>403108</v>
      </c>
      <c r="E81" s="860"/>
      <c r="F81" s="863">
        <v>2389</v>
      </c>
      <c r="G81" s="863"/>
      <c r="H81" s="863">
        <v>662244.56301</v>
      </c>
      <c r="I81" s="863"/>
      <c r="J81" s="863">
        <v>15</v>
      </c>
      <c r="K81" s="863">
        <v>0</v>
      </c>
      <c r="L81" s="863">
        <v>4009.73893</v>
      </c>
      <c r="M81" s="863">
        <v>0</v>
      </c>
      <c r="N81" s="863">
        <v>28</v>
      </c>
      <c r="O81" s="863">
        <v>0</v>
      </c>
      <c r="P81" s="863">
        <v>8360.6966</v>
      </c>
      <c r="Q81" s="863">
        <v>0</v>
      </c>
      <c r="R81" s="863">
        <v>2432</v>
      </c>
      <c r="S81" s="863">
        <v>0</v>
      </c>
      <c r="T81" s="863">
        <v>674614.99854</v>
      </c>
      <c r="U81" s="860"/>
    </row>
    <row r="82" spans="1:21" s="856" customFormat="1" ht="12.95" customHeight="1">
      <c r="A82" s="857" t="s">
        <v>843</v>
      </c>
      <c r="B82" s="862">
        <v>403108</v>
      </c>
      <c r="C82" s="864" t="s">
        <v>844</v>
      </c>
      <c r="D82" s="862">
        <v>604662</v>
      </c>
      <c r="E82" s="860"/>
      <c r="F82" s="863">
        <v>612</v>
      </c>
      <c r="G82" s="863"/>
      <c r="H82" s="863">
        <v>304738.67994999996</v>
      </c>
      <c r="I82" s="863"/>
      <c r="J82" s="863">
        <v>20</v>
      </c>
      <c r="K82" s="863">
        <v>0</v>
      </c>
      <c r="L82" s="863">
        <v>9864.583970000002</v>
      </c>
      <c r="M82" s="863">
        <v>0</v>
      </c>
      <c r="N82" s="863">
        <v>16</v>
      </c>
      <c r="O82" s="863">
        <v>0</v>
      </c>
      <c r="P82" s="863">
        <v>8105.2036100000005</v>
      </c>
      <c r="Q82" s="863">
        <v>0</v>
      </c>
      <c r="R82" s="863">
        <v>648</v>
      </c>
      <c r="S82" s="863">
        <v>0</v>
      </c>
      <c r="T82" s="863">
        <v>322708.46752999997</v>
      </c>
      <c r="U82" s="860"/>
    </row>
    <row r="83" spans="1:21" s="856" customFormat="1" ht="12.95" customHeight="1">
      <c r="A83" s="857" t="s">
        <v>843</v>
      </c>
      <c r="B83" s="862">
        <v>604662</v>
      </c>
      <c r="C83" s="864" t="s">
        <v>844</v>
      </c>
      <c r="D83" s="862">
        <v>806216</v>
      </c>
      <c r="E83" s="860"/>
      <c r="F83" s="863">
        <v>228</v>
      </c>
      <c r="G83" s="863"/>
      <c r="H83" s="863">
        <v>159649.68279</v>
      </c>
      <c r="I83" s="863"/>
      <c r="J83" s="863">
        <v>5</v>
      </c>
      <c r="K83" s="863">
        <v>0</v>
      </c>
      <c r="L83" s="863">
        <v>3433.95775</v>
      </c>
      <c r="M83" s="863">
        <v>0</v>
      </c>
      <c r="N83" s="863">
        <v>9</v>
      </c>
      <c r="O83" s="863">
        <v>0</v>
      </c>
      <c r="P83" s="863">
        <v>6355.550389999999</v>
      </c>
      <c r="Q83" s="863">
        <v>0</v>
      </c>
      <c r="R83" s="863">
        <v>242</v>
      </c>
      <c r="S83" s="863">
        <v>0</v>
      </c>
      <c r="T83" s="863">
        <v>169439.19093</v>
      </c>
      <c r="U83" s="860"/>
    </row>
    <row r="84" spans="1:21" s="856" customFormat="1" ht="12.95" customHeight="1">
      <c r="A84" s="857" t="s">
        <v>843</v>
      </c>
      <c r="B84" s="862">
        <v>806216</v>
      </c>
      <c r="C84" s="864" t="s">
        <v>844</v>
      </c>
      <c r="D84" s="862">
        <v>1007770</v>
      </c>
      <c r="E84" s="860"/>
      <c r="F84" s="863">
        <v>106</v>
      </c>
      <c r="G84" s="863"/>
      <c r="H84" s="863">
        <v>96175.74812</v>
      </c>
      <c r="I84" s="863"/>
      <c r="J84" s="863">
        <v>7</v>
      </c>
      <c r="K84" s="863">
        <v>0</v>
      </c>
      <c r="L84" s="863">
        <v>6511.08104</v>
      </c>
      <c r="M84" s="863">
        <v>0</v>
      </c>
      <c r="N84" s="863">
        <v>17</v>
      </c>
      <c r="O84" s="863">
        <v>0</v>
      </c>
      <c r="P84" s="863">
        <v>16445.82935</v>
      </c>
      <c r="Q84" s="863">
        <v>0</v>
      </c>
      <c r="R84" s="863">
        <v>130</v>
      </c>
      <c r="S84" s="863">
        <v>0</v>
      </c>
      <c r="T84" s="863">
        <v>119132.65851000001</v>
      </c>
      <c r="U84" s="860"/>
    </row>
    <row r="85" spans="1:21" s="856" customFormat="1" ht="12.95" customHeight="1">
      <c r="A85" s="857" t="s">
        <v>843</v>
      </c>
      <c r="B85" s="862">
        <v>1007770</v>
      </c>
      <c r="C85" s="864" t="s">
        <v>844</v>
      </c>
      <c r="D85" s="862">
        <v>1511655</v>
      </c>
      <c r="E85" s="860"/>
      <c r="F85" s="863">
        <v>116</v>
      </c>
      <c r="G85" s="863"/>
      <c r="H85" s="863">
        <v>141049.53518</v>
      </c>
      <c r="I85" s="863"/>
      <c r="J85" s="863">
        <v>16</v>
      </c>
      <c r="K85" s="863">
        <v>0</v>
      </c>
      <c r="L85" s="863">
        <v>20061.914370000002</v>
      </c>
      <c r="M85" s="863">
        <v>0</v>
      </c>
      <c r="N85" s="863">
        <v>22</v>
      </c>
      <c r="O85" s="863">
        <v>0</v>
      </c>
      <c r="P85" s="863">
        <v>26453.567199999998</v>
      </c>
      <c r="Q85" s="863">
        <v>0</v>
      </c>
      <c r="R85" s="863">
        <v>154</v>
      </c>
      <c r="S85" s="863">
        <v>0</v>
      </c>
      <c r="T85" s="863">
        <v>187565.01675</v>
      </c>
      <c r="U85" s="860"/>
    </row>
    <row r="86" spans="1:21" s="856" customFormat="1" ht="12.95" customHeight="1">
      <c r="A86" s="857" t="s">
        <v>843</v>
      </c>
      <c r="B86" s="862">
        <v>1511655</v>
      </c>
      <c r="C86" s="864" t="s">
        <v>844</v>
      </c>
      <c r="D86" s="862">
        <v>2015540</v>
      </c>
      <c r="E86" s="860"/>
      <c r="F86" s="863">
        <v>48</v>
      </c>
      <c r="G86" s="863"/>
      <c r="H86" s="863">
        <v>85029.79956999999</v>
      </c>
      <c r="I86" s="863"/>
      <c r="J86" s="863">
        <v>13</v>
      </c>
      <c r="K86" s="863">
        <v>0</v>
      </c>
      <c r="L86" s="863">
        <v>23830.41903</v>
      </c>
      <c r="M86" s="863">
        <v>0</v>
      </c>
      <c r="N86" s="863">
        <v>20</v>
      </c>
      <c r="O86" s="863">
        <v>0</v>
      </c>
      <c r="P86" s="863">
        <v>36889.83718</v>
      </c>
      <c r="Q86" s="863">
        <v>0</v>
      </c>
      <c r="R86" s="863">
        <v>81</v>
      </c>
      <c r="S86" s="863">
        <v>0</v>
      </c>
      <c r="T86" s="863">
        <v>145750.05578</v>
      </c>
      <c r="U86" s="860"/>
    </row>
    <row r="87" spans="1:21" s="856" customFormat="1" ht="12.95" customHeight="1">
      <c r="A87" s="857" t="s">
        <v>843</v>
      </c>
      <c r="B87" s="862">
        <v>2015540</v>
      </c>
      <c r="C87" s="864" t="s">
        <v>844</v>
      </c>
      <c r="D87" s="862">
        <v>5038850</v>
      </c>
      <c r="E87" s="860"/>
      <c r="F87" s="863">
        <v>57</v>
      </c>
      <c r="G87" s="863"/>
      <c r="H87" s="863">
        <v>168305.97358000002</v>
      </c>
      <c r="I87" s="863"/>
      <c r="J87" s="863">
        <v>23</v>
      </c>
      <c r="K87" s="863">
        <v>0</v>
      </c>
      <c r="L87" s="863">
        <v>84749.64491</v>
      </c>
      <c r="M87" s="863">
        <v>0</v>
      </c>
      <c r="N87" s="863">
        <v>26</v>
      </c>
      <c r="O87" s="863">
        <v>0</v>
      </c>
      <c r="P87" s="863">
        <v>99645.99718</v>
      </c>
      <c r="Q87" s="863">
        <v>0</v>
      </c>
      <c r="R87" s="863">
        <v>106</v>
      </c>
      <c r="S87" s="863">
        <v>0</v>
      </c>
      <c r="T87" s="863">
        <v>352701.61567</v>
      </c>
      <c r="U87" s="860"/>
    </row>
    <row r="88" spans="1:21" s="856" customFormat="1" ht="12.95" customHeight="1">
      <c r="A88" s="857" t="s">
        <v>843</v>
      </c>
      <c r="B88" s="862">
        <v>5038850</v>
      </c>
      <c r="C88" s="864" t="s">
        <v>844</v>
      </c>
      <c r="D88" s="862">
        <v>10077700</v>
      </c>
      <c r="E88" s="860"/>
      <c r="F88" s="863">
        <v>14</v>
      </c>
      <c r="G88" s="863"/>
      <c r="H88" s="863">
        <v>97974.66656999999</v>
      </c>
      <c r="I88" s="863"/>
      <c r="J88" s="863">
        <v>7</v>
      </c>
      <c r="K88" s="863">
        <v>0</v>
      </c>
      <c r="L88" s="863">
        <v>50976.51232</v>
      </c>
      <c r="M88" s="863">
        <v>0</v>
      </c>
      <c r="N88" s="863">
        <v>29</v>
      </c>
      <c r="O88" s="863">
        <v>0</v>
      </c>
      <c r="P88" s="863">
        <v>236715.89289</v>
      </c>
      <c r="Q88" s="863">
        <v>0</v>
      </c>
      <c r="R88" s="863">
        <v>50</v>
      </c>
      <c r="S88" s="863">
        <v>0</v>
      </c>
      <c r="T88" s="863">
        <v>385667.07178</v>
      </c>
      <c r="U88" s="860"/>
    </row>
    <row r="89" spans="1:21" s="856" customFormat="1" ht="12.95" customHeight="1">
      <c r="A89" s="857" t="s">
        <v>843</v>
      </c>
      <c r="B89" s="862">
        <v>10077700</v>
      </c>
      <c r="C89" s="864" t="s">
        <v>844</v>
      </c>
      <c r="D89" s="865" t="s">
        <v>845</v>
      </c>
      <c r="E89" s="860"/>
      <c r="F89" s="863">
        <v>4</v>
      </c>
      <c r="G89" s="863"/>
      <c r="H89" s="863">
        <v>53444.246770000005</v>
      </c>
      <c r="I89" s="863"/>
      <c r="J89" s="863">
        <v>15</v>
      </c>
      <c r="K89" s="863">
        <v>0</v>
      </c>
      <c r="L89" s="863">
        <v>330477.24088</v>
      </c>
      <c r="M89" s="863">
        <v>0</v>
      </c>
      <c r="N89" s="863">
        <v>38</v>
      </c>
      <c r="O89" s="863">
        <v>0</v>
      </c>
      <c r="P89" s="863">
        <v>1546546.08255</v>
      </c>
      <c r="Q89" s="863">
        <v>0</v>
      </c>
      <c r="R89" s="863">
        <v>57</v>
      </c>
      <c r="S89" s="863">
        <v>0</v>
      </c>
      <c r="T89" s="863">
        <v>1930467.5702</v>
      </c>
      <c r="U89" s="860"/>
    </row>
    <row r="90" spans="1:20" s="429" customFormat="1" ht="12" customHeight="1" thickBot="1">
      <c r="A90" s="869"/>
      <c r="B90" s="868"/>
      <c r="C90" s="868"/>
      <c r="D90" s="868"/>
      <c r="E90" s="868"/>
      <c r="F90" s="854"/>
      <c r="G90" s="856"/>
      <c r="H90" s="854"/>
      <c r="I90" s="854"/>
      <c r="J90" s="854"/>
      <c r="K90" s="854"/>
      <c r="L90" s="854"/>
      <c r="M90" s="854"/>
      <c r="N90" s="854"/>
      <c r="O90" s="854"/>
      <c r="P90" s="854"/>
      <c r="Q90" s="854"/>
      <c r="R90" s="854"/>
      <c r="S90" s="854"/>
      <c r="T90" s="854"/>
    </row>
    <row r="91" spans="1:20" s="429" customFormat="1" ht="15">
      <c r="A91" s="1310" t="s">
        <v>846</v>
      </c>
      <c r="B91" s="1311"/>
      <c r="C91" s="1311"/>
      <c r="D91" s="1311"/>
      <c r="E91" s="1311"/>
      <c r="F91" s="1311"/>
      <c r="G91" s="1311"/>
      <c r="H91" s="1311"/>
      <c r="I91" s="1311"/>
      <c r="J91" s="1311"/>
      <c r="K91" s="1311"/>
      <c r="L91" s="1311"/>
      <c r="M91" s="1311"/>
      <c r="N91" s="1311"/>
      <c r="O91" s="1311"/>
      <c r="P91" s="1311"/>
      <c r="Q91" s="1311"/>
      <c r="R91" s="1311"/>
      <c r="S91" s="1311"/>
      <c r="T91" s="1311"/>
    </row>
    <row r="92" spans="1:20" ht="13.5">
      <c r="A92" s="123"/>
      <c r="B92" s="868"/>
      <c r="C92" s="856"/>
      <c r="D92" s="856"/>
      <c r="E92" s="856"/>
      <c r="F92" s="868"/>
      <c r="G92" s="868"/>
      <c r="H92" s="868"/>
      <c r="I92" s="868"/>
      <c r="J92" s="868"/>
      <c r="K92" s="868"/>
      <c r="L92" s="868"/>
      <c r="M92" s="868"/>
      <c r="N92" s="868"/>
      <c r="O92" s="868"/>
      <c r="P92" s="868"/>
      <c r="Q92" s="868"/>
      <c r="R92" s="868"/>
      <c r="S92" s="868"/>
      <c r="T92" s="868"/>
    </row>
    <row r="93" spans="1:20" ht="13.5">
      <c r="A93" s="367"/>
      <c r="B93" s="870"/>
      <c r="C93" s="870"/>
      <c r="D93" s="871"/>
      <c r="E93" s="870"/>
      <c r="F93" s="863"/>
      <c r="G93" s="870"/>
      <c r="H93" s="863"/>
      <c r="I93" s="870"/>
      <c r="J93" s="863"/>
      <c r="K93" s="870"/>
      <c r="L93" s="863"/>
      <c r="M93" s="870"/>
      <c r="N93" s="863"/>
      <c r="O93" s="870"/>
      <c r="P93" s="863"/>
      <c r="Q93" s="870"/>
      <c r="R93" s="863"/>
      <c r="S93" s="870"/>
      <c r="T93" s="863"/>
    </row>
    <row r="94" spans="1:20" ht="13.5">
      <c r="A94" s="367"/>
      <c r="B94" s="367"/>
      <c r="C94" s="367"/>
      <c r="D94" s="367"/>
      <c r="E94" s="367"/>
      <c r="F94" s="863"/>
      <c r="G94" s="367"/>
      <c r="H94" s="863"/>
      <c r="I94" s="367"/>
      <c r="J94" s="863"/>
      <c r="K94" s="367"/>
      <c r="L94" s="863"/>
      <c r="M94" s="367"/>
      <c r="N94" s="863"/>
      <c r="O94" s="367"/>
      <c r="P94" s="863"/>
      <c r="Q94" s="367"/>
      <c r="R94" s="863"/>
      <c r="S94" s="367"/>
      <c r="T94" s="863"/>
    </row>
    <row r="95" spans="1:20" ht="13.5">
      <c r="A95" s="367"/>
      <c r="B95" s="367"/>
      <c r="C95" s="367"/>
      <c r="D95" s="367"/>
      <c r="E95" s="367"/>
      <c r="F95" s="863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</row>
    <row r="96" spans="1:20" ht="13.5">
      <c r="A96" s="367"/>
      <c r="B96" s="367"/>
      <c r="C96" s="367"/>
      <c r="D96" s="367"/>
      <c r="E96" s="367"/>
      <c r="F96" s="863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</row>
    <row r="97" spans="1:20" ht="13.5">
      <c r="A97" s="367"/>
      <c r="B97" s="367"/>
      <c r="C97" s="367"/>
      <c r="D97" s="367"/>
      <c r="E97" s="367"/>
      <c r="F97" s="863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</row>
    <row r="98" spans="1:20" ht="13.5">
      <c r="A98" s="367"/>
      <c r="B98" s="367"/>
      <c r="C98" s="367"/>
      <c r="D98" s="367"/>
      <c r="E98" s="367"/>
      <c r="F98" s="863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</row>
    <row r="99" spans="1:20" ht="13.5">
      <c r="A99" s="367"/>
      <c r="B99" s="367"/>
      <c r="C99" s="367"/>
      <c r="D99" s="367"/>
      <c r="E99" s="367"/>
      <c r="F99" s="863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</row>
    <row r="100" spans="1:20" ht="13.5">
      <c r="A100" s="367"/>
      <c r="B100" s="367"/>
      <c r="C100" s="367"/>
      <c r="D100" s="367"/>
      <c r="E100" s="367"/>
      <c r="F100" s="863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</row>
    <row r="101" spans="1:20" ht="13.5">
      <c r="A101" s="367"/>
      <c r="B101" s="367"/>
      <c r="C101" s="367"/>
      <c r="D101" s="367"/>
      <c r="E101" s="367"/>
      <c r="F101" s="863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</row>
    <row r="102" spans="1:20" ht="13.5">
      <c r="A102" s="367"/>
      <c r="B102" s="367"/>
      <c r="C102" s="367"/>
      <c r="D102" s="367"/>
      <c r="E102" s="367"/>
      <c r="F102" s="863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</row>
    <row r="103" spans="1:20" ht="13.5">
      <c r="A103" s="367"/>
      <c r="B103" s="367"/>
      <c r="C103" s="367"/>
      <c r="D103" s="367"/>
      <c r="E103" s="367"/>
      <c r="F103" s="863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</row>
    <row r="104" spans="1:20" ht="13.5">
      <c r="A104" s="367"/>
      <c r="B104" s="367"/>
      <c r="C104" s="367"/>
      <c r="D104" s="367"/>
      <c r="E104" s="367"/>
      <c r="F104" s="863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</row>
    <row r="105" spans="1:20" ht="13.5">
      <c r="A105" s="872"/>
      <c r="B105" s="872"/>
      <c r="C105" s="872"/>
      <c r="D105" s="872"/>
      <c r="E105" s="872"/>
      <c r="F105" s="873"/>
      <c r="G105" s="872"/>
      <c r="H105" s="872"/>
      <c r="I105" s="872"/>
      <c r="J105" s="872"/>
      <c r="K105" s="872"/>
      <c r="L105" s="872"/>
      <c r="M105" s="872"/>
      <c r="N105" s="872"/>
      <c r="O105" s="872"/>
      <c r="P105" s="872"/>
      <c r="Q105" s="872"/>
      <c r="R105" s="872"/>
      <c r="S105" s="872"/>
      <c r="T105" s="872"/>
    </row>
    <row r="106" spans="1:20" ht="13.5">
      <c r="A106" s="872"/>
      <c r="B106" s="872"/>
      <c r="C106" s="872"/>
      <c r="D106" s="872"/>
      <c r="E106" s="872"/>
      <c r="F106" s="873"/>
      <c r="G106" s="872"/>
      <c r="H106" s="872"/>
      <c r="I106" s="872"/>
      <c r="J106" s="872"/>
      <c r="K106" s="872"/>
      <c r="L106" s="872"/>
      <c r="M106" s="872"/>
      <c r="N106" s="872"/>
      <c r="O106" s="872"/>
      <c r="P106" s="872"/>
      <c r="Q106" s="872"/>
      <c r="R106" s="872"/>
      <c r="S106" s="872"/>
      <c r="T106" s="872"/>
    </row>
    <row r="107" spans="1:20" ht="13.5">
      <c r="A107" s="872"/>
      <c r="B107" s="872"/>
      <c r="C107" s="872"/>
      <c r="D107" s="872"/>
      <c r="E107" s="872"/>
      <c r="F107" s="872"/>
      <c r="G107" s="872"/>
      <c r="H107" s="872"/>
      <c r="I107" s="872"/>
      <c r="J107" s="872"/>
      <c r="K107" s="872"/>
      <c r="L107" s="872"/>
      <c r="M107" s="872"/>
      <c r="N107" s="872"/>
      <c r="O107" s="872"/>
      <c r="P107" s="872"/>
      <c r="Q107" s="872"/>
      <c r="R107" s="872"/>
      <c r="S107" s="872"/>
      <c r="T107" s="872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2020-12-29T15:18:31Z</dcterms:created>
  <dcterms:modified xsi:type="dcterms:W3CDTF">2022-07-20T18:10:57Z</dcterms:modified>
  <cp:category/>
  <cp:version/>
  <cp:contentType/>
  <cp:contentStatus/>
</cp:coreProperties>
</file>