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Esteco\ASAP\SPP\Comunicados\2020\"/>
    </mc:Choice>
  </mc:AlternateContent>
  <bookViews>
    <workbookView xWindow="0" yWindow="0" windowWidth="20490" windowHeight="7755"/>
  </bookViews>
  <sheets>
    <sheet name="Set 2020" sheetId="1" r:id="rId1"/>
    <sheet name="Set 2020 (R)" sheetId="2" r:id="rId2"/>
  </sheets>
  <externalReferences>
    <externalReference r:id="rId3"/>
  </externalReferences>
  <definedNames>
    <definedName name="_abr12" localSheetId="0">#REF!</definedName>
    <definedName name="_abr12" localSheetId="1">#REF!</definedName>
    <definedName name="_abr12">#REF!</definedName>
    <definedName name="_feb12" localSheetId="0">#REF!</definedName>
    <definedName name="_feb12" localSheetId="1">#REF!</definedName>
    <definedName name="_feb12">#REF!</definedName>
    <definedName name="_jun12" localSheetId="0">#REF!</definedName>
    <definedName name="_jun12" localSheetId="1">#REF!</definedName>
    <definedName name="_jun12">#REF!</definedName>
    <definedName name="_mar12" localSheetId="0">#REF!</definedName>
    <definedName name="_mar12" localSheetId="1">#REF!</definedName>
    <definedName name="_mar12">#REF!</definedName>
    <definedName name="_may12" localSheetId="0">#REF!</definedName>
    <definedName name="_may12" localSheetId="1">#REF!</definedName>
    <definedName name="_may12">#REF!</definedName>
    <definedName name="_xlnm.Print_Area" localSheetId="0">'Set 2020'!$A$1:$O$125</definedName>
    <definedName name="_xlnm.Print_Area" localSheetId="1">'Set 2020 (R)'!$A$1:$O$79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8" i="2" l="1"/>
  <c r="L18" i="2"/>
  <c r="K18" i="2"/>
  <c r="I18" i="2"/>
  <c r="M17" i="2"/>
  <c r="L17" i="2"/>
  <c r="K17" i="2"/>
  <c r="I17" i="2"/>
  <c r="M15" i="2"/>
  <c r="L15" i="2"/>
  <c r="K15" i="2"/>
  <c r="I15" i="2"/>
  <c r="M14" i="2"/>
  <c r="M13" i="2" s="1"/>
  <c r="L14" i="2"/>
  <c r="L13" i="2" s="1"/>
  <c r="K14" i="2"/>
  <c r="I14" i="2"/>
  <c r="I16" i="2" l="1"/>
  <c r="K13" i="2"/>
  <c r="K16" i="2"/>
  <c r="M16" i="2"/>
  <c r="I13" i="2"/>
  <c r="L16" i="2"/>
</calcChain>
</file>

<file path=xl/sharedStrings.xml><?xml version="1.0" encoding="utf-8"?>
<sst xmlns="http://schemas.openxmlformats.org/spreadsheetml/2006/main" count="322" uniqueCount="88">
  <si>
    <t>Principales Variables del Sistema Privado de Pensiones</t>
  </si>
  <si>
    <t xml:space="preserve"> </t>
  </si>
  <si>
    <t>AFP</t>
  </si>
  <si>
    <t>SISTEMA</t>
  </si>
  <si>
    <t>Habitat</t>
  </si>
  <si>
    <t>Integra</t>
  </si>
  <si>
    <t>Prima</t>
  </si>
  <si>
    <t>Profuturo</t>
  </si>
  <si>
    <t>AFILIACIÓN y TRASPASOS</t>
  </si>
  <si>
    <t>N° de Afiliados Activos</t>
  </si>
  <si>
    <t>Ingresos</t>
  </si>
  <si>
    <t>Salidas</t>
  </si>
  <si>
    <t xml:space="preserve">Nº de Promotores </t>
  </si>
  <si>
    <t/>
  </si>
  <si>
    <t>FONDOS DE PENSIONES y APORTES</t>
  </si>
  <si>
    <t>Valor Total de las Carteras Administradas (S/. millones)</t>
  </si>
  <si>
    <t>Total Fondos de Pensiones (S/. millones)</t>
  </si>
  <si>
    <t>Fondo de Pensiones Tipo 0</t>
  </si>
  <si>
    <t>Fondo de Pensiones Tipo 1</t>
  </si>
  <si>
    <t>Fondo de Pensiones Tipo 2</t>
  </si>
  <si>
    <t>Fondo de Pensiones Tipo 3</t>
  </si>
  <si>
    <t>Total Encaje Legal (S/. millones)</t>
  </si>
  <si>
    <t>Encaje Legal del Fondo de Pensiones Tipo 0</t>
  </si>
  <si>
    <t>Encaje Legal del Fondo de Pensiones Tipo 1</t>
  </si>
  <si>
    <t>Encaje Legal del Fondo de Pensiones Tipo 2</t>
  </si>
  <si>
    <t>Encaje Legal del Fondo de Pensiones Tipo 3</t>
  </si>
  <si>
    <t>RENTABILIDAD ANUALIZADA DE LOS APORTES OBLIGATORIOS</t>
  </si>
  <si>
    <t>Rentabilidad Nominal Anualizada (2) (3)</t>
  </si>
  <si>
    <t>4/</t>
  </si>
  <si>
    <t>(2 años)</t>
  </si>
  <si>
    <t>N.A.</t>
  </si>
  <si>
    <t>(27 años)</t>
  </si>
  <si>
    <t>Rentabilidad Real Anualizada (2) (3)</t>
  </si>
  <si>
    <t>RENTABILIDAD AJUSTADA POR RIESGO (3) (5)</t>
  </si>
  <si>
    <t xml:space="preserve">(1 año) </t>
  </si>
  <si>
    <t xml:space="preserve">RENTABILIDAD NETA DE COMISIONES DE LOS APORTES VOLUNTARIOS SIN FIN PREVISIONAL (3) (6) </t>
  </si>
  <si>
    <t>Rentabilidad de los Afiliados con Aportes Voluntarios Sin Fin Previsional y Obligatorios en la misma AFP</t>
  </si>
  <si>
    <t>Rentabilidad Neta Nominal</t>
  </si>
  <si>
    <t xml:space="preserve"> (1 año) </t>
  </si>
  <si>
    <t>Rentabilidad Neta Real</t>
  </si>
  <si>
    <t>COMISIONES y PRIMAS DE SEGURO</t>
  </si>
  <si>
    <r>
      <t xml:space="preserve">Comisión por la administración de Aportes Obligatorios - Comisión sobre Remuneración </t>
    </r>
    <r>
      <rPr>
        <sz val="13"/>
        <color indexed="8"/>
        <rFont val="Arial Narrow"/>
        <family val="2"/>
      </rPr>
      <t>(Flujo)</t>
    </r>
  </si>
  <si>
    <t>Comisión por la administración de Aportes Obligatorios - Comisión Mixta (período de transición) (7)</t>
  </si>
  <si>
    <t xml:space="preserve">Componente de Flujo (tasa mensual) </t>
  </si>
  <si>
    <t xml:space="preserve">Componente de Saldo (tasa anual) </t>
  </si>
  <si>
    <t xml:space="preserve">Prima de Seguro (8) </t>
  </si>
  <si>
    <t>Comisión por la Gestión de Aportes Voluntarios Sin Fin Previsional (AVSP) para los Afiliados con AVSP y Obligatorios en la misma AFP (9)</t>
  </si>
  <si>
    <t>(1) A partir del 1 de junio de 2013 los nuevos afiliados ingresan a la AFP ganadora del proceso de licitación. Los nuevos afiliados registrados por las administradoras no ganadoras de la Licitación se encuentran dentro del Régimen Especial de Pensiones para Trabajadores Pesqueros- Ley  N° 30003.</t>
  </si>
  <si>
    <t>(2) La rentabilidad se obtiene al comparar el valor cuota promedio del mes actual con el valor cuota promedio del mismo mes correspondiente a años anteriores. Los valores cuota utilizados para el cálculo de los indicadores de rentabilidad son valores cuota ajustados según el artículo 74° del Reglamento del SPP y la metodología establecida en el Oficio Múltiple N° 19507-2006.</t>
  </si>
  <si>
    <t xml:space="preserve">(3) La rentabilidad de los distintos tipos de fondos de pensiones es variable, su nivel en el futuro puede cambiar en relación con la rentabilidad pasada. La rentabilidad actual o histórica no es indicativo de que en el futuro se mantendrá. </t>
  </si>
  <si>
    <t>(4)Corresponde a un fondo en etapa de formación por lo que la rentabilidad puede mostrar variaciones significativas. (Artículo 62-A del Reglamento del TUO de la Ley)</t>
  </si>
  <si>
    <t>(5) La rentabilidad ajustada por riesgo muestra el retorno obtenido por un Fondo de Pensiones por unidad de riesgo asumida por su portafolio de inversiones, considerado como medida de riesgo la volatilidad del valor cuota. Cuanto más alta resulte la rentabilidad ajustada por riesgo significará una mejor gestión del portafolio, considerando tanto la rentabilidad como el riesgo. El cálculo se ha efectuado utilizando la metodología establecida en el artículo 72°A del Título VI del Compendio de Normas del SPP.</t>
  </si>
  <si>
    <t>(6) La rentabilidad neta de comisiones de los aportes voluntarios sin fin previsional fue calculada utilizando la metodología establecida en la Directiva Nº SBS-DIR-EEC-362-01.</t>
  </si>
  <si>
    <t xml:space="preserve">(7) El componente de Flujo se ha expresado sobre base mensual y el componente de Saldo sobre base anual. </t>
  </si>
  <si>
    <t>(9) Las comisiones se han establecido sobre la base de un mes de 30 días y se aplican sobre el saldo promedio mensual de aportes voluntarios.</t>
  </si>
  <si>
    <t>Nota: Información estadística detallada sobre el Sistema Privado de Pensiones se puede consultar en la página web de la Superintendencia (www.sbs.gob.pe).</t>
  </si>
  <si>
    <t>Total de la Cartera Administrada (S/ millones)</t>
  </si>
  <si>
    <t>Cartera Administrada del Fondo de Pensiones Tipo 0</t>
  </si>
  <si>
    <t>Cartera Administrada del Fondo de Pensiones Tipo 1</t>
  </si>
  <si>
    <t>Cartera Administrada del Fondo de Pensiones Tipo 2</t>
  </si>
  <si>
    <t>Cartera Administrada del Fondo de Pensiones Tipo 3</t>
  </si>
  <si>
    <t>Comisión por la administración de Aportes Obligatorios - Comisión Mixta (período de transición) (5)</t>
  </si>
  <si>
    <t xml:space="preserve">Prima de Seguro (6) </t>
  </si>
  <si>
    <t>Comisión por la Gestión de Aportes Voluntarios Sin Fin Previsional (AVSP) para los Afiliados con AVSP y Obligatorios en la misma AFP (7)</t>
  </si>
  <si>
    <t xml:space="preserve">(5) El componente de Flujo se ha expresado sobre base mensual y el componente de Saldo sobre base anual. </t>
  </si>
  <si>
    <t>(7) Las comisiones se han establecido sobre la base de un mes de 30 días y se aplican sobre el saldo promedio mensual de aportes voluntarios.</t>
  </si>
  <si>
    <t>N° de Nuevos Afiliados en Setiembre 2020 (1)</t>
  </si>
  <si>
    <t xml:space="preserve">N° de Solicitudes de Traspaso Aceptadas durante el 2020 </t>
  </si>
  <si>
    <t>Nº de Solicitudes de Traspaso Aceptadas en Setiembre 2020</t>
  </si>
  <si>
    <t>Recaudación de Aportes de Setiembre 2020 (S/. millones)</t>
  </si>
  <si>
    <t>Setiembre 2020 / Setiembre   2019</t>
  </si>
  <si>
    <t>Setiembre 2020 / Setiembre   2015</t>
  </si>
  <si>
    <t xml:space="preserve"> (5 años)</t>
  </si>
  <si>
    <t>Setiembre 2020 / Setiembre   2009</t>
  </si>
  <si>
    <t xml:space="preserve"> (10 años)</t>
  </si>
  <si>
    <t>Setiembre 2020 / Setiembre   1993</t>
  </si>
  <si>
    <t>(6) Aplicable sobre una Remuneración Máxima Asegurable de S/ . 9 792,61.</t>
  </si>
  <si>
    <t>(1 año)</t>
  </si>
  <si>
    <t>Setiembre 2020 / Setiembre   2018</t>
  </si>
  <si>
    <t>Setiembre 2020 / Setiembre   2017</t>
  </si>
  <si>
    <t>(3 años)</t>
  </si>
  <si>
    <t>(5 años)</t>
  </si>
  <si>
    <t>(10 años)</t>
  </si>
  <si>
    <t>Setiembre 2020 / Setiembre   1999</t>
  </si>
  <si>
    <t>(20 años)</t>
  </si>
  <si>
    <t>(8) Aplicable sobre una Remuneración Máxima Asegurable de S/. 9 792,61.</t>
  </si>
  <si>
    <t>**</t>
  </si>
  <si>
    <t>Actualizado al 01.02.2021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</si>
</sst>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Al &quot;dd&quot; de &quot;mmmm&quot; de &quot;yyyy"/>
    <numFmt numFmtId="165" formatCode="_(* #\ ###\ ##0\ ;_(* \(#\ ###\ ##0\);* &quot;-&quot;?\ ;_(@_)"/>
    <numFmt numFmtId="166" formatCode="_(* #,##0.00_);_(* \(#,##0.00\);_(* &quot;-&quot;??_);_(@_)"/>
    <numFmt numFmtId="167" formatCode="0.000%"/>
  </numFmts>
  <fonts count="38" x14ac:knownFonts="1">
    <font>
      <sz val="10"/>
      <name val="Arial"/>
    </font>
    <font>
      <b/>
      <sz val="25"/>
      <name val="Arial Narrow"/>
      <family val="2"/>
    </font>
    <font>
      <b/>
      <sz val="24"/>
      <name val="Arial Narrow"/>
      <family val="2"/>
    </font>
    <font>
      <b/>
      <sz val="10"/>
      <name val="Arial Narrow"/>
      <family val="2"/>
    </font>
    <font>
      <b/>
      <sz val="26"/>
      <name val="Arial Narrow"/>
      <family val="2"/>
    </font>
    <font>
      <b/>
      <sz val="19"/>
      <color theme="0"/>
      <name val="Arial Narrow"/>
      <family val="2"/>
    </font>
    <font>
      <b/>
      <sz val="19"/>
      <name val="Arial Narrow"/>
      <family val="2"/>
    </font>
    <font>
      <b/>
      <sz val="11"/>
      <name val="Arial Narrow"/>
      <family val="2"/>
    </font>
    <font>
      <sz val="11"/>
      <name val="Arial Narrow"/>
      <family val="2"/>
    </font>
    <font>
      <sz val="10"/>
      <name val="Arial Narrow"/>
      <family val="2"/>
    </font>
    <font>
      <b/>
      <sz val="12"/>
      <name val="Arial Narrow"/>
      <family val="2"/>
    </font>
    <font>
      <b/>
      <sz val="16"/>
      <name val="Arial Narrow"/>
      <family val="2"/>
    </font>
    <font>
      <sz val="16"/>
      <name val="Arial"/>
      <family val="2"/>
    </font>
    <font>
      <sz val="13"/>
      <name val="Arial Narrow"/>
      <family val="2"/>
    </font>
    <font>
      <b/>
      <u/>
      <sz val="14.5"/>
      <name val="Arial Narrow"/>
      <family val="2"/>
    </font>
    <font>
      <b/>
      <u/>
      <sz val="12"/>
      <name val="Arial Narrow"/>
      <family val="2"/>
    </font>
    <font>
      <sz val="12"/>
      <name val="Arial Narrow"/>
      <family val="2"/>
    </font>
    <font>
      <b/>
      <sz val="11"/>
      <color indexed="9"/>
      <name val="Arial Narrow"/>
      <family val="2"/>
    </font>
    <font>
      <sz val="14.5"/>
      <name val="Arial Narrow"/>
      <family val="2"/>
    </font>
    <font>
      <sz val="10"/>
      <name val="Arial"/>
      <family val="2"/>
    </font>
    <font>
      <b/>
      <sz val="13"/>
      <name val="Arial Narrow"/>
      <family val="2"/>
    </font>
    <font>
      <vertAlign val="superscript"/>
      <sz val="11"/>
      <name val="Arial Narrow"/>
      <family val="2"/>
    </font>
    <font>
      <sz val="12"/>
      <color rgb="FFFF0000"/>
      <name val="Arial Narrow"/>
      <family val="2"/>
    </font>
    <font>
      <sz val="13"/>
      <color rgb="FFFF0000"/>
      <name val="Arial Narrow"/>
      <family val="2"/>
    </font>
    <font>
      <b/>
      <sz val="12"/>
      <color rgb="FFFF0000"/>
      <name val="Arial Narrow"/>
      <family val="2"/>
    </font>
    <font>
      <b/>
      <u/>
      <sz val="14"/>
      <name val="Arial Narrow"/>
      <family val="2"/>
    </font>
    <font>
      <u/>
      <sz val="12"/>
      <name val="Arial Narrow"/>
      <family val="2"/>
    </font>
    <font>
      <b/>
      <u/>
      <sz val="13"/>
      <name val="Arial Narrow"/>
      <family val="2"/>
    </font>
    <font>
      <u/>
      <sz val="13"/>
      <name val="Arial Narrow"/>
      <family val="2"/>
    </font>
    <font>
      <vertAlign val="superscript"/>
      <sz val="9"/>
      <name val="Arial Narrow"/>
      <family val="2"/>
    </font>
    <font>
      <sz val="15"/>
      <name val="Arial Narrow"/>
      <family val="2"/>
    </font>
    <font>
      <sz val="14.5"/>
      <name val="Arial"/>
      <family val="2"/>
    </font>
    <font>
      <b/>
      <u/>
      <sz val="15"/>
      <name val="Arial Narrow"/>
      <family val="2"/>
    </font>
    <font>
      <sz val="13"/>
      <color theme="1"/>
      <name val="Arial Narrow"/>
      <family val="2"/>
    </font>
    <font>
      <sz val="13"/>
      <color indexed="8"/>
      <name val="Arial Narrow"/>
      <family val="2"/>
    </font>
    <font>
      <sz val="13"/>
      <name val="Arial"/>
      <family val="2"/>
    </font>
    <font>
      <sz val="13"/>
      <color indexed="10"/>
      <name val="Arial Narrow"/>
      <family val="2"/>
    </font>
    <font>
      <b/>
      <sz val="18"/>
      <name val="Arial Narrow"/>
      <family val="2"/>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26">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hair">
        <color indexed="64"/>
      </left>
      <right style="thin">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6">
    <xf numFmtId="0" fontId="0" fillId="0" borderId="0"/>
    <xf numFmtId="166" fontId="19" fillId="0" borderId="0" applyFont="0" applyFill="0" applyBorder="0" applyAlignment="0" applyProtection="0"/>
    <xf numFmtId="9" fontId="19" fillId="0" borderId="0" applyFont="0" applyFill="0" applyBorder="0" applyAlignment="0" applyProtection="0"/>
    <xf numFmtId="0" fontId="19" fillId="0" borderId="0"/>
    <xf numFmtId="9" fontId="19" fillId="0" borderId="0" applyFont="0" applyFill="0" applyBorder="0" applyAlignment="0" applyProtection="0"/>
    <xf numFmtId="9" fontId="19" fillId="0" borderId="0" applyFont="0" applyFill="0" applyBorder="0" applyAlignment="0" applyProtection="0"/>
  </cellStyleXfs>
  <cellXfs count="273">
    <xf numFmtId="0" fontId="0" fillId="0" borderId="0" xfId="0"/>
    <xf numFmtId="0" fontId="1" fillId="0" borderId="1" xfId="0" applyFont="1" applyFill="1" applyBorder="1" applyAlignment="1">
      <alignment horizontal="centerContinuous"/>
    </xf>
    <xf numFmtId="0" fontId="2" fillId="0" borderId="2" xfId="0" applyFont="1" applyFill="1" applyBorder="1" applyAlignment="1">
      <alignment horizontal="centerContinuous"/>
    </xf>
    <xf numFmtId="0" fontId="3" fillId="0" borderId="2" xfId="0" applyFont="1" applyFill="1" applyBorder="1" applyAlignment="1">
      <alignment horizontal="centerContinuous" vertical="center"/>
    </xf>
    <xf numFmtId="0" fontId="0" fillId="0" borderId="0" xfId="0" applyFill="1"/>
    <xf numFmtId="0" fontId="1" fillId="0" borderId="4" xfId="0" applyFont="1" applyFill="1" applyBorder="1" applyAlignment="1">
      <alignment horizontal="centerContinuous"/>
    </xf>
    <xf numFmtId="0" fontId="2" fillId="0" borderId="0" xfId="0" applyFont="1" applyFill="1" applyBorder="1" applyAlignment="1">
      <alignment horizontal="centerContinuous"/>
    </xf>
    <xf numFmtId="0" fontId="3" fillId="0" borderId="0" xfId="0" applyFont="1" applyFill="1" applyBorder="1" applyAlignment="1">
      <alignment horizontal="centerContinuous" vertical="center"/>
    </xf>
    <xf numFmtId="0" fontId="4" fillId="0" borderId="4" xfId="0" applyFont="1" applyFill="1" applyBorder="1" applyAlignment="1">
      <alignment horizontal="centerContinuous"/>
    </xf>
    <xf numFmtId="164" fontId="5" fillId="0" borderId="0" xfId="0" applyNumberFormat="1" applyFont="1" applyFill="1" applyBorder="1" applyAlignment="1">
      <alignment horizontal="centerContinuous" vertical="center"/>
    </xf>
    <xf numFmtId="164" fontId="6" fillId="0" borderId="0" xfId="0" applyNumberFormat="1" applyFont="1" applyFill="1" applyBorder="1" applyAlignment="1">
      <alignment horizontal="centerContinuous" vertical="center"/>
    </xf>
    <xf numFmtId="0" fontId="7" fillId="0" borderId="4" xfId="0" applyFont="1" applyFill="1" applyBorder="1" applyAlignment="1">
      <alignment horizontal="centerContinuous" vertical="center"/>
    </xf>
    <xf numFmtId="0" fontId="7" fillId="0" borderId="0" xfId="0" applyFont="1" applyFill="1" applyBorder="1" applyAlignment="1">
      <alignment horizontal="centerContinuous" vertical="center"/>
    </xf>
    <xf numFmtId="0" fontId="8" fillId="0" borderId="0" xfId="0" applyFont="1" applyFill="1" applyBorder="1" applyAlignment="1">
      <alignment horizontal="centerContinuous" vertical="center"/>
    </xf>
    <xf numFmtId="0" fontId="8" fillId="0" borderId="6" xfId="0" applyFont="1" applyFill="1" applyBorder="1" applyAlignment="1">
      <alignment horizontal="centerContinuous" vertical="center"/>
    </xf>
    <xf numFmtId="0" fontId="8" fillId="0" borderId="6" xfId="0" applyFont="1" applyFill="1" applyBorder="1" applyAlignment="1">
      <alignment horizontal="center" vertical="center"/>
    </xf>
    <xf numFmtId="0" fontId="8" fillId="0" borderId="4" xfId="0" applyFont="1" applyFill="1" applyBorder="1"/>
    <xf numFmtId="0" fontId="8" fillId="0" borderId="7" xfId="0" applyFont="1" applyFill="1" applyBorder="1"/>
    <xf numFmtId="0" fontId="10" fillId="0" borderId="8" xfId="0" applyFont="1" applyFill="1" applyBorder="1" applyAlignment="1">
      <alignment vertical="center"/>
    </xf>
    <xf numFmtId="0" fontId="8" fillId="0" borderId="13" xfId="0" applyFont="1" applyFill="1" applyBorder="1"/>
    <xf numFmtId="0" fontId="10" fillId="0" borderId="6" xfId="0" applyFont="1" applyFill="1" applyBorder="1" applyAlignment="1">
      <alignment vertical="center"/>
    </xf>
    <xf numFmtId="0" fontId="11" fillId="0" borderId="14"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13" fillId="0" borderId="0" xfId="0" applyFont="1" applyFill="1" applyAlignment="1">
      <alignment vertical="center"/>
    </xf>
    <xf numFmtId="0" fontId="14" fillId="0" borderId="17" xfId="0" applyFont="1" applyFill="1" applyBorder="1" applyAlignment="1">
      <alignment vertical="center"/>
    </xf>
    <xf numFmtId="0" fontId="9" fillId="0" borderId="0" xfId="0" applyFont="1" applyFill="1" applyAlignment="1">
      <alignment vertical="center"/>
    </xf>
    <xf numFmtId="0" fontId="15" fillId="0" borderId="0" xfId="0" applyFont="1" applyFill="1" applyBorder="1" applyAlignment="1">
      <alignment vertical="center"/>
    </xf>
    <xf numFmtId="0" fontId="16" fillId="0" borderId="0" xfId="0" applyFont="1" applyFill="1" applyBorder="1" applyAlignment="1">
      <alignment vertical="center"/>
    </xf>
    <xf numFmtId="0" fontId="16" fillId="0" borderId="17" xfId="0" applyFont="1" applyFill="1" applyBorder="1" applyAlignment="1">
      <alignment vertical="center"/>
    </xf>
    <xf numFmtId="0" fontId="16" fillId="0" borderId="18" xfId="0" applyFont="1" applyFill="1" applyBorder="1" applyAlignment="1">
      <alignment vertical="center"/>
    </xf>
    <xf numFmtId="4" fontId="16" fillId="0" borderId="19" xfId="0" applyNumberFormat="1" applyFont="1" applyFill="1" applyBorder="1" applyAlignment="1">
      <alignment horizontal="right" vertical="center"/>
    </xf>
    <xf numFmtId="4" fontId="16" fillId="0" borderId="20" xfId="0" applyNumberFormat="1" applyFont="1" applyFill="1" applyBorder="1" applyAlignment="1">
      <alignment horizontal="right" vertical="center"/>
    </xf>
    <xf numFmtId="3" fontId="10" fillId="0" borderId="21" xfId="0" applyNumberFormat="1" applyFont="1" applyFill="1" applyBorder="1" applyAlignment="1">
      <alignment horizontal="right" vertical="center"/>
    </xf>
    <xf numFmtId="0" fontId="17" fillId="0" borderId="4" xfId="0" applyFont="1" applyFill="1" applyBorder="1"/>
    <xf numFmtId="0" fontId="18" fillId="0" borderId="17" xfId="0" applyFont="1" applyFill="1" applyBorder="1" applyAlignment="1">
      <alignment vertical="center"/>
    </xf>
    <xf numFmtId="0" fontId="13" fillId="0" borderId="0" xfId="0" applyFont="1" applyFill="1" applyBorder="1" applyAlignment="1">
      <alignment vertical="center"/>
    </xf>
    <xf numFmtId="165" fontId="13" fillId="0" borderId="17" xfId="3" applyNumberFormat="1" applyFont="1" applyFill="1" applyBorder="1" applyAlignment="1">
      <alignment horizontal="right" vertical="center"/>
    </xf>
    <xf numFmtId="165" fontId="13" fillId="0" borderId="18" xfId="3" applyNumberFormat="1" applyFont="1" applyFill="1" applyBorder="1" applyAlignment="1">
      <alignment horizontal="right" vertical="center"/>
    </xf>
    <xf numFmtId="165" fontId="13" fillId="0" borderId="19" xfId="3" applyNumberFormat="1" applyFont="1" applyFill="1" applyBorder="1" applyAlignment="1">
      <alignment horizontal="right" vertical="center"/>
    </xf>
    <xf numFmtId="165" fontId="13" fillId="0" borderId="20" xfId="3" applyNumberFormat="1" applyFont="1" applyFill="1" applyBorder="1" applyAlignment="1">
      <alignment horizontal="right" vertical="center"/>
    </xf>
    <xf numFmtId="165" fontId="20" fillId="0" borderId="21" xfId="0" applyNumberFormat="1" applyFont="1" applyFill="1" applyBorder="1" applyAlignment="1">
      <alignment horizontal="right" vertical="center"/>
    </xf>
    <xf numFmtId="0" fontId="13" fillId="0" borderId="0" xfId="0" applyFont="1" applyFill="1" applyBorder="1" applyAlignment="1">
      <alignment horizontal="left" vertical="center"/>
    </xf>
    <xf numFmtId="165" fontId="13" fillId="0" borderId="17" xfId="0" applyNumberFormat="1" applyFont="1" applyFill="1" applyBorder="1" applyAlignment="1">
      <alignment horizontal="right" vertical="center"/>
    </xf>
    <xf numFmtId="165" fontId="13" fillId="0" borderId="18" xfId="0" applyNumberFormat="1" applyFont="1" applyFill="1" applyBorder="1" applyAlignment="1">
      <alignment horizontal="right" vertical="center"/>
    </xf>
    <xf numFmtId="165" fontId="13" fillId="0" borderId="19" xfId="0" applyNumberFormat="1" applyFont="1" applyFill="1" applyBorder="1" applyAlignment="1">
      <alignment horizontal="right" vertical="center"/>
    </xf>
    <xf numFmtId="165" fontId="13" fillId="0" borderId="20" xfId="0" applyNumberFormat="1" applyFont="1" applyFill="1" applyBorder="1" applyAlignment="1">
      <alignment horizontal="right" vertical="center"/>
    </xf>
    <xf numFmtId="0" fontId="13" fillId="0" borderId="0" xfId="0" quotePrefix="1" applyFont="1" applyFill="1" applyBorder="1" applyAlignment="1">
      <alignment vertical="center"/>
    </xf>
    <xf numFmtId="0" fontId="18" fillId="0" borderId="17" xfId="0" quotePrefix="1" applyFont="1" applyFill="1" applyBorder="1" applyAlignment="1">
      <alignment vertical="center"/>
    </xf>
    <xf numFmtId="3" fontId="13" fillId="0" borderId="17" xfId="0" applyNumberFormat="1" applyFont="1" applyFill="1" applyBorder="1" applyAlignment="1">
      <alignment vertical="center"/>
    </xf>
    <xf numFmtId="3" fontId="13" fillId="0" borderId="18" xfId="0" applyNumberFormat="1" applyFont="1" applyFill="1" applyBorder="1" applyAlignment="1">
      <alignment vertical="center"/>
    </xf>
    <xf numFmtId="2" fontId="16" fillId="0" borderId="19" xfId="0" applyNumberFormat="1" applyFont="1" applyFill="1" applyBorder="1" applyAlignment="1">
      <alignment horizontal="right" vertical="center"/>
    </xf>
    <xf numFmtId="2" fontId="16" fillId="0" borderId="20" xfId="0" applyNumberFormat="1" applyFont="1" applyFill="1" applyBorder="1" applyAlignment="1">
      <alignment horizontal="right" vertical="center"/>
    </xf>
    <xf numFmtId="165" fontId="10" fillId="0" borderId="21" xfId="0" applyNumberFormat="1" applyFont="1" applyFill="1" applyBorder="1" applyAlignment="1">
      <alignment horizontal="right" vertical="center"/>
    </xf>
    <xf numFmtId="0" fontId="13" fillId="0" borderId="17" xfId="0" applyFont="1" applyFill="1" applyBorder="1" applyAlignment="1">
      <alignment vertical="center"/>
    </xf>
    <xf numFmtId="0" fontId="13" fillId="0" borderId="18" xfId="0" applyFont="1" applyFill="1" applyBorder="1" applyAlignment="1">
      <alignment vertical="center"/>
    </xf>
    <xf numFmtId="165" fontId="8" fillId="0" borderId="19" xfId="0" applyNumberFormat="1" applyFont="1" applyFill="1" applyBorder="1" applyAlignment="1">
      <alignment horizontal="right" vertical="center"/>
    </xf>
    <xf numFmtId="165" fontId="8" fillId="0" borderId="20" xfId="0" applyNumberFormat="1" applyFont="1" applyFill="1" applyBorder="1" applyAlignment="1">
      <alignment horizontal="right" vertical="center"/>
    </xf>
    <xf numFmtId="0" fontId="20" fillId="0" borderId="0" xfId="0" applyFont="1" applyFill="1" applyBorder="1" applyAlignment="1">
      <alignment vertical="center"/>
    </xf>
    <xf numFmtId="0" fontId="13" fillId="0" borderId="0" xfId="0" applyFont="1" applyFill="1"/>
    <xf numFmtId="0" fontId="9" fillId="0" borderId="0" xfId="0" applyFont="1" applyFill="1"/>
    <xf numFmtId="166" fontId="21" fillId="0" borderId="18" xfId="1" applyFont="1" applyFill="1" applyBorder="1" applyAlignment="1">
      <alignment horizontal="right" vertical="center"/>
    </xf>
    <xf numFmtId="0" fontId="0" fillId="0" borderId="0" xfId="0" applyFill="1" applyBorder="1"/>
    <xf numFmtId="10" fontId="22" fillId="0" borderId="17" xfId="2" applyNumberFormat="1" applyFont="1" applyFill="1" applyBorder="1" applyAlignment="1">
      <alignment vertical="center"/>
    </xf>
    <xf numFmtId="10" fontId="22" fillId="0" borderId="18" xfId="0" applyNumberFormat="1" applyFont="1" applyFill="1" applyBorder="1" applyAlignment="1">
      <alignment vertical="center"/>
    </xf>
    <xf numFmtId="10" fontId="22" fillId="0" borderId="19" xfId="2" applyNumberFormat="1" applyFont="1" applyFill="1" applyBorder="1" applyAlignment="1">
      <alignment horizontal="right" vertical="center"/>
    </xf>
    <xf numFmtId="10" fontId="23" fillId="0" borderId="20" xfId="2" applyNumberFormat="1" applyFont="1" applyFill="1" applyBorder="1" applyAlignment="1">
      <alignment horizontal="right" vertical="center"/>
    </xf>
    <xf numFmtId="10" fontId="24" fillId="0" borderId="21" xfId="2" applyNumberFormat="1" applyFont="1" applyFill="1" applyBorder="1" applyAlignment="1">
      <alignment horizontal="right" vertical="center"/>
    </xf>
    <xf numFmtId="0" fontId="25" fillId="0" borderId="0" xfId="0" applyFont="1" applyFill="1" applyBorder="1" applyAlignment="1">
      <alignment vertical="center"/>
    </xf>
    <xf numFmtId="165" fontId="16" fillId="0" borderId="19" xfId="0" applyNumberFormat="1" applyFont="1" applyFill="1" applyBorder="1" applyAlignment="1">
      <alignment horizontal="right" vertical="center"/>
    </xf>
    <xf numFmtId="165" fontId="16" fillId="0" borderId="20" xfId="0" applyNumberFormat="1" applyFont="1" applyFill="1" applyBorder="1" applyAlignment="1">
      <alignment horizontal="right" vertical="center"/>
    </xf>
    <xf numFmtId="0" fontId="26" fillId="0" borderId="0" xfId="0" applyFont="1" applyFill="1" applyBorder="1" applyAlignment="1">
      <alignment vertical="center"/>
    </xf>
    <xf numFmtId="0" fontId="26" fillId="0" borderId="17" xfId="0" applyFont="1" applyFill="1" applyBorder="1" applyAlignment="1">
      <alignment vertical="center"/>
    </xf>
    <xf numFmtId="0" fontId="26" fillId="0" borderId="18" xfId="0" applyFont="1" applyFill="1" applyBorder="1" applyAlignment="1">
      <alignment vertical="center"/>
    </xf>
    <xf numFmtId="0" fontId="27" fillId="0" borderId="0" xfId="0" applyFont="1" applyFill="1" applyBorder="1" applyAlignment="1">
      <alignment horizontal="left" vertical="center"/>
    </xf>
    <xf numFmtId="0" fontId="28" fillId="0" borderId="0" xfId="0" applyFont="1" applyFill="1" applyAlignment="1">
      <alignment vertical="center"/>
    </xf>
    <xf numFmtId="0" fontId="13" fillId="0" borderId="0" xfId="0" applyFont="1" applyFill="1" applyBorder="1" applyAlignment="1">
      <alignment horizontal="center" vertical="center"/>
    </xf>
    <xf numFmtId="10" fontId="13" fillId="0" borderId="17" xfId="2" applyNumberFormat="1" applyFont="1" applyFill="1" applyBorder="1" applyAlignment="1">
      <alignment horizontal="right" vertical="center"/>
    </xf>
    <xf numFmtId="10" fontId="21" fillId="0" borderId="18" xfId="1" applyNumberFormat="1" applyFont="1" applyFill="1" applyBorder="1" applyAlignment="1">
      <alignment horizontal="right" vertical="center"/>
    </xf>
    <xf numFmtId="10" fontId="13" fillId="0" borderId="19" xfId="2" applyNumberFormat="1" applyFont="1" applyFill="1" applyBorder="1" applyAlignment="1">
      <alignment horizontal="right" vertical="center"/>
    </xf>
    <xf numFmtId="10" fontId="13" fillId="0" borderId="22" xfId="2" applyNumberFormat="1" applyFont="1" applyFill="1" applyBorder="1" applyAlignment="1">
      <alignment horizontal="right" vertical="center"/>
    </xf>
    <xf numFmtId="10" fontId="29" fillId="0" borderId="18" xfId="1" applyNumberFormat="1" applyFont="1" applyFill="1" applyBorder="1" applyAlignment="1">
      <alignment horizontal="right" vertical="center"/>
    </xf>
    <xf numFmtId="0" fontId="20" fillId="0" borderId="0" xfId="0" applyFont="1" applyFill="1" applyBorder="1" applyAlignment="1">
      <alignment horizontal="left" vertical="center"/>
    </xf>
    <xf numFmtId="10" fontId="13" fillId="0" borderId="18" xfId="0" applyNumberFormat="1" applyFont="1" applyFill="1" applyBorder="1" applyAlignment="1">
      <alignment horizontal="right" vertical="center"/>
    </xf>
    <xf numFmtId="0" fontId="13" fillId="0" borderId="0" xfId="0" applyFont="1" applyFill="1" applyBorder="1" applyAlignment="1">
      <alignment vertical="top"/>
    </xf>
    <xf numFmtId="0" fontId="28" fillId="0" borderId="0"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18" xfId="0" applyFont="1" applyFill="1" applyBorder="1" applyAlignment="1">
      <alignment horizontal="center" vertical="center"/>
    </xf>
    <xf numFmtId="10" fontId="13" fillId="0" borderId="19" xfId="0" applyNumberFormat="1" applyFont="1" applyFill="1" applyBorder="1" applyAlignment="1">
      <alignment horizontal="right" vertical="center"/>
    </xf>
    <xf numFmtId="10" fontId="13" fillId="0" borderId="20" xfId="0" applyNumberFormat="1" applyFont="1" applyFill="1" applyBorder="1" applyAlignment="1">
      <alignment horizontal="right" vertical="center"/>
    </xf>
    <xf numFmtId="10" fontId="20" fillId="0" borderId="21" xfId="0" applyNumberFormat="1" applyFont="1" applyFill="1" applyBorder="1" applyAlignment="1">
      <alignment horizontal="right" vertical="center"/>
    </xf>
    <xf numFmtId="0" fontId="13" fillId="0" borderId="17" xfId="0" applyFont="1" applyFill="1" applyBorder="1" applyAlignment="1">
      <alignment horizontal="center" vertical="center"/>
    </xf>
    <xf numFmtId="0" fontId="13" fillId="0" borderId="18" xfId="0" applyFont="1" applyFill="1" applyBorder="1" applyAlignment="1">
      <alignment horizontal="center" vertical="center"/>
    </xf>
    <xf numFmtId="10" fontId="13" fillId="0" borderId="17" xfId="0" applyNumberFormat="1" applyFont="1" applyFill="1" applyBorder="1" applyAlignment="1">
      <alignment horizontal="right" vertical="center"/>
    </xf>
    <xf numFmtId="0" fontId="13" fillId="0" borderId="17" xfId="0" applyFont="1" applyFill="1" applyBorder="1" applyAlignment="1">
      <alignment horizontal="left" vertical="center"/>
    </xf>
    <xf numFmtId="0" fontId="13" fillId="0" borderId="18" xfId="0" applyFont="1" applyFill="1" applyBorder="1" applyAlignment="1">
      <alignment horizontal="left" vertical="center"/>
    </xf>
    <xf numFmtId="2" fontId="13" fillId="0" borderId="19" xfId="0" applyNumberFormat="1" applyFont="1" applyFill="1" applyBorder="1" applyAlignment="1">
      <alignment horizontal="right" vertical="center"/>
    </xf>
    <xf numFmtId="10" fontId="13" fillId="0" borderId="20" xfId="2" applyNumberFormat="1" applyFont="1" applyFill="1" applyBorder="1" applyAlignment="1">
      <alignment horizontal="right" vertical="center"/>
    </xf>
    <xf numFmtId="0" fontId="28" fillId="0" borderId="0" xfId="0" applyFont="1" applyFill="1" applyBorder="1" applyAlignment="1">
      <alignment vertical="center"/>
    </xf>
    <xf numFmtId="0" fontId="28" fillId="0" borderId="17" xfId="0" applyFont="1" applyFill="1" applyBorder="1" applyAlignment="1">
      <alignment vertical="center"/>
    </xf>
    <xf numFmtId="0" fontId="28" fillId="0" borderId="18" xfId="0" applyFont="1" applyFill="1" applyBorder="1" applyAlignment="1">
      <alignment vertical="center"/>
    </xf>
    <xf numFmtId="2" fontId="13" fillId="0" borderId="20" xfId="0" applyNumberFormat="1" applyFont="1" applyFill="1" applyBorder="1" applyAlignment="1">
      <alignment horizontal="right" vertical="center"/>
    </xf>
    <xf numFmtId="49" fontId="13" fillId="0" borderId="0" xfId="0" applyNumberFormat="1" applyFont="1" applyFill="1" applyBorder="1" applyAlignment="1">
      <alignment vertical="center"/>
    </xf>
    <xf numFmtId="2" fontId="13" fillId="0" borderId="17" xfId="0" applyNumberFormat="1" applyFont="1" applyFill="1" applyBorder="1" applyAlignment="1">
      <alignment horizontal="right" vertical="center"/>
    </xf>
    <xf numFmtId="2" fontId="13" fillId="0" borderId="19" xfId="4" applyNumberFormat="1" applyFont="1" applyFill="1" applyBorder="1" applyAlignment="1">
      <alignment horizontal="right" vertical="center"/>
    </xf>
    <xf numFmtId="2" fontId="13" fillId="0" borderId="20" xfId="4" applyNumberFormat="1" applyFont="1" applyFill="1" applyBorder="1" applyAlignment="1">
      <alignment horizontal="right" vertical="center"/>
    </xf>
    <xf numFmtId="10" fontId="20" fillId="0" borderId="21" xfId="4" applyNumberFormat="1" applyFont="1" applyFill="1" applyBorder="1" applyAlignment="1">
      <alignment horizontal="right" vertical="center"/>
    </xf>
    <xf numFmtId="0" fontId="30" fillId="0" borderId="17" xfId="0" applyFont="1" applyFill="1" applyBorder="1" applyAlignment="1">
      <alignment vertical="center"/>
    </xf>
    <xf numFmtId="10" fontId="27" fillId="0" borderId="18" xfId="0" applyNumberFormat="1" applyFont="1" applyFill="1" applyBorder="1" applyAlignment="1">
      <alignment horizontal="center" vertical="center" wrapText="1"/>
    </xf>
    <xf numFmtId="0" fontId="31" fillId="0" borderId="17" xfId="0" applyFont="1" applyFill="1" applyBorder="1" applyAlignment="1">
      <alignment vertical="center" wrapText="1"/>
    </xf>
    <xf numFmtId="10" fontId="16" fillId="0" borderId="19" xfId="0" applyNumberFormat="1" applyFont="1" applyFill="1" applyBorder="1" applyAlignment="1">
      <alignment horizontal="right" vertical="center"/>
    </xf>
    <xf numFmtId="10" fontId="16" fillId="0" borderId="20" xfId="0" applyNumberFormat="1" applyFont="1" applyFill="1" applyBorder="1" applyAlignment="1">
      <alignment horizontal="right" vertical="center"/>
    </xf>
    <xf numFmtId="0" fontId="32" fillId="0" borderId="17" xfId="0" applyFont="1" applyFill="1" applyBorder="1" applyAlignment="1">
      <alignment vertical="center"/>
    </xf>
    <xf numFmtId="0" fontId="25" fillId="0" borderId="17" xfId="0" applyFont="1" applyFill="1" applyBorder="1" applyAlignment="1">
      <alignment vertical="center" wrapText="1"/>
    </xf>
    <xf numFmtId="0" fontId="27" fillId="0" borderId="0" xfId="0" applyFont="1" applyFill="1" applyBorder="1" applyAlignment="1">
      <alignment vertical="center" wrapText="1"/>
    </xf>
    <xf numFmtId="0" fontId="27" fillId="0" borderId="17" xfId="0" applyFont="1" applyFill="1" applyBorder="1" applyAlignment="1">
      <alignment vertical="center" wrapText="1"/>
    </xf>
    <xf numFmtId="0" fontId="27" fillId="0" borderId="18" xfId="0" applyFont="1" applyFill="1" applyBorder="1" applyAlignment="1">
      <alignment vertical="center" wrapText="1"/>
    </xf>
    <xf numFmtId="9" fontId="10" fillId="0" borderId="21" xfId="2" applyFont="1" applyFill="1" applyBorder="1" applyAlignment="1">
      <alignment horizontal="right" vertical="center"/>
    </xf>
    <xf numFmtId="0" fontId="27" fillId="0" borderId="0" xfId="0" applyFont="1" applyFill="1" applyBorder="1" applyAlignment="1">
      <alignment horizontal="center" vertical="center" wrapText="1"/>
    </xf>
    <xf numFmtId="0" fontId="27" fillId="0" borderId="17" xfId="0" applyFont="1" applyFill="1" applyBorder="1" applyAlignment="1">
      <alignment horizontal="center" vertical="center" wrapText="1"/>
    </xf>
    <xf numFmtId="10" fontId="13" fillId="0" borderId="19" xfId="4" applyNumberFormat="1" applyFont="1" applyFill="1" applyBorder="1" applyAlignment="1">
      <alignment horizontal="right" vertical="center"/>
    </xf>
    <xf numFmtId="0" fontId="27" fillId="0" borderId="0" xfId="0" applyFont="1" applyFill="1" applyBorder="1" applyAlignment="1">
      <alignment vertical="center"/>
    </xf>
    <xf numFmtId="0" fontId="33" fillId="0" borderId="0" xfId="0" applyFont="1" applyFill="1" applyBorder="1" applyAlignment="1">
      <alignment horizontal="left" vertical="center"/>
    </xf>
    <xf numFmtId="10" fontId="13" fillId="0" borderId="18" xfId="5" applyNumberFormat="1" applyFont="1" applyFill="1" applyBorder="1" applyAlignment="1">
      <alignment horizontal="right" vertical="center"/>
    </xf>
    <xf numFmtId="10" fontId="10" fillId="0" borderId="21" xfId="2" applyNumberFormat="1" applyFont="1" applyFill="1" applyBorder="1" applyAlignment="1">
      <alignment horizontal="right" vertical="center"/>
    </xf>
    <xf numFmtId="0" fontId="33" fillId="0" borderId="0" xfId="0" applyFont="1" applyFill="1" applyAlignment="1">
      <alignment vertical="center"/>
    </xf>
    <xf numFmtId="0" fontId="33" fillId="0" borderId="0" xfId="0" quotePrefix="1" applyFont="1" applyFill="1" applyBorder="1" applyAlignment="1">
      <alignment vertical="center"/>
    </xf>
    <xf numFmtId="0" fontId="33" fillId="0" borderId="0" xfId="0" applyFont="1" applyFill="1" applyBorder="1" applyAlignment="1">
      <alignment vertical="center"/>
    </xf>
    <xf numFmtId="0" fontId="33" fillId="0" borderId="17" xfId="0" applyFont="1" applyFill="1" applyBorder="1" applyAlignment="1">
      <alignment vertical="center"/>
    </xf>
    <xf numFmtId="0" fontId="33" fillId="0" borderId="18" xfId="0" applyFont="1" applyFill="1" applyBorder="1" applyAlignment="1">
      <alignment vertical="center"/>
    </xf>
    <xf numFmtId="10" fontId="33" fillId="0" borderId="17" xfId="0" applyNumberFormat="1" applyFont="1" applyFill="1" applyBorder="1" applyAlignment="1">
      <alignment vertical="center"/>
    </xf>
    <xf numFmtId="10" fontId="33" fillId="0" borderId="18" xfId="0" applyNumberFormat="1" applyFont="1" applyFill="1" applyBorder="1" applyAlignment="1">
      <alignment vertical="center"/>
    </xf>
    <xf numFmtId="10" fontId="13" fillId="0" borderId="17" xfId="0" applyNumberFormat="1" applyFont="1" applyFill="1" applyBorder="1" applyAlignment="1">
      <alignment vertical="center"/>
    </xf>
    <xf numFmtId="10" fontId="13" fillId="0" borderId="18" xfId="0" applyNumberFormat="1" applyFont="1" applyFill="1" applyBorder="1" applyAlignment="1">
      <alignment vertical="center"/>
    </xf>
    <xf numFmtId="10" fontId="36" fillId="0" borderId="18" xfId="4" applyNumberFormat="1" applyFont="1" applyFill="1" applyBorder="1" applyAlignment="1">
      <alignment horizontal="right" vertical="center"/>
    </xf>
    <xf numFmtId="0" fontId="13" fillId="0" borderId="0" xfId="0" applyFont="1" applyFill="1" applyBorder="1" applyAlignment="1">
      <alignment horizontal="left" vertical="center" wrapText="1"/>
    </xf>
    <xf numFmtId="0" fontId="35" fillId="0" borderId="0" xfId="0" applyFont="1" applyFill="1" applyAlignment="1">
      <alignment vertical="center" wrapText="1"/>
    </xf>
    <xf numFmtId="0" fontId="35" fillId="0" borderId="0" xfId="0" applyFont="1" applyFill="1" applyBorder="1" applyAlignment="1">
      <alignment vertical="center" wrapText="1"/>
    </xf>
    <xf numFmtId="167" fontId="13" fillId="0" borderId="17" xfId="0" applyNumberFormat="1" applyFont="1" applyFill="1" applyBorder="1" applyAlignment="1">
      <alignment vertical="center"/>
    </xf>
    <xf numFmtId="167" fontId="13" fillId="0" borderId="18" xfId="5" applyNumberFormat="1" applyFont="1" applyFill="1" applyBorder="1" applyAlignment="1">
      <alignment horizontal="right" vertical="center"/>
    </xf>
    <xf numFmtId="0" fontId="9" fillId="0" borderId="4" xfId="0" applyFont="1" applyFill="1" applyBorder="1"/>
    <xf numFmtId="167" fontId="13" fillId="0" borderId="18" xfId="0" applyNumberFormat="1" applyFont="1" applyFill="1" applyBorder="1" applyAlignment="1">
      <alignment vertical="center"/>
    </xf>
    <xf numFmtId="167" fontId="13" fillId="0" borderId="19" xfId="4" applyNumberFormat="1" applyFont="1" applyFill="1" applyBorder="1" applyAlignment="1">
      <alignment horizontal="right" vertical="center"/>
    </xf>
    <xf numFmtId="0" fontId="9" fillId="0" borderId="13" xfId="0" applyFont="1" applyFill="1" applyBorder="1" applyAlignment="1">
      <alignment vertical="center"/>
    </xf>
    <xf numFmtId="0" fontId="9" fillId="0" borderId="6" xfId="0" applyFont="1" applyFill="1" applyBorder="1" applyAlignment="1">
      <alignment vertical="center"/>
    </xf>
    <xf numFmtId="0" fontId="13" fillId="0" borderId="13" xfId="0" applyFont="1" applyFill="1" applyBorder="1" applyAlignment="1">
      <alignment vertical="center"/>
    </xf>
    <xf numFmtId="0" fontId="13" fillId="0" borderId="15" xfId="0" applyFont="1" applyFill="1" applyBorder="1" applyAlignment="1">
      <alignment vertical="center"/>
    </xf>
    <xf numFmtId="9" fontId="9" fillId="0" borderId="15" xfId="4" applyFont="1" applyFill="1" applyBorder="1" applyAlignment="1">
      <alignment horizontal="right" vertical="center"/>
    </xf>
    <xf numFmtId="3" fontId="3" fillId="0" borderId="16" xfId="0" applyNumberFormat="1" applyFont="1" applyFill="1" applyBorder="1" applyAlignment="1">
      <alignment horizontal="right" vertical="center"/>
    </xf>
    <xf numFmtId="0" fontId="9" fillId="0" borderId="5" xfId="0" applyFont="1" applyFill="1" applyBorder="1" applyAlignment="1">
      <alignment horizontal="left" vertical="center"/>
    </xf>
    <xf numFmtId="0" fontId="9" fillId="0" borderId="0" xfId="0" applyFont="1" applyFill="1" applyBorder="1"/>
    <xf numFmtId="9" fontId="9" fillId="0" borderId="0" xfId="4" applyFont="1" applyFill="1" applyBorder="1" applyAlignment="1">
      <alignment horizontal="right"/>
    </xf>
    <xf numFmtId="3" fontId="3" fillId="0" borderId="0" xfId="0" applyNumberFormat="1" applyFont="1" applyFill="1" applyBorder="1" applyAlignment="1">
      <alignment horizontal="right"/>
    </xf>
    <xf numFmtId="0" fontId="9" fillId="0" borderId="4" xfId="0" applyFont="1" applyFill="1" applyBorder="1" applyAlignment="1">
      <alignment horizontal="left"/>
    </xf>
    <xf numFmtId="0" fontId="9" fillId="0" borderId="5" xfId="0" applyFont="1" applyFill="1" applyBorder="1" applyAlignment="1">
      <alignment horizontal="right" vertical="center"/>
    </xf>
    <xf numFmtId="0" fontId="9" fillId="0" borderId="0" xfId="0" quotePrefix="1" applyFont="1" applyFill="1" applyBorder="1" applyAlignment="1">
      <alignmen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9" fillId="0" borderId="23" xfId="0" applyFont="1" applyFill="1" applyBorder="1"/>
    <xf numFmtId="0" fontId="9" fillId="0" borderId="24" xfId="0" applyFont="1" applyFill="1" applyBorder="1"/>
    <xf numFmtId="0" fontId="1" fillId="2" borderId="1" xfId="0" applyFont="1" applyFill="1" applyBorder="1" applyAlignment="1">
      <alignment horizontal="centerContinuous"/>
    </xf>
    <xf numFmtId="0" fontId="2" fillId="2" borderId="2" xfId="0" applyFont="1" applyFill="1" applyBorder="1" applyAlignment="1">
      <alignment horizontal="centerContinuous"/>
    </xf>
    <xf numFmtId="0" fontId="3" fillId="2" borderId="2" xfId="0" applyFont="1" applyFill="1" applyBorder="1" applyAlignment="1">
      <alignment horizontal="centerContinuous" vertical="center"/>
    </xf>
    <xf numFmtId="0" fontId="3" fillId="2" borderId="3" xfId="0" applyFont="1" applyFill="1" applyBorder="1" applyAlignment="1">
      <alignment horizontal="centerContinuous"/>
    </xf>
    <xf numFmtId="0" fontId="1" fillId="2" borderId="4" xfId="0" applyFont="1" applyFill="1" applyBorder="1" applyAlignment="1">
      <alignment horizontal="centerContinuous"/>
    </xf>
    <xf numFmtId="0" fontId="2" fillId="2" borderId="0" xfId="0" applyFont="1" applyFill="1" applyBorder="1" applyAlignment="1">
      <alignment horizontal="centerContinuous"/>
    </xf>
    <xf numFmtId="0" fontId="3" fillId="2" borderId="0" xfId="0" applyFont="1" applyFill="1" applyBorder="1" applyAlignment="1">
      <alignment horizontal="centerContinuous" vertical="center"/>
    </xf>
    <xf numFmtId="0" fontId="3" fillId="2" borderId="5" xfId="0" applyFont="1" applyFill="1" applyBorder="1" applyAlignment="1">
      <alignment horizontal="centerContinuous"/>
    </xf>
    <xf numFmtId="0" fontId="4" fillId="2" borderId="4" xfId="0" applyFont="1" applyFill="1" applyBorder="1" applyAlignment="1">
      <alignment horizontal="centerContinuous"/>
    </xf>
    <xf numFmtId="0" fontId="37" fillId="2" borderId="0" xfId="0" applyFont="1" applyFill="1" applyBorder="1" applyAlignment="1">
      <alignment horizontal="centerContinuous" vertical="center"/>
    </xf>
    <xf numFmtId="0" fontId="7" fillId="2" borderId="0" xfId="0" applyFont="1" applyFill="1" applyBorder="1" applyAlignment="1">
      <alignment horizontal="centerContinuous" vertical="center"/>
    </xf>
    <xf numFmtId="0" fontId="7" fillId="2" borderId="4" xfId="0" applyFont="1" applyFill="1" applyBorder="1" applyAlignment="1">
      <alignment horizontal="centerContinuous" vertical="center"/>
    </xf>
    <xf numFmtId="0" fontId="8" fillId="2" borderId="0" xfId="0" applyFont="1" applyFill="1" applyBorder="1" applyAlignment="1">
      <alignment horizontal="centerContinuous" vertical="center"/>
    </xf>
    <xf numFmtId="0" fontId="8" fillId="2" borderId="6" xfId="0" applyFont="1" applyFill="1" applyBorder="1" applyAlignment="1">
      <alignment horizontal="centerContinuous" vertical="center"/>
    </xf>
    <xf numFmtId="0" fontId="8" fillId="2" borderId="6" xfId="0" applyFont="1" applyFill="1" applyBorder="1" applyAlignment="1">
      <alignment horizontal="center" vertical="center"/>
    </xf>
    <xf numFmtId="0" fontId="9" fillId="2" borderId="5" xfId="0" applyFont="1" applyFill="1" applyBorder="1" applyAlignment="1">
      <alignment horizontal="centerContinuous"/>
    </xf>
    <xf numFmtId="0" fontId="8" fillId="2" borderId="4" xfId="0" applyFont="1" applyFill="1" applyBorder="1"/>
    <xf numFmtId="0" fontId="8" fillId="2" borderId="7" xfId="0" applyFont="1" applyFill="1" applyBorder="1"/>
    <xf numFmtId="0" fontId="10" fillId="2" borderId="8" xfId="0" applyFont="1" applyFill="1" applyBorder="1" applyAlignment="1">
      <alignment vertical="center"/>
    </xf>
    <xf numFmtId="0" fontId="9" fillId="2" borderId="5" xfId="0" applyFont="1" applyFill="1" applyBorder="1" applyAlignment="1">
      <alignment horizontal="right"/>
    </xf>
    <xf numFmtId="0" fontId="8" fillId="2" borderId="13" xfId="0" applyFont="1" applyFill="1" applyBorder="1"/>
    <xf numFmtId="0" fontId="10" fillId="2" borderId="6" xfId="0" applyFont="1" applyFill="1" applyBorder="1" applyAlignment="1">
      <alignment vertical="center"/>
    </xf>
    <xf numFmtId="0" fontId="14" fillId="2" borderId="17" xfId="0" applyFont="1" applyFill="1" applyBorder="1" applyAlignment="1">
      <alignment vertical="center"/>
    </xf>
    <xf numFmtId="0" fontId="9" fillId="2" borderId="0" xfId="0" applyFont="1" applyFill="1" applyAlignment="1">
      <alignment vertical="center"/>
    </xf>
    <xf numFmtId="0" fontId="15" fillId="2" borderId="0" xfId="0" applyFont="1" applyFill="1" applyBorder="1" applyAlignment="1">
      <alignment vertical="center"/>
    </xf>
    <xf numFmtId="0" fontId="16" fillId="2" borderId="0" xfId="0" applyFont="1" applyFill="1" applyBorder="1" applyAlignment="1">
      <alignment vertical="center"/>
    </xf>
    <xf numFmtId="0" fontId="17" fillId="2" borderId="4" xfId="0" applyFont="1" applyFill="1" applyBorder="1"/>
    <xf numFmtId="0" fontId="18" fillId="2" borderId="17" xfId="0" applyFont="1" applyFill="1" applyBorder="1" applyAlignment="1">
      <alignment vertical="center"/>
    </xf>
    <xf numFmtId="0" fontId="13" fillId="2" borderId="0" xfId="0" applyFont="1" applyFill="1" applyAlignment="1">
      <alignment vertical="center"/>
    </xf>
    <xf numFmtId="0" fontId="13" fillId="2" borderId="0" xfId="0" applyFont="1" applyFill="1" applyBorder="1" applyAlignment="1">
      <alignment vertical="center"/>
    </xf>
    <xf numFmtId="0" fontId="13" fillId="2" borderId="0" xfId="0" applyFont="1" applyFill="1" applyBorder="1" applyAlignment="1">
      <alignment horizontal="left" vertical="center"/>
    </xf>
    <xf numFmtId="0" fontId="13" fillId="2" borderId="0" xfId="0" quotePrefix="1" applyFont="1" applyFill="1" applyBorder="1" applyAlignment="1">
      <alignment vertical="center"/>
    </xf>
    <xf numFmtId="165" fontId="20" fillId="2" borderId="21" xfId="0" applyNumberFormat="1" applyFont="1" applyFill="1" applyBorder="1" applyAlignment="1">
      <alignment horizontal="right" vertical="center"/>
    </xf>
    <xf numFmtId="0" fontId="18" fillId="2" borderId="17" xfId="0" quotePrefix="1" applyFont="1" applyFill="1" applyBorder="1" applyAlignment="1">
      <alignment vertical="center"/>
    </xf>
    <xf numFmtId="165" fontId="10" fillId="2" borderId="21" xfId="0" applyNumberFormat="1" applyFont="1" applyFill="1" applyBorder="1" applyAlignment="1">
      <alignment horizontal="right" vertical="center"/>
    </xf>
    <xf numFmtId="0" fontId="13" fillId="2" borderId="0" xfId="0" applyFont="1" applyFill="1"/>
    <xf numFmtId="0" fontId="9" fillId="2" borderId="0" xfId="0" applyFont="1" applyFill="1"/>
    <xf numFmtId="0" fontId="20" fillId="2" borderId="0" xfId="0" applyFont="1" applyFill="1" applyBorder="1" applyAlignment="1">
      <alignment vertical="center"/>
    </xf>
    <xf numFmtId="0" fontId="0" fillId="0" borderId="0" xfId="0" applyBorder="1"/>
    <xf numFmtId="0" fontId="25" fillId="2" borderId="0" xfId="0" applyFont="1" applyFill="1" applyBorder="1" applyAlignment="1">
      <alignment vertical="center"/>
    </xf>
    <xf numFmtId="10" fontId="28" fillId="0" borderId="17" xfId="0" applyNumberFormat="1" applyFont="1" applyFill="1" applyBorder="1" applyAlignment="1">
      <alignment horizontal="center" vertical="center"/>
    </xf>
    <xf numFmtId="10" fontId="28" fillId="0" borderId="18" xfId="0" applyNumberFormat="1" applyFont="1" applyFill="1" applyBorder="1" applyAlignment="1">
      <alignment horizontal="center" vertical="center"/>
    </xf>
    <xf numFmtId="10" fontId="13" fillId="0" borderId="17" xfId="0" applyNumberFormat="1" applyFont="1" applyFill="1" applyBorder="1" applyAlignment="1">
      <alignment horizontal="center" vertical="center"/>
    </xf>
    <xf numFmtId="10" fontId="13" fillId="0" borderId="18" xfId="0" applyNumberFormat="1" applyFont="1" applyFill="1" applyBorder="1" applyAlignment="1">
      <alignment horizontal="center" vertical="center"/>
    </xf>
    <xf numFmtId="0" fontId="20" fillId="0" borderId="0" xfId="0" applyFont="1" applyFill="1" applyAlignment="1">
      <alignment vertical="center"/>
    </xf>
    <xf numFmtId="0" fontId="13" fillId="0" borderId="0" xfId="0" applyFont="1" applyFill="1" applyAlignment="1">
      <alignment horizontal="centerContinuous" vertical="center"/>
    </xf>
    <xf numFmtId="0" fontId="27" fillId="2" borderId="0" xfId="0" applyFont="1" applyFill="1" applyBorder="1" applyAlignment="1">
      <alignment vertical="center"/>
    </xf>
    <xf numFmtId="0" fontId="30" fillId="2" borderId="17" xfId="0" applyFont="1" applyFill="1" applyBorder="1" applyAlignment="1">
      <alignment vertical="center"/>
    </xf>
    <xf numFmtId="0" fontId="33" fillId="2" borderId="0" xfId="0" applyFont="1" applyFill="1" applyBorder="1" applyAlignment="1">
      <alignment horizontal="left" vertical="center"/>
    </xf>
    <xf numFmtId="10" fontId="10" fillId="2" borderId="21" xfId="2" applyNumberFormat="1" applyFont="1" applyFill="1" applyBorder="1" applyAlignment="1">
      <alignment horizontal="right" vertical="center"/>
    </xf>
    <xf numFmtId="0" fontId="33" fillId="2" borderId="0" xfId="0" applyFont="1" applyFill="1" applyAlignment="1">
      <alignment vertical="center"/>
    </xf>
    <xf numFmtId="0" fontId="33" fillId="2" borderId="0" xfId="0" quotePrefix="1" applyFont="1" applyFill="1" applyBorder="1" applyAlignment="1">
      <alignment vertical="center"/>
    </xf>
    <xf numFmtId="0" fontId="33" fillId="2" borderId="0" xfId="0" applyFont="1" applyFill="1" applyBorder="1" applyAlignment="1">
      <alignment vertical="center"/>
    </xf>
    <xf numFmtId="0" fontId="16" fillId="2" borderId="0" xfId="0" applyFont="1" applyFill="1"/>
    <xf numFmtId="0" fontId="13" fillId="2" borderId="0" xfId="0" applyFont="1" applyFill="1" applyBorder="1" applyAlignment="1">
      <alignment horizontal="left" vertical="center" wrapText="1"/>
    </xf>
    <xf numFmtId="0" fontId="35" fillId="0" borderId="0" xfId="0" applyFont="1" applyAlignment="1">
      <alignment vertical="center" wrapText="1"/>
    </xf>
    <xf numFmtId="49" fontId="13" fillId="2" borderId="0" xfId="0" applyNumberFormat="1" applyFont="1" applyFill="1" applyBorder="1" applyAlignment="1">
      <alignment vertical="center"/>
    </xf>
    <xf numFmtId="0" fontId="35" fillId="0" borderId="0" xfId="0" applyFont="1" applyBorder="1" applyAlignment="1">
      <alignment vertical="center" wrapText="1"/>
    </xf>
    <xf numFmtId="167" fontId="13" fillId="0" borderId="17" xfId="0" applyNumberFormat="1" applyFont="1" applyFill="1" applyBorder="1" applyAlignment="1">
      <alignment horizontal="right" vertical="center"/>
    </xf>
    <xf numFmtId="167" fontId="13" fillId="0" borderId="18" xfId="0" applyNumberFormat="1" applyFont="1" applyFill="1" applyBorder="1" applyAlignment="1">
      <alignment horizontal="right" vertical="center"/>
    </xf>
    <xf numFmtId="167" fontId="13" fillId="0" borderId="19" xfId="2" applyNumberFormat="1" applyFont="1" applyFill="1" applyBorder="1" applyAlignment="1">
      <alignment horizontal="right" vertical="center"/>
    </xf>
    <xf numFmtId="0" fontId="9" fillId="2" borderId="4" xfId="0" applyFont="1" applyFill="1" applyBorder="1"/>
    <xf numFmtId="0" fontId="35" fillId="2" borderId="0" xfId="0" applyFont="1" applyFill="1" applyBorder="1" applyAlignment="1">
      <alignment vertical="center" wrapText="1"/>
    </xf>
    <xf numFmtId="0" fontId="9" fillId="2" borderId="13" xfId="0" applyFont="1" applyFill="1" applyBorder="1" applyAlignment="1">
      <alignment vertical="center"/>
    </xf>
    <xf numFmtId="0" fontId="9" fillId="2" borderId="6" xfId="0" applyFont="1" applyFill="1" applyBorder="1" applyAlignment="1">
      <alignment vertical="center"/>
    </xf>
    <xf numFmtId="0" fontId="13" fillId="2" borderId="13" xfId="0" applyFont="1" applyFill="1" applyBorder="1" applyAlignment="1">
      <alignment vertical="center"/>
    </xf>
    <xf numFmtId="0" fontId="13" fillId="2" borderId="15" xfId="0" applyFont="1" applyFill="1" applyBorder="1" applyAlignment="1">
      <alignment vertical="center"/>
    </xf>
    <xf numFmtId="9" fontId="9" fillId="2" borderId="15" xfId="4" applyFont="1" applyFill="1" applyBorder="1" applyAlignment="1">
      <alignment horizontal="right" vertical="center"/>
    </xf>
    <xf numFmtId="3" fontId="3" fillId="2" borderId="16" xfId="0" applyNumberFormat="1" applyFont="1" applyFill="1" applyBorder="1" applyAlignment="1">
      <alignment horizontal="right" vertical="center"/>
    </xf>
    <xf numFmtId="0" fontId="9" fillId="2" borderId="5" xfId="0" applyFont="1" applyFill="1" applyBorder="1" applyAlignment="1">
      <alignment horizontal="left" vertical="center"/>
    </xf>
    <xf numFmtId="0" fontId="9" fillId="2" borderId="0" xfId="0" applyFont="1" applyFill="1" applyBorder="1"/>
    <xf numFmtId="9" fontId="9" fillId="2" borderId="0" xfId="4" applyFont="1" applyFill="1" applyBorder="1" applyAlignment="1">
      <alignment horizontal="right"/>
    </xf>
    <xf numFmtId="3" fontId="3" fillId="2" borderId="0" xfId="0" applyNumberFormat="1" applyFont="1" applyFill="1" applyBorder="1" applyAlignment="1">
      <alignment horizontal="right"/>
    </xf>
    <xf numFmtId="0" fontId="8" fillId="0" borderId="0" xfId="0" quotePrefix="1" applyFont="1" applyFill="1" applyBorder="1" applyAlignment="1">
      <alignment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8" fillId="0" borderId="0" xfId="0" applyFont="1" applyFill="1" applyBorder="1"/>
    <xf numFmtId="0" fontId="8" fillId="0" borderId="0" xfId="0" applyFont="1" applyFill="1" applyBorder="1" applyAlignment="1">
      <alignment vertical="center"/>
    </xf>
    <xf numFmtId="0" fontId="9" fillId="2" borderId="23" xfId="0" applyFont="1" applyFill="1" applyBorder="1"/>
    <xf numFmtId="0" fontId="9" fillId="2" borderId="24" xfId="0" applyFont="1" applyFill="1" applyBorder="1"/>
    <xf numFmtId="0" fontId="9" fillId="2" borderId="25" xfId="0" applyFont="1" applyFill="1" applyBorder="1"/>
    <xf numFmtId="0" fontId="0" fillId="3" borderId="0" xfId="0" applyFill="1"/>
    <xf numFmtId="0" fontId="3" fillId="0" borderId="2" xfId="0" applyFont="1" applyFill="1" applyBorder="1" applyAlignment="1">
      <alignment horizontal="centerContinuous"/>
    </xf>
    <xf numFmtId="0" fontId="3" fillId="0" borderId="0" xfId="0" applyFont="1" applyFill="1" applyBorder="1" applyAlignment="1">
      <alignment horizontal="centerContinuous"/>
    </xf>
    <xf numFmtId="0" fontId="9" fillId="0" borderId="0" xfId="0" applyFont="1" applyFill="1" applyBorder="1" applyAlignment="1">
      <alignment horizontal="centerContinuous"/>
    </xf>
    <xf numFmtId="0" fontId="9" fillId="0" borderId="0" xfId="0" applyFont="1" applyFill="1" applyBorder="1" applyAlignment="1">
      <alignment horizontal="right"/>
    </xf>
    <xf numFmtId="0" fontId="9" fillId="0" borderId="0" xfId="0" applyFont="1" applyFill="1" applyBorder="1" applyAlignment="1">
      <alignment horizontal="right" vertical="center"/>
    </xf>
    <xf numFmtId="0" fontId="19" fillId="0" borderId="0" xfId="0" applyFont="1" applyFill="1"/>
    <xf numFmtId="3" fontId="16" fillId="0" borderId="17" xfId="0" applyNumberFormat="1" applyFont="1" applyFill="1" applyBorder="1" applyAlignment="1">
      <alignment vertical="center"/>
    </xf>
    <xf numFmtId="0" fontId="9" fillId="0" borderId="0" xfId="0" applyFont="1" applyFill="1" applyAlignment="1">
      <alignment horizontal="justify" vertical="center" wrapText="1"/>
    </xf>
    <xf numFmtId="0" fontId="25" fillId="0" borderId="0" xfId="0" applyFont="1" applyFill="1" applyBorder="1" applyAlignment="1">
      <alignment vertical="center" wrapText="1"/>
    </xf>
    <xf numFmtId="0" fontId="13" fillId="0" borderId="0" xfId="0" applyFont="1" applyFill="1" applyBorder="1" applyAlignment="1">
      <alignment horizontal="left" vertical="center" wrapText="1"/>
    </xf>
    <xf numFmtId="0" fontId="35" fillId="0" borderId="0" xfId="0" applyFont="1" applyFill="1" applyAlignment="1">
      <alignment vertical="center" wrapText="1"/>
    </xf>
    <xf numFmtId="0" fontId="35" fillId="0" borderId="0" xfId="0" applyFont="1" applyFill="1" applyBorder="1" applyAlignment="1">
      <alignment vertical="center" wrapText="1"/>
    </xf>
    <xf numFmtId="0" fontId="9" fillId="0" borderId="0" xfId="0" applyFont="1" applyFill="1" applyBorder="1" applyAlignment="1">
      <alignment horizontal="justify" vertical="center" wrapText="1"/>
    </xf>
    <xf numFmtId="164" fontId="6" fillId="0" borderId="0" xfId="0" applyNumberFormat="1" applyFont="1" applyFill="1" applyBorder="1" applyAlignment="1">
      <alignment horizontal="center"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12" fillId="0" borderId="16" xfId="0" applyFont="1" applyFill="1" applyBorder="1" applyAlignment="1">
      <alignment horizontal="center" vertical="center"/>
    </xf>
    <xf numFmtId="0" fontId="14" fillId="0" borderId="17" xfId="0" applyFont="1" applyFill="1" applyBorder="1" applyAlignment="1">
      <alignment vertical="center" wrapText="1"/>
    </xf>
    <xf numFmtId="0" fontId="14" fillId="0" borderId="0" xfId="0" applyFont="1" applyFill="1" applyBorder="1" applyAlignment="1">
      <alignment vertical="center" wrapText="1"/>
    </xf>
    <xf numFmtId="0" fontId="14" fillId="0" borderId="21" xfId="0" applyFont="1" applyFill="1" applyBorder="1" applyAlignment="1">
      <alignment vertical="center" wrapText="1"/>
    </xf>
    <xf numFmtId="0" fontId="8" fillId="0" borderId="0" xfId="0" applyFont="1" applyFill="1" applyBorder="1" applyAlignment="1">
      <alignment horizontal="justify" vertical="center" wrapText="1"/>
    </xf>
    <xf numFmtId="0" fontId="8" fillId="0" borderId="0" xfId="0" applyFont="1" applyFill="1" applyAlignment="1">
      <alignment horizontal="justify" vertical="center" wrapText="1"/>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3" fillId="2" borderId="0" xfId="0" applyFont="1" applyFill="1" applyBorder="1" applyAlignment="1">
      <alignment horizontal="left" vertical="center" wrapText="1"/>
    </xf>
    <xf numFmtId="0" fontId="35" fillId="0" borderId="0" xfId="0" applyFont="1" applyAlignment="1">
      <alignment vertical="center" wrapText="1"/>
    </xf>
    <xf numFmtId="0" fontId="35" fillId="0" borderId="0" xfId="0" applyFont="1" applyBorder="1" applyAlignment="1">
      <alignment vertical="center" wrapText="1"/>
    </xf>
  </cellXfs>
  <cellStyles count="6">
    <cellStyle name="Millares" xfId="1" builtinId="3"/>
    <cellStyle name="Normal" xfId="0" builtinId="0"/>
    <cellStyle name="Normal 2" xfId="3"/>
    <cellStyle name="Porcentaje" xfId="2" builtinId="5"/>
    <cellStyle name="Porcentual 2" xfId="4"/>
    <cellStyle name="Porcentual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6</xdr:col>
      <xdr:colOff>1112044</xdr:colOff>
      <xdr:row>0</xdr:row>
      <xdr:rowOff>28575</xdr:rowOff>
    </xdr:from>
    <xdr:to>
      <xdr:col>8</xdr:col>
      <xdr:colOff>159544</xdr:colOff>
      <xdr:row>3</xdr:row>
      <xdr:rowOff>347662</xdr:rowOff>
    </xdr:to>
    <xdr:pic>
      <xdr:nvPicPr>
        <xdr:cNvPr id="3" name="Imagen 2" descr="C:\Documents and Settings\cmercado\Mis documentos\Cathy Mercado\LOGOS\con República del Perú\Logo SBS RDP BN final.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8244" y="28575"/>
          <a:ext cx="3543300" cy="1528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1266825</xdr:colOff>
      <xdr:row>0</xdr:row>
      <xdr:rowOff>123825</xdr:rowOff>
    </xdr:from>
    <xdr:to>
      <xdr:col>8</xdr:col>
      <xdr:colOff>314325</xdr:colOff>
      <xdr:row>4</xdr:row>
      <xdr:rowOff>38100</xdr:rowOff>
    </xdr:to>
    <xdr:pic>
      <xdr:nvPicPr>
        <xdr:cNvPr id="2" name="Imagen 2" descr="C:\Documents and Settings\cmercado\Mis documentos\Cathy Mercado\LOGOS\con República del Perú\Logo SBS RDP BN final.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53025" y="123825"/>
          <a:ext cx="35433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MBerdejo\AppData\Local\Microsoft\Windows\INetCache\Content.Outlook\UBI7559F\ComunPVar%202020%20(correccion%20seti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 20"/>
      <sheetName val="Ene 20 (R)"/>
      <sheetName val="Feb 2020"/>
      <sheetName val="Feb 2020 (R)"/>
      <sheetName val="Mar 2020"/>
      <sheetName val="Mar 2020 (R) "/>
      <sheetName val="Abr 2020"/>
      <sheetName val="Abr 2020 (R)"/>
      <sheetName val="May 2020"/>
      <sheetName val="May 2020 (R)"/>
      <sheetName val="Jun 2020"/>
      <sheetName val="Jun 2020 (R)"/>
      <sheetName val="Jul 2020"/>
      <sheetName val="Jul 2020 (R)"/>
      <sheetName val="Ago 2020"/>
      <sheetName val="Ago 2020 (R)"/>
      <sheetName val="Set 2020"/>
      <sheetName val="Set 2020 (R)"/>
      <sheetName val="Oct 2020"/>
      <sheetName val="Oct 2020 (R)"/>
      <sheetName val="Nov 2020"/>
      <sheetName val=" Nov 2020 (R)"/>
      <sheetName val="Dic 2020"/>
      <sheetName val=" Dic 2020 (R)"/>
      <sheetName val="Evolución"/>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4">
          <cell r="I14">
            <v>12002</v>
          </cell>
          <cell r="K14">
            <v>11280</v>
          </cell>
          <cell r="L14">
            <v>17060</v>
          </cell>
          <cell r="M14">
            <v>4656</v>
          </cell>
        </row>
        <row r="15">
          <cell r="I15">
            <v>16594</v>
          </cell>
          <cell r="K15">
            <v>7067</v>
          </cell>
          <cell r="L15">
            <v>10830</v>
          </cell>
          <cell r="M15">
            <v>10507</v>
          </cell>
        </row>
        <row r="17">
          <cell r="I17">
            <v>1387</v>
          </cell>
          <cell r="K17">
            <v>1832</v>
          </cell>
          <cell r="L17">
            <v>1038</v>
          </cell>
          <cell r="M17">
            <v>684</v>
          </cell>
        </row>
        <row r="18">
          <cell r="I18">
            <v>876</v>
          </cell>
          <cell r="K18">
            <v>998</v>
          </cell>
          <cell r="L18">
            <v>1969</v>
          </cell>
          <cell r="M18">
            <v>1098</v>
          </cell>
        </row>
      </sheetData>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tabSelected="1" view="pageBreakPreview" zoomScale="66" zoomScaleNormal="70" zoomScaleSheetLayoutView="66" workbookViewId="0">
      <selection activeCell="I16" sqref="I16:M16"/>
    </sheetView>
  </sheetViews>
  <sheetFormatPr baseColWidth="10" defaultRowHeight="12.75" outlineLevelRow="1" x14ac:dyDescent="0.2"/>
  <cols>
    <col min="1" max="1" width="4.5703125" style="4" customWidth="1"/>
    <col min="2" max="2" width="2.140625" style="4" customWidth="1"/>
    <col min="3" max="3" width="2.5703125" style="4" customWidth="1"/>
    <col min="4" max="4" width="2.85546875" style="4" customWidth="1"/>
    <col min="5" max="5" width="11.42578125" style="4"/>
    <col min="6" max="6" width="34.7109375" style="4" customWidth="1"/>
    <col min="7" max="7" width="35.42578125" style="4" customWidth="1"/>
    <col min="8" max="8" width="32" style="4" customWidth="1"/>
    <col min="9" max="9" width="15.5703125" style="4" customWidth="1"/>
    <col min="10" max="10" width="3.5703125" style="4" customWidth="1"/>
    <col min="11" max="13" width="15.5703125" style="4" customWidth="1"/>
    <col min="14" max="14" width="14.85546875" style="4" customWidth="1"/>
    <col min="15" max="15" width="3.85546875" style="4" customWidth="1"/>
    <col min="16" max="16" width="14.140625" style="62" bestFit="1" customWidth="1"/>
    <col min="17" max="16384" width="11.42578125" style="62"/>
  </cols>
  <sheetData>
    <row r="1" spans="1:15" ht="32.25" thickTop="1" x14ac:dyDescent="0.45">
      <c r="A1" s="1"/>
      <c r="B1" s="2"/>
      <c r="C1" s="3"/>
      <c r="D1" s="3"/>
      <c r="E1" s="3"/>
      <c r="F1" s="3"/>
      <c r="G1" s="3"/>
      <c r="H1" s="3"/>
      <c r="I1" s="3"/>
      <c r="J1" s="3"/>
      <c r="K1" s="3"/>
      <c r="L1" s="3"/>
      <c r="M1" s="3"/>
      <c r="N1" s="3"/>
      <c r="O1" s="243"/>
    </row>
    <row r="2" spans="1:15" ht="31.5" x14ac:dyDescent="0.45">
      <c r="A2" s="5"/>
      <c r="B2" s="6"/>
      <c r="C2" s="7"/>
      <c r="D2" s="7"/>
      <c r="E2" s="7"/>
      <c r="F2" s="7"/>
      <c r="G2" s="7"/>
      <c r="H2" s="7"/>
      <c r="I2" s="7"/>
      <c r="J2" s="7"/>
      <c r="K2" s="7"/>
      <c r="L2" s="7"/>
      <c r="M2" s="7"/>
      <c r="N2" s="7"/>
      <c r="O2" s="244"/>
    </row>
    <row r="3" spans="1:15" ht="31.5" x14ac:dyDescent="0.45">
      <c r="A3" s="5"/>
      <c r="B3" s="6"/>
      <c r="C3" s="7"/>
      <c r="D3" s="7"/>
      <c r="E3" s="7"/>
      <c r="F3" s="7"/>
      <c r="G3" s="7"/>
      <c r="H3" s="7"/>
      <c r="I3" s="7"/>
      <c r="J3" s="7"/>
      <c r="K3" s="7"/>
      <c r="L3" s="7"/>
      <c r="M3" s="7"/>
      <c r="N3" s="7"/>
      <c r="O3" s="244"/>
    </row>
    <row r="4" spans="1:15" ht="31.5" x14ac:dyDescent="0.45">
      <c r="A4" s="5"/>
      <c r="B4" s="6"/>
      <c r="C4" s="7"/>
      <c r="D4" s="7"/>
      <c r="E4" s="7"/>
      <c r="F4" s="7"/>
      <c r="G4" s="7"/>
      <c r="H4" s="7"/>
      <c r="I4" s="7"/>
      <c r="J4" s="7"/>
      <c r="K4" s="7"/>
      <c r="L4" s="7"/>
      <c r="M4" s="7"/>
      <c r="N4" s="7"/>
      <c r="O4" s="244"/>
    </row>
    <row r="5" spans="1:15" ht="33.75" x14ac:dyDescent="0.5">
      <c r="A5" s="8" t="s">
        <v>0</v>
      </c>
      <c r="B5" s="6"/>
      <c r="C5" s="7"/>
      <c r="D5" s="7"/>
      <c r="E5" s="7"/>
      <c r="F5" s="7"/>
      <c r="G5" s="7"/>
      <c r="H5" s="7"/>
      <c r="I5" s="7"/>
      <c r="J5" s="7"/>
      <c r="K5" s="7"/>
      <c r="L5" s="7"/>
      <c r="M5" s="7"/>
      <c r="N5" s="7"/>
      <c r="O5" s="244"/>
    </row>
    <row r="6" spans="1:15" s="10" customFormat="1" ht="24" x14ac:dyDescent="0.2">
      <c r="A6" s="9">
        <v>44104</v>
      </c>
      <c r="D6" s="256">
        <v>44104</v>
      </c>
      <c r="E6" s="256"/>
      <c r="F6" s="256"/>
      <c r="G6" s="256"/>
      <c r="H6" s="256"/>
      <c r="I6" s="256"/>
      <c r="J6" s="256"/>
      <c r="K6" s="256"/>
      <c r="L6" s="256"/>
      <c r="M6" s="256"/>
      <c r="N6" s="256"/>
    </row>
    <row r="7" spans="1:15" ht="16.5" x14ac:dyDescent="0.2">
      <c r="A7" s="11"/>
      <c r="B7" s="12"/>
      <c r="C7" s="13"/>
      <c r="D7" s="13"/>
      <c r="E7" s="13"/>
      <c r="F7" s="13"/>
      <c r="G7" s="13"/>
      <c r="H7" s="13"/>
      <c r="I7" s="13"/>
      <c r="J7" s="13"/>
      <c r="K7" s="14"/>
      <c r="L7" s="13"/>
      <c r="M7" s="15"/>
      <c r="N7" s="13"/>
      <c r="O7" s="245"/>
    </row>
    <row r="8" spans="1:15" ht="20.25" x14ac:dyDescent="0.3">
      <c r="A8" s="16"/>
      <c r="B8" s="17"/>
      <c r="C8" s="18" t="s">
        <v>1</v>
      </c>
      <c r="D8" s="18"/>
      <c r="E8" s="18"/>
      <c r="F8" s="18"/>
      <c r="G8" s="18"/>
      <c r="H8" s="18"/>
      <c r="I8" s="257" t="s">
        <v>2</v>
      </c>
      <c r="J8" s="258"/>
      <c r="K8" s="258"/>
      <c r="L8" s="258"/>
      <c r="M8" s="259"/>
      <c r="N8" s="260" t="s">
        <v>3</v>
      </c>
      <c r="O8" s="246"/>
    </row>
    <row r="9" spans="1:15" ht="18.75" customHeight="1" x14ac:dyDescent="0.3">
      <c r="A9" s="16"/>
      <c r="B9" s="19"/>
      <c r="C9" s="20"/>
      <c r="D9" s="20"/>
      <c r="E9" s="20"/>
      <c r="F9" s="20"/>
      <c r="G9" s="20"/>
      <c r="H9" s="20"/>
      <c r="I9" s="21" t="s">
        <v>4</v>
      </c>
      <c r="J9" s="22"/>
      <c r="K9" s="22" t="s">
        <v>5</v>
      </c>
      <c r="L9" s="22" t="s">
        <v>6</v>
      </c>
      <c r="M9" s="23" t="s">
        <v>7</v>
      </c>
      <c r="N9" s="261"/>
      <c r="O9" s="246"/>
    </row>
    <row r="10" spans="1:15" ht="10.5" hidden="1" customHeight="1" x14ac:dyDescent="0.3">
      <c r="A10" s="16"/>
      <c r="B10" s="25" t="s">
        <v>8</v>
      </c>
      <c r="C10" s="26"/>
      <c r="D10" s="26"/>
      <c r="E10" s="26"/>
      <c r="F10" s="27"/>
      <c r="G10" s="27"/>
      <c r="H10" s="28"/>
      <c r="I10" s="29"/>
      <c r="J10" s="30"/>
      <c r="K10" s="31"/>
      <c r="L10" s="32"/>
      <c r="M10" s="31"/>
      <c r="N10" s="33"/>
      <c r="O10" s="246"/>
    </row>
    <row r="11" spans="1:15" ht="18" outlineLevel="1" x14ac:dyDescent="0.3">
      <c r="A11" s="34">
        <v>1</v>
      </c>
      <c r="B11" s="35"/>
      <c r="C11" s="24" t="s">
        <v>9</v>
      </c>
      <c r="D11" s="24"/>
      <c r="E11" s="24"/>
      <c r="F11" s="36"/>
      <c r="G11" s="36"/>
      <c r="H11" s="36"/>
      <c r="I11" s="37">
        <v>1018374</v>
      </c>
      <c r="J11" s="38"/>
      <c r="K11" s="39">
        <v>2529286</v>
      </c>
      <c r="L11" s="40">
        <v>2362074</v>
      </c>
      <c r="M11" s="39">
        <v>1763199</v>
      </c>
      <c r="N11" s="41">
        <v>7672933</v>
      </c>
      <c r="O11" s="246"/>
    </row>
    <row r="12" spans="1:15" ht="18" outlineLevel="1" x14ac:dyDescent="0.3">
      <c r="A12" s="34">
        <v>2</v>
      </c>
      <c r="B12" s="35"/>
      <c r="C12" s="42" t="s">
        <v>66</v>
      </c>
      <c r="D12" s="24"/>
      <c r="E12" s="24"/>
      <c r="F12" s="36"/>
      <c r="G12" s="36"/>
      <c r="H12" s="36"/>
      <c r="I12" s="37"/>
      <c r="J12" s="38"/>
      <c r="K12" s="40">
        <v>33511</v>
      </c>
      <c r="L12" s="40"/>
      <c r="M12" s="39"/>
      <c r="N12" s="41">
        <v>33511</v>
      </c>
      <c r="O12" s="246"/>
    </row>
    <row r="13" spans="1:15" ht="18" outlineLevel="1" x14ac:dyDescent="0.3">
      <c r="A13" s="34">
        <v>9</v>
      </c>
      <c r="B13" s="35"/>
      <c r="C13" s="42" t="s">
        <v>67</v>
      </c>
      <c r="D13" s="24"/>
      <c r="E13" s="24"/>
      <c r="F13" s="36"/>
      <c r="G13" s="36"/>
      <c r="H13" s="36"/>
      <c r="I13" s="43">
        <v>-4592</v>
      </c>
      <c r="J13" s="44"/>
      <c r="K13" s="45">
        <v>4213</v>
      </c>
      <c r="L13" s="46">
        <v>6230</v>
      </c>
      <c r="M13" s="45">
        <v>-5851</v>
      </c>
      <c r="N13" s="41">
        <v>0</v>
      </c>
      <c r="O13" s="246"/>
    </row>
    <row r="14" spans="1:15" ht="18" outlineLevel="1" x14ac:dyDescent="0.3">
      <c r="A14" s="34">
        <v>10</v>
      </c>
      <c r="B14" s="35"/>
      <c r="C14" s="24"/>
      <c r="D14" s="24" t="s">
        <v>10</v>
      </c>
      <c r="E14" s="24"/>
      <c r="F14" s="47"/>
      <c r="G14" s="47"/>
      <c r="H14" s="36"/>
      <c r="I14" s="43">
        <v>12002</v>
      </c>
      <c r="J14" s="44"/>
      <c r="K14" s="45">
        <v>11280</v>
      </c>
      <c r="L14" s="45">
        <v>17060</v>
      </c>
      <c r="M14" s="45">
        <v>4656</v>
      </c>
      <c r="N14" s="41">
        <v>44998</v>
      </c>
      <c r="O14" s="246"/>
    </row>
    <row r="15" spans="1:15" ht="18" outlineLevel="1" x14ac:dyDescent="0.3">
      <c r="A15" s="34">
        <v>11</v>
      </c>
      <c r="B15" s="35"/>
      <c r="C15" s="24"/>
      <c r="D15" s="24" t="s">
        <v>11</v>
      </c>
      <c r="E15" s="24"/>
      <c r="F15" s="47"/>
      <c r="G15" s="47"/>
      <c r="H15" s="36"/>
      <c r="I15" s="43">
        <v>16594</v>
      </c>
      <c r="J15" s="44"/>
      <c r="K15" s="45">
        <v>7067</v>
      </c>
      <c r="L15" s="45">
        <v>10830</v>
      </c>
      <c r="M15" s="45">
        <v>10507</v>
      </c>
      <c r="N15" s="41">
        <v>44998</v>
      </c>
      <c r="O15" s="246"/>
    </row>
    <row r="16" spans="1:15" ht="18" outlineLevel="1" x14ac:dyDescent="0.3">
      <c r="A16" s="34">
        <v>6</v>
      </c>
      <c r="B16" s="35"/>
      <c r="C16" s="24" t="s">
        <v>68</v>
      </c>
      <c r="D16" s="24"/>
      <c r="E16" s="24"/>
      <c r="F16" s="47"/>
      <c r="G16" s="47"/>
      <c r="H16" s="36"/>
      <c r="I16" s="43">
        <v>511</v>
      </c>
      <c r="J16" s="44"/>
      <c r="K16" s="45">
        <v>834</v>
      </c>
      <c r="L16" s="46">
        <v>-931</v>
      </c>
      <c r="M16" s="45">
        <v>-414</v>
      </c>
      <c r="N16" s="41">
        <v>0</v>
      </c>
      <c r="O16" s="246"/>
    </row>
    <row r="17" spans="1:15" ht="18" outlineLevel="1" x14ac:dyDescent="0.3">
      <c r="A17" s="34">
        <v>7</v>
      </c>
      <c r="B17" s="48"/>
      <c r="C17" s="24"/>
      <c r="D17" s="24" t="s">
        <v>10</v>
      </c>
      <c r="E17" s="24"/>
      <c r="F17" s="47"/>
      <c r="G17" s="47"/>
      <c r="H17" s="36"/>
      <c r="I17" s="49">
        <v>1387</v>
      </c>
      <c r="J17" s="50"/>
      <c r="K17" s="45">
        <v>1832</v>
      </c>
      <c r="L17" s="46">
        <v>1038</v>
      </c>
      <c r="M17" s="45">
        <v>684</v>
      </c>
      <c r="N17" s="41">
        <v>4941</v>
      </c>
      <c r="O17" s="246"/>
    </row>
    <row r="18" spans="1:15" ht="18" outlineLevel="1" x14ac:dyDescent="0.3">
      <c r="A18" s="34">
        <v>8</v>
      </c>
      <c r="B18" s="48"/>
      <c r="C18" s="24"/>
      <c r="D18" s="24" t="s">
        <v>11</v>
      </c>
      <c r="E18" s="24"/>
      <c r="F18" s="47"/>
      <c r="G18" s="47"/>
      <c r="H18" s="36"/>
      <c r="I18" s="49">
        <v>876</v>
      </c>
      <c r="J18" s="50"/>
      <c r="K18" s="45">
        <v>998</v>
      </c>
      <c r="L18" s="46">
        <v>1969</v>
      </c>
      <c r="M18" s="45">
        <v>1098</v>
      </c>
      <c r="N18" s="41">
        <v>4941</v>
      </c>
      <c r="O18" s="246"/>
    </row>
    <row r="19" spans="1:15" ht="18" outlineLevel="1" x14ac:dyDescent="0.3">
      <c r="A19" s="34">
        <v>12</v>
      </c>
      <c r="B19" s="48"/>
      <c r="C19" s="24" t="s">
        <v>12</v>
      </c>
      <c r="D19" s="24"/>
      <c r="E19" s="24"/>
      <c r="F19" s="47"/>
      <c r="G19" s="47"/>
      <c r="H19" s="36"/>
      <c r="I19" s="49">
        <v>107</v>
      </c>
      <c r="J19" s="50" t="s">
        <v>13</v>
      </c>
      <c r="K19" s="45">
        <v>183</v>
      </c>
      <c r="L19" s="46">
        <v>172</v>
      </c>
      <c r="M19" s="45">
        <v>89</v>
      </c>
      <c r="N19" s="41">
        <v>551</v>
      </c>
      <c r="O19" s="246"/>
    </row>
    <row r="20" spans="1:15" ht="18" outlineLevel="1" x14ac:dyDescent="0.3">
      <c r="A20" s="34">
        <v>13</v>
      </c>
      <c r="B20" s="35"/>
      <c r="C20" s="26"/>
      <c r="D20" s="26"/>
      <c r="E20" s="26"/>
      <c r="F20" s="28"/>
      <c r="G20" s="28"/>
      <c r="H20" s="28"/>
      <c r="I20" s="249"/>
      <c r="J20" s="30"/>
      <c r="K20" s="51"/>
      <c r="L20" s="52"/>
      <c r="M20" s="51"/>
      <c r="N20" s="53"/>
      <c r="O20" s="246"/>
    </row>
    <row r="21" spans="1:15" ht="18" outlineLevel="1" x14ac:dyDescent="0.3">
      <c r="A21" s="34">
        <v>14</v>
      </c>
      <c r="B21" s="25" t="s">
        <v>14</v>
      </c>
      <c r="C21" s="26"/>
      <c r="D21" s="26"/>
      <c r="E21" s="26"/>
      <c r="F21" s="27"/>
      <c r="G21" s="27"/>
      <c r="H21" s="36"/>
      <c r="I21" s="54"/>
      <c r="J21" s="55"/>
      <c r="K21" s="56"/>
      <c r="L21" s="57"/>
      <c r="M21" s="56"/>
      <c r="N21" s="53"/>
      <c r="O21" s="246"/>
    </row>
    <row r="22" spans="1:15" ht="18" outlineLevel="1" x14ac:dyDescent="0.3">
      <c r="A22" s="34">
        <v>15</v>
      </c>
      <c r="B22" s="35"/>
      <c r="C22" s="58" t="s">
        <v>15</v>
      </c>
      <c r="D22" s="36"/>
      <c r="E22" s="36"/>
      <c r="F22" s="36"/>
      <c r="G22" s="36"/>
      <c r="H22" s="36"/>
      <c r="I22" s="43">
        <v>11689.752276637546</v>
      </c>
      <c r="J22" s="44"/>
      <c r="K22" s="45">
        <v>56471.393976902487</v>
      </c>
      <c r="L22" s="46">
        <v>46255.474737013305</v>
      </c>
      <c r="M22" s="45">
        <v>37880.577573239359</v>
      </c>
      <c r="N22" s="41">
        <v>152297.19856379271</v>
      </c>
      <c r="O22" s="246"/>
    </row>
    <row r="23" spans="1:15" ht="18" outlineLevel="1" x14ac:dyDescent="0.3">
      <c r="A23" s="34">
        <v>16</v>
      </c>
      <c r="B23" s="35"/>
      <c r="C23" s="59"/>
      <c r="D23" s="36" t="s">
        <v>16</v>
      </c>
      <c r="E23" s="36"/>
      <c r="F23" s="36"/>
      <c r="G23" s="36"/>
      <c r="H23" s="60"/>
      <c r="I23" s="43">
        <v>11578.212793295057</v>
      </c>
      <c r="J23" s="44"/>
      <c r="K23" s="45">
        <v>55904.394802961215</v>
      </c>
      <c r="L23" s="46">
        <v>45819.520414019884</v>
      </c>
      <c r="M23" s="45">
        <v>37499.100136191802</v>
      </c>
      <c r="N23" s="41">
        <v>150801.22814646794</v>
      </c>
      <c r="O23" s="246"/>
    </row>
    <row r="24" spans="1:15" ht="18" outlineLevel="1" x14ac:dyDescent="0.3">
      <c r="A24" s="34"/>
      <c r="B24" s="35"/>
      <c r="C24" s="59"/>
      <c r="D24" s="36"/>
      <c r="E24" s="36" t="s">
        <v>17</v>
      </c>
      <c r="F24" s="36"/>
      <c r="G24" s="36"/>
      <c r="H24" s="60"/>
      <c r="I24" s="43">
        <v>70.639626699140493</v>
      </c>
      <c r="J24" s="61"/>
      <c r="K24" s="45">
        <v>1591.8091445512637</v>
      </c>
      <c r="L24" s="45">
        <v>1023.3411369628814</v>
      </c>
      <c r="M24" s="45">
        <v>1022.8481423910714</v>
      </c>
      <c r="N24" s="41">
        <v>3708.638050604357</v>
      </c>
      <c r="O24" s="246"/>
    </row>
    <row r="25" spans="1:15" ht="18" outlineLevel="1" x14ac:dyDescent="0.3">
      <c r="A25" s="34">
        <v>17</v>
      </c>
      <c r="B25" s="35"/>
      <c r="C25" s="24"/>
      <c r="D25" s="59"/>
      <c r="E25" s="36" t="s">
        <v>18</v>
      </c>
      <c r="F25" s="59"/>
      <c r="G25" s="36"/>
      <c r="H25" s="36"/>
      <c r="I25" s="43">
        <v>1844.3145877065606</v>
      </c>
      <c r="J25" s="61"/>
      <c r="K25" s="45">
        <v>8397.0757058704876</v>
      </c>
      <c r="L25" s="46">
        <v>7222.7255579115126</v>
      </c>
      <c r="M25" s="45">
        <v>5178.2554182082577</v>
      </c>
      <c r="N25" s="41">
        <v>22642.371269696818</v>
      </c>
      <c r="O25" s="246"/>
    </row>
    <row r="26" spans="1:15" ht="18" outlineLevel="1" x14ac:dyDescent="0.3">
      <c r="A26" s="34">
        <v>18</v>
      </c>
      <c r="B26" s="35"/>
      <c r="C26" s="24"/>
      <c r="D26" s="59"/>
      <c r="E26" s="36" t="s">
        <v>19</v>
      </c>
      <c r="F26" s="59"/>
      <c r="G26" s="36"/>
      <c r="H26" s="36"/>
      <c r="I26" s="43">
        <v>8378.9002104402007</v>
      </c>
      <c r="J26" s="44"/>
      <c r="K26" s="45">
        <v>40353.306265656094</v>
      </c>
      <c r="L26" s="46">
        <v>32845.773141155703</v>
      </c>
      <c r="M26" s="45">
        <v>27026.062845896846</v>
      </c>
      <c r="N26" s="41">
        <v>108604.04246314884</v>
      </c>
      <c r="O26" s="246"/>
    </row>
    <row r="27" spans="1:15" ht="18" outlineLevel="1" x14ac:dyDescent="0.3">
      <c r="A27" s="34">
        <v>19</v>
      </c>
      <c r="B27" s="35"/>
      <c r="C27" s="24"/>
      <c r="D27" s="59"/>
      <c r="E27" s="36" t="s">
        <v>20</v>
      </c>
      <c r="F27" s="59"/>
      <c r="G27" s="36"/>
      <c r="H27" s="36"/>
      <c r="I27" s="43">
        <v>1284.3583684491546</v>
      </c>
      <c r="J27" s="44"/>
      <c r="K27" s="45">
        <v>5562.2036868833702</v>
      </c>
      <c r="L27" s="46">
        <v>4727.6805779897841</v>
      </c>
      <c r="M27" s="45">
        <v>4271.9337296956328</v>
      </c>
      <c r="N27" s="41">
        <v>15846.176363017941</v>
      </c>
      <c r="O27" s="246"/>
    </row>
    <row r="28" spans="1:15" ht="18" outlineLevel="1" x14ac:dyDescent="0.3">
      <c r="A28" s="34">
        <v>20</v>
      </c>
      <c r="B28" s="35"/>
      <c r="C28" s="24"/>
      <c r="D28" s="36" t="s">
        <v>21</v>
      </c>
      <c r="E28" s="36"/>
      <c r="F28" s="59"/>
      <c r="G28" s="36"/>
      <c r="H28" s="36"/>
      <c r="I28" s="43">
        <v>111.53948334248848</v>
      </c>
      <c r="J28" s="44"/>
      <c r="K28" s="45">
        <v>566.99917394127056</v>
      </c>
      <c r="L28" s="46">
        <v>435.95432299342292</v>
      </c>
      <c r="M28" s="45">
        <v>381.47743704755959</v>
      </c>
      <c r="N28" s="41">
        <v>1495.9704173247414</v>
      </c>
      <c r="O28" s="246"/>
    </row>
    <row r="29" spans="1:15" ht="18" outlineLevel="1" x14ac:dyDescent="0.3">
      <c r="A29" s="34"/>
      <c r="B29" s="35"/>
      <c r="C29" s="24"/>
      <c r="D29" s="36"/>
      <c r="E29" s="36" t="s">
        <v>22</v>
      </c>
      <c r="F29" s="59"/>
      <c r="G29" s="36"/>
      <c r="H29" s="36"/>
      <c r="I29" s="43">
        <v>0.60318256047449992</v>
      </c>
      <c r="J29" s="44"/>
      <c r="K29" s="45">
        <v>11.536006455606399</v>
      </c>
      <c r="L29" s="45">
        <v>6.200068841028699</v>
      </c>
      <c r="M29" s="45">
        <v>7.4072476333384003</v>
      </c>
      <c r="N29" s="41">
        <v>25.746505490447998</v>
      </c>
      <c r="O29" s="246"/>
    </row>
    <row r="30" spans="1:15" ht="18" outlineLevel="1" x14ac:dyDescent="0.3">
      <c r="A30" s="34">
        <v>21</v>
      </c>
      <c r="B30" s="35"/>
      <c r="C30" s="24"/>
      <c r="D30" s="59"/>
      <c r="E30" s="36" t="s">
        <v>23</v>
      </c>
      <c r="F30" s="59"/>
      <c r="G30" s="36"/>
      <c r="H30" s="36"/>
      <c r="I30" s="43">
        <v>15.3159778048294</v>
      </c>
      <c r="J30" s="44"/>
      <c r="K30" s="45">
        <v>72.455926568043395</v>
      </c>
      <c r="L30" s="46">
        <v>57.927508233767597</v>
      </c>
      <c r="M30" s="45">
        <v>44.624942759842206</v>
      </c>
      <c r="N30" s="41">
        <v>190.32435536648262</v>
      </c>
      <c r="O30" s="246"/>
    </row>
    <row r="31" spans="1:15" ht="18" outlineLevel="1" x14ac:dyDescent="0.3">
      <c r="A31" s="34">
        <v>22</v>
      </c>
      <c r="B31" s="35"/>
      <c r="C31" s="24"/>
      <c r="D31" s="59"/>
      <c r="E31" s="36" t="s">
        <v>24</v>
      </c>
      <c r="F31" s="59"/>
      <c r="G31" s="36"/>
      <c r="H31" s="36"/>
      <c r="I31" s="43">
        <v>81.698016481579188</v>
      </c>
      <c r="J31" s="44"/>
      <c r="K31" s="45">
        <v>403.93596795581203</v>
      </c>
      <c r="L31" s="46">
        <v>316.59997373190095</v>
      </c>
      <c r="M31" s="45">
        <v>270.45235714715199</v>
      </c>
      <c r="N31" s="41">
        <v>1072.6863153164443</v>
      </c>
      <c r="O31" s="246"/>
    </row>
    <row r="32" spans="1:15" ht="18" x14ac:dyDescent="0.3">
      <c r="A32" s="34">
        <v>23</v>
      </c>
      <c r="B32" s="35"/>
      <c r="C32" s="36"/>
      <c r="D32" s="36"/>
      <c r="E32" s="36" t="s">
        <v>25</v>
      </c>
      <c r="F32" s="36"/>
      <c r="G32" s="36"/>
      <c r="H32" s="36"/>
      <c r="I32" s="43">
        <v>13.922306495605401</v>
      </c>
      <c r="J32" s="44"/>
      <c r="K32" s="44">
        <v>79.071272961808702</v>
      </c>
      <c r="L32" s="45">
        <v>55.226772186725697</v>
      </c>
      <c r="M32" s="45">
        <v>58.992889507227005</v>
      </c>
      <c r="N32" s="41">
        <v>207.21324115136679</v>
      </c>
      <c r="O32" s="246"/>
    </row>
    <row r="33" spans="1:15" ht="18" x14ac:dyDescent="0.3">
      <c r="A33" s="34">
        <v>24</v>
      </c>
      <c r="B33" s="35"/>
      <c r="C33" s="58" t="s">
        <v>69</v>
      </c>
      <c r="D33" s="36"/>
      <c r="E33" s="36"/>
      <c r="F33" s="36"/>
      <c r="G33" s="36"/>
      <c r="H33" s="36"/>
      <c r="I33" s="43">
        <v>136.46476847</v>
      </c>
      <c r="J33" s="44"/>
      <c r="K33" s="45">
        <v>299.01945956999998</v>
      </c>
      <c r="L33" s="46">
        <v>297.49679366000004</v>
      </c>
      <c r="M33" s="45">
        <v>214.78752623</v>
      </c>
      <c r="N33" s="41">
        <v>947.76854792999995</v>
      </c>
      <c r="O33" s="246"/>
    </row>
    <row r="34" spans="1:15" ht="18" x14ac:dyDescent="0.3">
      <c r="A34" s="34">
        <v>25</v>
      </c>
      <c r="B34" s="35"/>
      <c r="C34" s="26"/>
      <c r="D34" s="28"/>
      <c r="E34" s="28"/>
      <c r="F34" s="28"/>
      <c r="G34" s="28"/>
      <c r="H34" s="28"/>
      <c r="I34" s="63"/>
      <c r="J34" s="64"/>
      <c r="K34" s="65"/>
      <c r="L34" s="66"/>
      <c r="M34" s="65"/>
      <c r="N34" s="67"/>
      <c r="O34" s="246"/>
    </row>
    <row r="35" spans="1:15" ht="18" x14ac:dyDescent="0.3">
      <c r="A35" s="34">
        <v>26</v>
      </c>
      <c r="B35" s="25" t="s">
        <v>26</v>
      </c>
      <c r="C35" s="68"/>
      <c r="D35" s="28"/>
      <c r="E35" s="28"/>
      <c r="F35" s="28"/>
      <c r="G35" s="28"/>
      <c r="H35" s="28"/>
      <c r="I35" s="29"/>
      <c r="J35" s="30"/>
      <c r="K35" s="69"/>
      <c r="L35" s="70"/>
      <c r="M35" s="69"/>
      <c r="N35" s="53"/>
      <c r="O35" s="246"/>
    </row>
    <row r="36" spans="1:15" ht="18" x14ac:dyDescent="0.3">
      <c r="A36" s="34">
        <v>27</v>
      </c>
      <c r="B36" s="35"/>
      <c r="C36" s="68" t="s">
        <v>27</v>
      </c>
      <c r="D36" s="28"/>
      <c r="E36" s="28"/>
      <c r="F36" s="28"/>
      <c r="G36" s="71"/>
      <c r="H36" s="71"/>
      <c r="I36" s="72"/>
      <c r="J36" s="73"/>
      <c r="K36" s="69"/>
      <c r="L36" s="70"/>
      <c r="M36" s="69"/>
      <c r="N36" s="53"/>
      <c r="O36" s="246"/>
    </row>
    <row r="37" spans="1:15" ht="18" x14ac:dyDescent="0.3">
      <c r="A37" s="34">
        <v>28</v>
      </c>
      <c r="B37" s="35"/>
      <c r="C37" s="26"/>
      <c r="D37" s="74" t="s">
        <v>70</v>
      </c>
      <c r="E37" s="74"/>
      <c r="F37" s="75"/>
      <c r="G37" s="36" t="s">
        <v>17</v>
      </c>
      <c r="H37" s="76" t="s">
        <v>77</v>
      </c>
      <c r="I37" s="77">
        <v>3.8071000000000001E-2</v>
      </c>
      <c r="J37" s="78" t="s">
        <v>28</v>
      </c>
      <c r="K37" s="79">
        <v>3.3460999999999998E-2</v>
      </c>
      <c r="L37" s="79">
        <v>3.4966999999999998E-2</v>
      </c>
      <c r="M37" s="79">
        <v>3.5885E-2</v>
      </c>
      <c r="N37" s="80">
        <v>3.4977000000000001E-2</v>
      </c>
      <c r="O37" s="246"/>
    </row>
    <row r="38" spans="1:15" ht="18" x14ac:dyDescent="0.3">
      <c r="A38" s="34"/>
      <c r="B38" s="35"/>
      <c r="C38" s="26"/>
      <c r="D38" s="74"/>
      <c r="E38" s="74"/>
      <c r="F38" s="75"/>
      <c r="G38" s="36" t="s">
        <v>18</v>
      </c>
      <c r="H38" s="76" t="s">
        <v>77</v>
      </c>
      <c r="I38" s="77">
        <v>4.3625999999999998E-2</v>
      </c>
      <c r="J38" s="78"/>
      <c r="K38" s="79">
        <v>3.5145999999999997E-2</v>
      </c>
      <c r="L38" s="79">
        <v>4.9528999999999997E-2</v>
      </c>
      <c r="M38" s="79">
        <v>4.4944999999999999E-2</v>
      </c>
      <c r="N38" s="80">
        <v>4.3185000000000001E-2</v>
      </c>
      <c r="O38" s="246"/>
    </row>
    <row r="39" spans="1:15" ht="18" x14ac:dyDescent="0.3">
      <c r="A39" s="34">
        <v>29</v>
      </c>
      <c r="B39" s="35"/>
      <c r="C39" s="26"/>
      <c r="D39" s="58"/>
      <c r="E39" s="58"/>
      <c r="F39" s="75"/>
      <c r="G39" s="36" t="s">
        <v>19</v>
      </c>
      <c r="H39" s="76" t="s">
        <v>77</v>
      </c>
      <c r="I39" s="77">
        <v>7.2745000000000004E-2</v>
      </c>
      <c r="J39" s="81"/>
      <c r="K39" s="79">
        <v>3.7811999999999998E-2</v>
      </c>
      <c r="L39" s="79">
        <v>3.2288999999999998E-2</v>
      </c>
      <c r="M39" s="79">
        <v>5.7085999999999998E-2</v>
      </c>
      <c r="N39" s="80">
        <v>4.4703E-2</v>
      </c>
      <c r="O39" s="246"/>
    </row>
    <row r="40" spans="1:15" ht="18" x14ac:dyDescent="0.3">
      <c r="A40" s="34">
        <v>30</v>
      </c>
      <c r="B40" s="35"/>
      <c r="C40" s="26"/>
      <c r="D40" s="58"/>
      <c r="E40" s="58"/>
      <c r="F40" s="75"/>
      <c r="G40" s="36" t="s">
        <v>20</v>
      </c>
      <c r="H40" s="76" t="s">
        <v>77</v>
      </c>
      <c r="I40" s="77">
        <v>5.382E-2</v>
      </c>
      <c r="J40" s="81"/>
      <c r="K40" s="79">
        <v>-1.3906999999999999E-2</v>
      </c>
      <c r="L40" s="79">
        <v>-3.9239000000000003E-2</v>
      </c>
      <c r="M40" s="79">
        <v>1.8831000000000001E-2</v>
      </c>
      <c r="N40" s="80">
        <v>-6.5199999999999998E-3</v>
      </c>
      <c r="O40" s="246"/>
    </row>
    <row r="41" spans="1:15" ht="18" x14ac:dyDescent="0.3">
      <c r="A41" s="34"/>
      <c r="B41" s="35"/>
      <c r="C41" s="26"/>
      <c r="D41" s="74" t="s">
        <v>78</v>
      </c>
      <c r="E41" s="58"/>
      <c r="F41" s="75"/>
      <c r="G41" s="36" t="s">
        <v>17</v>
      </c>
      <c r="H41" s="76" t="s">
        <v>29</v>
      </c>
      <c r="I41" s="77">
        <v>4.1235000000000001E-2</v>
      </c>
      <c r="J41" s="78" t="s">
        <v>28</v>
      </c>
      <c r="K41" s="79">
        <v>3.6635000000000001E-2</v>
      </c>
      <c r="L41" s="79">
        <v>3.8614000000000002E-2</v>
      </c>
      <c r="M41" s="79">
        <v>3.9187E-2</v>
      </c>
      <c r="N41" s="80">
        <v>3.8337999999999997E-2</v>
      </c>
      <c r="O41" s="246"/>
    </row>
    <row r="42" spans="1:15" ht="18" x14ac:dyDescent="0.3">
      <c r="A42" s="34"/>
      <c r="B42" s="35"/>
      <c r="C42" s="26"/>
      <c r="E42" s="58"/>
      <c r="F42" s="75"/>
      <c r="G42" s="36" t="s">
        <v>18</v>
      </c>
      <c r="H42" s="76" t="s">
        <v>29</v>
      </c>
      <c r="I42" s="77">
        <v>8.6449999999999999E-2</v>
      </c>
      <c r="J42" s="78"/>
      <c r="K42" s="79">
        <v>6.6956000000000002E-2</v>
      </c>
      <c r="L42" s="79">
        <v>8.4344000000000002E-2</v>
      </c>
      <c r="M42" s="79">
        <v>7.7388999999999999E-2</v>
      </c>
      <c r="N42" s="80">
        <v>7.7193999999999999E-2</v>
      </c>
      <c r="O42" s="246"/>
    </row>
    <row r="43" spans="1:15" ht="18" x14ac:dyDescent="0.3">
      <c r="A43" s="34">
        <v>31</v>
      </c>
      <c r="B43" s="35"/>
      <c r="C43" s="26"/>
      <c r="D43" s="74"/>
      <c r="E43" s="82"/>
      <c r="F43" s="75"/>
      <c r="G43" s="36" t="s">
        <v>19</v>
      </c>
      <c r="H43" s="76" t="s">
        <v>29</v>
      </c>
      <c r="I43" s="77">
        <v>7.5421000000000002E-2</v>
      </c>
      <c r="J43" s="78"/>
      <c r="K43" s="79">
        <v>5.1263999999999997E-2</v>
      </c>
      <c r="L43" s="79">
        <v>5.3476999999999997E-2</v>
      </c>
      <c r="M43" s="79">
        <v>6.4630000000000007E-2</v>
      </c>
      <c r="N43" s="80">
        <v>5.7924999999999997E-2</v>
      </c>
      <c r="O43" s="246"/>
    </row>
    <row r="44" spans="1:15" ht="18" x14ac:dyDescent="0.3">
      <c r="A44" s="34">
        <v>32</v>
      </c>
      <c r="B44" s="35"/>
      <c r="C44" s="26"/>
      <c r="D44" s="58"/>
      <c r="E44" s="58"/>
      <c r="F44" s="75"/>
      <c r="G44" s="36" t="s">
        <v>20</v>
      </c>
      <c r="H44" s="76" t="s">
        <v>29</v>
      </c>
      <c r="I44" s="77">
        <v>3.7457999999999998E-2</v>
      </c>
      <c r="J44" s="81"/>
      <c r="K44" s="79">
        <v>-6.2909999999999997E-3</v>
      </c>
      <c r="L44" s="79">
        <v>-2.3591000000000001E-2</v>
      </c>
      <c r="M44" s="79">
        <v>1.6107E-2</v>
      </c>
      <c r="N44" s="80">
        <v>-1.451E-3</v>
      </c>
      <c r="O44" s="246"/>
    </row>
    <row r="45" spans="1:15" ht="18" x14ac:dyDescent="0.3">
      <c r="A45" s="34">
        <v>33</v>
      </c>
      <c r="B45" s="35"/>
      <c r="C45" s="26"/>
      <c r="D45" s="74" t="s">
        <v>79</v>
      </c>
      <c r="E45" s="58"/>
      <c r="F45" s="75"/>
      <c r="G45" s="36" t="s">
        <v>17</v>
      </c>
      <c r="H45" s="76" t="s">
        <v>80</v>
      </c>
      <c r="I45" s="77">
        <v>4.2110000000000002E-2</v>
      </c>
      <c r="J45" s="78" t="s">
        <v>28</v>
      </c>
      <c r="K45" s="79">
        <v>3.7005999999999997E-2</v>
      </c>
      <c r="L45" s="79">
        <v>3.7941000000000003E-2</v>
      </c>
      <c r="M45" s="79">
        <v>3.9301000000000003E-2</v>
      </c>
      <c r="N45" s="80">
        <v>3.8334E-2</v>
      </c>
      <c r="O45" s="246"/>
    </row>
    <row r="46" spans="1:15" ht="18" x14ac:dyDescent="0.3">
      <c r="A46" s="34">
        <v>34</v>
      </c>
      <c r="B46" s="35"/>
      <c r="C46" s="26"/>
      <c r="E46" s="58"/>
      <c r="F46" s="75"/>
      <c r="G46" s="36" t="s">
        <v>18</v>
      </c>
      <c r="H46" s="76" t="s">
        <v>80</v>
      </c>
      <c r="I46" s="77">
        <v>7.1497000000000005E-2</v>
      </c>
      <c r="J46" s="78"/>
      <c r="K46" s="79">
        <v>5.3287000000000001E-2</v>
      </c>
      <c r="L46" s="79">
        <v>6.6074999999999995E-2</v>
      </c>
      <c r="M46" s="79">
        <v>6.0805999999999999E-2</v>
      </c>
      <c r="N46" s="80">
        <v>6.1155000000000001E-2</v>
      </c>
      <c r="O46" s="246"/>
    </row>
    <row r="47" spans="1:15" ht="18" x14ac:dyDescent="0.3">
      <c r="A47" s="34">
        <v>35</v>
      </c>
      <c r="B47" s="35"/>
      <c r="C47" s="26"/>
      <c r="D47" s="58"/>
      <c r="E47" s="58"/>
      <c r="F47" s="75"/>
      <c r="G47" s="36" t="s">
        <v>19</v>
      </c>
      <c r="H47" s="76" t="s">
        <v>80</v>
      </c>
      <c r="I47" s="77">
        <v>6.6821000000000005E-2</v>
      </c>
      <c r="J47" s="81"/>
      <c r="K47" s="79">
        <v>4.8882000000000002E-2</v>
      </c>
      <c r="L47" s="79">
        <v>5.1288E-2</v>
      </c>
      <c r="M47" s="79">
        <v>5.8727000000000001E-2</v>
      </c>
      <c r="N47" s="80">
        <v>5.4044000000000002E-2</v>
      </c>
      <c r="O47" s="246"/>
    </row>
    <row r="48" spans="1:15" ht="18" x14ac:dyDescent="0.3">
      <c r="A48" s="34">
        <v>36</v>
      </c>
      <c r="B48" s="35"/>
      <c r="C48" s="26"/>
      <c r="D48" s="58"/>
      <c r="E48" s="58"/>
      <c r="F48" s="75"/>
      <c r="G48" s="36" t="s">
        <v>20</v>
      </c>
      <c r="H48" s="76" t="s">
        <v>80</v>
      </c>
      <c r="I48" s="77">
        <v>4.1255E-2</v>
      </c>
      <c r="J48" s="81"/>
      <c r="K48" s="79">
        <v>1.0500000000000001E-2</v>
      </c>
      <c r="L48" s="79">
        <v>-2.5530000000000001E-3</v>
      </c>
      <c r="M48" s="79">
        <v>2.8128E-2</v>
      </c>
      <c r="N48" s="80">
        <v>1.4166E-2</v>
      </c>
      <c r="O48" s="246"/>
    </row>
    <row r="49" spans="1:15" ht="18" x14ac:dyDescent="0.3">
      <c r="A49" s="34">
        <v>37</v>
      </c>
      <c r="B49" s="35"/>
      <c r="C49" s="26"/>
      <c r="D49" s="74" t="s">
        <v>71</v>
      </c>
      <c r="E49" s="82"/>
      <c r="F49" s="75"/>
      <c r="G49" s="36" t="s">
        <v>18</v>
      </c>
      <c r="H49" s="76" t="s">
        <v>81</v>
      </c>
      <c r="I49" s="77">
        <v>9.0267E-2</v>
      </c>
      <c r="J49" s="78"/>
      <c r="K49" s="79">
        <v>7.1979000000000001E-2</v>
      </c>
      <c r="L49" s="79">
        <v>8.1882999999999997E-2</v>
      </c>
      <c r="M49" s="79">
        <v>7.2860999999999995E-2</v>
      </c>
      <c r="N49" s="80">
        <v>7.7118000000000006E-2</v>
      </c>
      <c r="O49" s="246"/>
    </row>
    <row r="50" spans="1:15" ht="18" x14ac:dyDescent="0.3">
      <c r="A50" s="34">
        <v>38</v>
      </c>
      <c r="B50" s="35"/>
      <c r="C50" s="26"/>
      <c r="D50" s="74"/>
      <c r="E50" s="82"/>
      <c r="F50" s="75"/>
      <c r="G50" s="36" t="s">
        <v>19</v>
      </c>
      <c r="H50" s="76" t="s">
        <v>81</v>
      </c>
      <c r="I50" s="77">
        <v>9.4986000000000001E-2</v>
      </c>
      <c r="J50" s="83"/>
      <c r="K50" s="79">
        <v>7.9492999999999994E-2</v>
      </c>
      <c r="L50" s="79">
        <v>8.0251000000000003E-2</v>
      </c>
      <c r="M50" s="79">
        <v>8.1281999999999993E-2</v>
      </c>
      <c r="N50" s="80">
        <v>8.1616999999999995E-2</v>
      </c>
      <c r="O50" s="246"/>
    </row>
    <row r="51" spans="1:15" ht="18" x14ac:dyDescent="0.3">
      <c r="A51" s="34">
        <v>39</v>
      </c>
      <c r="B51" s="35"/>
      <c r="C51" s="26"/>
      <c r="D51" s="74"/>
      <c r="E51" s="82"/>
      <c r="F51" s="75"/>
      <c r="G51" s="84" t="s">
        <v>20</v>
      </c>
      <c r="H51" s="76" t="s">
        <v>81</v>
      </c>
      <c r="I51" s="77">
        <v>8.3251000000000006E-2</v>
      </c>
      <c r="J51" s="83"/>
      <c r="K51" s="79">
        <v>5.6904000000000003E-2</v>
      </c>
      <c r="L51" s="79">
        <v>4.5025000000000003E-2</v>
      </c>
      <c r="M51" s="79">
        <v>6.6182000000000005E-2</v>
      </c>
      <c r="N51" s="80">
        <v>5.8146999999999997E-2</v>
      </c>
      <c r="O51" s="246"/>
    </row>
    <row r="52" spans="1:15" ht="18" x14ac:dyDescent="0.3">
      <c r="A52" s="34">
        <v>40</v>
      </c>
      <c r="B52" s="35"/>
      <c r="C52" s="26"/>
      <c r="D52" s="74" t="s">
        <v>73</v>
      </c>
      <c r="E52" s="82"/>
      <c r="F52" s="75"/>
      <c r="G52" s="36" t="s">
        <v>18</v>
      </c>
      <c r="H52" s="76" t="s">
        <v>82</v>
      </c>
      <c r="I52" s="77" t="s">
        <v>30</v>
      </c>
      <c r="J52" s="83"/>
      <c r="K52" s="79">
        <v>6.3898999999999997E-2</v>
      </c>
      <c r="L52" s="79">
        <v>6.7247000000000001E-2</v>
      </c>
      <c r="M52" s="79">
        <v>6.1928999999999998E-2</v>
      </c>
      <c r="N52" s="80">
        <v>6.4571000000000003E-2</v>
      </c>
      <c r="O52" s="246"/>
    </row>
    <row r="53" spans="1:15" ht="18" x14ac:dyDescent="0.3">
      <c r="A53" s="34"/>
      <c r="B53" s="35"/>
      <c r="C53" s="26"/>
      <c r="D53" s="74"/>
      <c r="E53" s="82"/>
      <c r="F53" s="75"/>
      <c r="G53" s="36" t="s">
        <v>19</v>
      </c>
      <c r="H53" s="76" t="s">
        <v>82</v>
      </c>
      <c r="I53" s="77" t="s">
        <v>30</v>
      </c>
      <c r="J53" s="83"/>
      <c r="K53" s="79">
        <v>6.0236999999999999E-2</v>
      </c>
      <c r="L53" s="79">
        <v>5.9687999999999998E-2</v>
      </c>
      <c r="M53" s="79">
        <v>6.3159999999999994E-2</v>
      </c>
      <c r="N53" s="80">
        <v>6.0845999999999997E-2</v>
      </c>
      <c r="O53" s="246"/>
    </row>
    <row r="54" spans="1:15" ht="18" x14ac:dyDescent="0.3">
      <c r="A54" s="34"/>
      <c r="B54" s="35"/>
      <c r="C54" s="26"/>
      <c r="D54" s="74"/>
      <c r="E54" s="82"/>
      <c r="F54" s="75"/>
      <c r="G54" s="84" t="s">
        <v>20</v>
      </c>
      <c r="H54" s="76" t="s">
        <v>82</v>
      </c>
      <c r="I54" s="77" t="s">
        <v>30</v>
      </c>
      <c r="J54" s="83"/>
      <c r="K54" s="79">
        <v>3.8914999999999998E-2</v>
      </c>
      <c r="L54" s="79">
        <v>2.8059000000000001E-2</v>
      </c>
      <c r="M54" s="79">
        <v>4.8566999999999999E-2</v>
      </c>
      <c r="N54" s="80">
        <v>3.8228999999999999E-2</v>
      </c>
      <c r="O54" s="246"/>
    </row>
    <row r="55" spans="1:15" ht="18" x14ac:dyDescent="0.3">
      <c r="A55" s="34">
        <v>41</v>
      </c>
      <c r="B55" s="35"/>
      <c r="C55" s="26"/>
      <c r="D55" s="74" t="s">
        <v>83</v>
      </c>
      <c r="E55" s="82"/>
      <c r="F55" s="75"/>
      <c r="G55" s="36" t="s">
        <v>19</v>
      </c>
      <c r="H55" s="76" t="s">
        <v>84</v>
      </c>
      <c r="I55" s="77" t="s">
        <v>30</v>
      </c>
      <c r="J55" s="83"/>
      <c r="K55" s="79">
        <v>9.8130999999999996E-2</v>
      </c>
      <c r="L55" s="79" t="s">
        <v>30</v>
      </c>
      <c r="M55" s="79">
        <v>9.8644999999999997E-2</v>
      </c>
      <c r="N55" s="80">
        <v>9.8337999999999995E-2</v>
      </c>
      <c r="O55" s="246"/>
    </row>
    <row r="56" spans="1:15" ht="18" x14ac:dyDescent="0.3">
      <c r="A56" s="34">
        <v>42</v>
      </c>
      <c r="B56" s="35"/>
      <c r="C56" s="26"/>
      <c r="D56" s="74" t="s">
        <v>75</v>
      </c>
      <c r="E56" s="82"/>
      <c r="F56" s="75"/>
      <c r="G56" s="36" t="s">
        <v>19</v>
      </c>
      <c r="H56" s="76" t="s">
        <v>31</v>
      </c>
      <c r="I56" s="77" t="s">
        <v>30</v>
      </c>
      <c r="J56" s="83"/>
      <c r="K56" s="79">
        <v>0.11372</v>
      </c>
      <c r="L56" s="79" t="s">
        <v>30</v>
      </c>
      <c r="M56" s="79">
        <v>0.114189</v>
      </c>
      <c r="N56" s="80">
        <v>0.113908</v>
      </c>
      <c r="O56" s="246"/>
    </row>
    <row r="57" spans="1:15" ht="18" x14ac:dyDescent="0.3">
      <c r="A57" s="34">
        <v>43</v>
      </c>
      <c r="B57" s="35"/>
      <c r="C57" s="68"/>
      <c r="D57" s="74"/>
      <c r="E57" s="74"/>
      <c r="F57" s="36"/>
      <c r="G57" s="36"/>
      <c r="H57" s="85"/>
      <c r="I57" s="86"/>
      <c r="J57" s="87"/>
      <c r="K57" s="88"/>
      <c r="L57" s="89"/>
      <c r="M57" s="88"/>
      <c r="N57" s="90"/>
      <c r="O57" s="246"/>
    </row>
    <row r="58" spans="1:15" ht="18" x14ac:dyDescent="0.3">
      <c r="A58" s="34">
        <v>44</v>
      </c>
      <c r="B58" s="35"/>
      <c r="C58" s="68" t="s">
        <v>32</v>
      </c>
      <c r="D58" s="74"/>
      <c r="E58" s="74"/>
      <c r="F58" s="36"/>
      <c r="G58" s="36"/>
      <c r="H58" s="76"/>
      <c r="I58" s="91"/>
      <c r="J58" s="92"/>
      <c r="K58" s="88"/>
      <c r="L58" s="89"/>
      <c r="M58" s="88"/>
      <c r="N58" s="90"/>
      <c r="O58" s="246"/>
    </row>
    <row r="59" spans="1:15" ht="18" x14ac:dyDescent="0.3">
      <c r="A59" s="34">
        <v>45</v>
      </c>
      <c r="B59" s="35"/>
      <c r="C59" s="26"/>
      <c r="D59" s="74" t="s">
        <v>70</v>
      </c>
      <c r="E59" s="74"/>
      <c r="F59" s="75"/>
      <c r="G59" s="36" t="s">
        <v>17</v>
      </c>
      <c r="H59" s="76" t="s">
        <v>77</v>
      </c>
      <c r="I59" s="77">
        <v>1.9521E-2</v>
      </c>
      <c r="J59" s="78" t="s">
        <v>28</v>
      </c>
      <c r="K59" s="79">
        <v>1.4992999999999999E-2</v>
      </c>
      <c r="L59" s="79">
        <v>1.6472000000000001E-2</v>
      </c>
      <c r="M59" s="79">
        <v>1.7374000000000001E-2</v>
      </c>
      <c r="N59" s="80">
        <v>1.6482E-2</v>
      </c>
      <c r="O59" s="246"/>
    </row>
    <row r="60" spans="1:15" ht="18" x14ac:dyDescent="0.3">
      <c r="A60" s="34"/>
      <c r="B60" s="35"/>
      <c r="C60" s="26"/>
      <c r="D60" s="74"/>
      <c r="E60" s="74"/>
      <c r="F60" s="75"/>
      <c r="G60" s="36" t="s">
        <v>18</v>
      </c>
      <c r="H60" s="76" t="s">
        <v>77</v>
      </c>
      <c r="I60" s="77">
        <v>2.4976000000000002E-2</v>
      </c>
      <c r="J60" s="78"/>
      <c r="K60" s="79">
        <v>1.6648E-2</v>
      </c>
      <c r="L60" s="79">
        <v>3.0773999999999999E-2</v>
      </c>
      <c r="M60" s="79">
        <v>2.6270999999999999E-2</v>
      </c>
      <c r="N60" s="80">
        <v>2.4542999999999999E-2</v>
      </c>
      <c r="O60" s="246"/>
    </row>
    <row r="61" spans="1:15" ht="18" x14ac:dyDescent="0.3">
      <c r="A61" s="34">
        <v>46</v>
      </c>
      <c r="B61" s="35"/>
      <c r="C61" s="26"/>
      <c r="D61" s="58"/>
      <c r="E61" s="58"/>
      <c r="F61" s="75"/>
      <c r="G61" s="36" t="s">
        <v>19</v>
      </c>
      <c r="H61" s="76" t="s">
        <v>77</v>
      </c>
      <c r="I61" s="77">
        <v>5.3574999999999998E-2</v>
      </c>
      <c r="J61" s="81"/>
      <c r="K61" s="79">
        <v>1.9265999999999998E-2</v>
      </c>
      <c r="L61" s="79">
        <v>1.3842E-2</v>
      </c>
      <c r="M61" s="79">
        <v>3.8195E-2</v>
      </c>
      <c r="N61" s="80">
        <v>2.6034000000000002E-2</v>
      </c>
      <c r="O61" s="246"/>
    </row>
    <row r="62" spans="1:15" ht="18" x14ac:dyDescent="0.3">
      <c r="A62" s="34"/>
      <c r="B62" s="35"/>
      <c r="C62" s="26"/>
      <c r="D62" s="58"/>
      <c r="E62" s="58"/>
      <c r="F62" s="75"/>
      <c r="G62" s="36" t="s">
        <v>20</v>
      </c>
      <c r="H62" s="76" t="s">
        <v>77</v>
      </c>
      <c r="I62" s="77">
        <v>3.4987999999999998E-2</v>
      </c>
      <c r="J62" s="81"/>
      <c r="K62" s="79">
        <v>-3.1529000000000001E-2</v>
      </c>
      <c r="L62" s="79">
        <v>-5.6408E-2</v>
      </c>
      <c r="M62" s="79">
        <v>6.2399999999999999E-4</v>
      </c>
      <c r="N62" s="80">
        <v>-2.4274E-2</v>
      </c>
      <c r="O62" s="246"/>
    </row>
    <row r="63" spans="1:15" ht="18" x14ac:dyDescent="0.3">
      <c r="A63" s="34">
        <v>47</v>
      </c>
      <c r="B63" s="35"/>
      <c r="C63" s="26"/>
      <c r="D63" s="74" t="s">
        <v>78</v>
      </c>
      <c r="E63" s="58"/>
      <c r="F63" s="75"/>
      <c r="G63" s="36" t="s">
        <v>17</v>
      </c>
      <c r="H63" s="76" t="s">
        <v>29</v>
      </c>
      <c r="I63" s="77">
        <v>2.247E-2</v>
      </c>
      <c r="J63" s="78" t="s">
        <v>28</v>
      </c>
      <c r="K63" s="79">
        <v>1.7953E-2</v>
      </c>
      <c r="L63" s="79">
        <v>1.9896E-2</v>
      </c>
      <c r="M63" s="79">
        <v>2.0459000000000001E-2</v>
      </c>
      <c r="N63" s="80">
        <v>1.9625E-2</v>
      </c>
      <c r="O63" s="246"/>
    </row>
    <row r="64" spans="1:15" ht="18" x14ac:dyDescent="0.3">
      <c r="A64" s="34"/>
      <c r="B64" s="35"/>
      <c r="C64" s="26"/>
      <c r="E64" s="58"/>
      <c r="F64" s="75"/>
      <c r="G64" s="36" t="s">
        <v>18</v>
      </c>
      <c r="H64" s="76" t="s">
        <v>29</v>
      </c>
      <c r="I64" s="77">
        <v>6.6869999999999999E-2</v>
      </c>
      <c r="J64" s="78"/>
      <c r="K64" s="79">
        <v>4.7726999999999999E-2</v>
      </c>
      <c r="L64" s="79">
        <v>6.4801999999999998E-2</v>
      </c>
      <c r="M64" s="79">
        <v>5.7972999999999997E-2</v>
      </c>
      <c r="N64" s="80">
        <v>5.7780999999999999E-2</v>
      </c>
      <c r="O64" s="246"/>
    </row>
    <row r="65" spans="1:15" ht="18" x14ac:dyDescent="0.3">
      <c r="A65" s="34">
        <v>48</v>
      </c>
      <c r="B65" s="35"/>
      <c r="C65" s="26"/>
      <c r="D65" s="74"/>
      <c r="E65" s="82"/>
      <c r="F65" s="75"/>
      <c r="G65" s="36" t="s">
        <v>19</v>
      </c>
      <c r="H65" s="76" t="s">
        <v>29</v>
      </c>
      <c r="I65" s="77">
        <v>5.604E-2</v>
      </c>
      <c r="J65" s="78"/>
      <c r="K65" s="79">
        <v>3.2318E-2</v>
      </c>
      <c r="L65" s="79">
        <v>3.4491000000000001E-2</v>
      </c>
      <c r="M65" s="79">
        <v>4.5442999999999997E-2</v>
      </c>
      <c r="N65" s="80">
        <v>3.8858999999999998E-2</v>
      </c>
      <c r="O65" s="246"/>
    </row>
    <row r="66" spans="1:15" ht="18" x14ac:dyDescent="0.3">
      <c r="A66" s="34">
        <v>49</v>
      </c>
      <c r="B66" s="35"/>
      <c r="C66" s="26"/>
      <c r="D66" s="58"/>
      <c r="E66" s="58"/>
      <c r="F66" s="75"/>
      <c r="G66" s="36" t="s">
        <v>20</v>
      </c>
      <c r="H66" s="76" t="s">
        <v>29</v>
      </c>
      <c r="I66" s="77">
        <v>1.8761E-2</v>
      </c>
      <c r="J66" s="81"/>
      <c r="K66" s="79">
        <v>-2.4199999999999999E-2</v>
      </c>
      <c r="L66" s="79">
        <v>-4.1188000000000002E-2</v>
      </c>
      <c r="M66" s="79">
        <v>-2.2049999999999999E-3</v>
      </c>
      <c r="N66" s="80">
        <v>-1.9446999999999999E-2</v>
      </c>
      <c r="O66" s="246"/>
    </row>
    <row r="67" spans="1:15" ht="18" x14ac:dyDescent="0.3">
      <c r="A67" s="34">
        <v>50</v>
      </c>
      <c r="B67" s="35"/>
      <c r="C67" s="26"/>
      <c r="D67" s="74" t="s">
        <v>79</v>
      </c>
      <c r="E67" s="58"/>
      <c r="F67" s="75"/>
      <c r="G67" s="36" t="s">
        <v>17</v>
      </c>
      <c r="H67" s="76" t="s">
        <v>80</v>
      </c>
      <c r="I67" s="77">
        <v>2.5194999999999999E-2</v>
      </c>
      <c r="J67" s="78" t="s">
        <v>28</v>
      </c>
      <c r="K67" s="79">
        <v>2.0174000000000001E-2</v>
      </c>
      <c r="L67" s="79">
        <v>2.1093000000000001E-2</v>
      </c>
      <c r="M67" s="79">
        <v>2.2431E-2</v>
      </c>
      <c r="N67" s="80">
        <v>2.1481E-2</v>
      </c>
      <c r="O67" s="246"/>
    </row>
    <row r="68" spans="1:15" ht="18" x14ac:dyDescent="0.3">
      <c r="A68" s="34">
        <v>51</v>
      </c>
      <c r="B68" s="35"/>
      <c r="C68" s="26"/>
      <c r="E68" s="58"/>
      <c r="F68" s="75"/>
      <c r="G68" s="36" t="s">
        <v>18</v>
      </c>
      <c r="H68" s="76" t="s">
        <v>80</v>
      </c>
      <c r="I68" s="77">
        <v>5.4105E-2</v>
      </c>
      <c r="J68" s="78"/>
      <c r="K68" s="79">
        <v>3.619E-2</v>
      </c>
      <c r="L68" s="79">
        <v>4.8771000000000002E-2</v>
      </c>
      <c r="M68" s="79">
        <v>4.3587000000000001E-2</v>
      </c>
      <c r="N68" s="80">
        <v>4.3930999999999998E-2</v>
      </c>
      <c r="O68" s="246"/>
    </row>
    <row r="69" spans="1:15" ht="18" x14ac:dyDescent="0.3">
      <c r="A69" s="34">
        <v>52</v>
      </c>
      <c r="B69" s="35"/>
      <c r="C69" s="26"/>
      <c r="D69" s="58"/>
      <c r="E69" s="58"/>
      <c r="F69" s="75"/>
      <c r="G69" s="36" t="s">
        <v>19</v>
      </c>
      <c r="H69" s="76" t="s">
        <v>80</v>
      </c>
      <c r="I69" s="77">
        <v>4.9503999999999999E-2</v>
      </c>
      <c r="J69" s="81"/>
      <c r="K69" s="79">
        <v>3.1857000000000003E-2</v>
      </c>
      <c r="L69" s="79">
        <v>3.4223999999999997E-2</v>
      </c>
      <c r="M69" s="79">
        <v>4.1542000000000003E-2</v>
      </c>
      <c r="N69" s="80">
        <v>3.6935000000000003E-2</v>
      </c>
      <c r="O69" s="246"/>
    </row>
    <row r="70" spans="1:15" ht="18" x14ac:dyDescent="0.3">
      <c r="A70" s="34">
        <v>53</v>
      </c>
      <c r="B70" s="35"/>
      <c r="C70" s="26"/>
      <c r="D70" s="58"/>
      <c r="E70" s="58"/>
      <c r="F70" s="75"/>
      <c r="G70" s="36" t="s">
        <v>20</v>
      </c>
      <c r="H70" s="76" t="s">
        <v>80</v>
      </c>
      <c r="I70" s="77">
        <v>2.4354000000000001E-2</v>
      </c>
      <c r="J70" s="81"/>
      <c r="K70" s="79">
        <v>-5.901E-3</v>
      </c>
      <c r="L70" s="79">
        <v>-1.8742999999999999E-2</v>
      </c>
      <c r="M70" s="79">
        <v>1.1440000000000001E-2</v>
      </c>
      <c r="N70" s="80">
        <v>-2.294E-3</v>
      </c>
      <c r="O70" s="246"/>
    </row>
    <row r="71" spans="1:15" ht="18" x14ac:dyDescent="0.3">
      <c r="A71" s="34">
        <v>54</v>
      </c>
      <c r="B71" s="35"/>
      <c r="C71" s="26"/>
      <c r="D71" s="74" t="s">
        <v>71</v>
      </c>
      <c r="E71" s="82"/>
      <c r="F71" s="75"/>
      <c r="G71" s="36" t="s">
        <v>18</v>
      </c>
      <c r="H71" s="76" t="s">
        <v>81</v>
      </c>
      <c r="I71" s="77">
        <v>6.6776000000000002E-2</v>
      </c>
      <c r="J71" s="78"/>
      <c r="K71" s="79">
        <v>4.8882000000000002E-2</v>
      </c>
      <c r="L71" s="79">
        <v>5.8573E-2</v>
      </c>
      <c r="M71" s="79">
        <v>4.9744999999999998E-2</v>
      </c>
      <c r="N71" s="80">
        <v>5.3911000000000001E-2</v>
      </c>
      <c r="O71" s="246"/>
    </row>
    <row r="72" spans="1:15" ht="18" x14ac:dyDescent="0.3">
      <c r="A72" s="34">
        <v>55</v>
      </c>
      <c r="B72" s="35"/>
      <c r="C72" s="26"/>
      <c r="D72" s="74"/>
      <c r="E72" s="82"/>
      <c r="F72" s="75"/>
      <c r="G72" s="36" t="s">
        <v>19</v>
      </c>
      <c r="H72" s="76" t="s">
        <v>81</v>
      </c>
      <c r="I72" s="77">
        <v>7.1392999999999998E-2</v>
      </c>
      <c r="J72" s="83"/>
      <c r="K72" s="79">
        <v>5.6233999999999999E-2</v>
      </c>
      <c r="L72" s="79">
        <v>5.6975999999999999E-2</v>
      </c>
      <c r="M72" s="79">
        <v>5.7984000000000001E-2</v>
      </c>
      <c r="N72" s="80">
        <v>5.8312000000000003E-2</v>
      </c>
      <c r="O72" s="246"/>
    </row>
    <row r="73" spans="1:15" ht="18" x14ac:dyDescent="0.3">
      <c r="A73" s="34">
        <v>56</v>
      </c>
      <c r="B73" s="35"/>
      <c r="C73" s="26"/>
      <c r="D73" s="74"/>
      <c r="E73" s="82"/>
      <c r="F73" s="75"/>
      <c r="G73" s="36" t="s">
        <v>20</v>
      </c>
      <c r="H73" s="76" t="s">
        <v>81</v>
      </c>
      <c r="I73" s="77">
        <v>5.9912E-2</v>
      </c>
      <c r="J73" s="83"/>
      <c r="K73" s="79">
        <v>3.4132000000000003E-2</v>
      </c>
      <c r="L73" s="79">
        <v>2.2509000000000001E-2</v>
      </c>
      <c r="M73" s="79">
        <v>4.3209999999999998E-2</v>
      </c>
      <c r="N73" s="80">
        <v>3.5348999999999998E-2</v>
      </c>
      <c r="O73" s="246"/>
    </row>
    <row r="74" spans="1:15" ht="18" x14ac:dyDescent="0.3">
      <c r="A74" s="34">
        <v>57</v>
      </c>
      <c r="B74" s="35"/>
      <c r="C74" s="26"/>
      <c r="D74" s="74" t="s">
        <v>73</v>
      </c>
      <c r="E74" s="82"/>
      <c r="F74" s="75"/>
      <c r="G74" s="36" t="s">
        <v>18</v>
      </c>
      <c r="H74" s="76" t="s">
        <v>82</v>
      </c>
      <c r="I74" s="93" t="s">
        <v>30</v>
      </c>
      <c r="J74" s="83"/>
      <c r="K74" s="79">
        <v>3.4993999999999997E-2</v>
      </c>
      <c r="L74" s="79">
        <v>3.8251E-2</v>
      </c>
      <c r="M74" s="79">
        <v>3.3077000000000002E-2</v>
      </c>
      <c r="N74" s="80">
        <v>3.5646999999999998E-2</v>
      </c>
      <c r="O74" s="246"/>
    </row>
    <row r="75" spans="1:15" ht="18" x14ac:dyDescent="0.3">
      <c r="A75" s="34"/>
      <c r="B75" s="35"/>
      <c r="C75" s="26"/>
      <c r="D75" s="74"/>
      <c r="E75" s="82"/>
      <c r="F75" s="75"/>
      <c r="G75" s="36" t="s">
        <v>19</v>
      </c>
      <c r="H75" s="76" t="s">
        <v>82</v>
      </c>
      <c r="I75" s="93" t="s">
        <v>30</v>
      </c>
      <c r="J75" s="83"/>
      <c r="K75" s="79">
        <v>3.1431000000000001E-2</v>
      </c>
      <c r="L75" s="79">
        <v>3.0897000000000001E-2</v>
      </c>
      <c r="M75" s="79">
        <v>3.4275E-2</v>
      </c>
      <c r="N75" s="80">
        <v>3.2023000000000003E-2</v>
      </c>
      <c r="O75" s="246"/>
    </row>
    <row r="76" spans="1:15" ht="18" x14ac:dyDescent="0.3">
      <c r="A76" s="34"/>
      <c r="B76" s="35"/>
      <c r="C76" s="26"/>
      <c r="D76" s="74"/>
      <c r="E76" s="82"/>
      <c r="F76" s="75"/>
      <c r="G76" s="36" t="s">
        <v>20</v>
      </c>
      <c r="H76" s="76" t="s">
        <v>82</v>
      </c>
      <c r="I76" s="93" t="s">
        <v>30</v>
      </c>
      <c r="J76" s="83"/>
      <c r="K76" s="79">
        <v>1.0688E-2</v>
      </c>
      <c r="L76" s="79">
        <v>1.2799999999999999E-4</v>
      </c>
      <c r="M76" s="79">
        <v>2.0077999999999999E-2</v>
      </c>
      <c r="N76" s="80">
        <v>1.0021E-2</v>
      </c>
      <c r="O76" s="246"/>
    </row>
    <row r="77" spans="1:15" ht="18" x14ac:dyDescent="0.3">
      <c r="A77" s="34">
        <v>58</v>
      </c>
      <c r="B77" s="35"/>
      <c r="C77" s="26"/>
      <c r="D77" s="74" t="s">
        <v>83</v>
      </c>
      <c r="E77" s="82"/>
      <c r="F77" s="75"/>
      <c r="G77" s="36" t="s">
        <v>19</v>
      </c>
      <c r="H77" s="76" t="s">
        <v>84</v>
      </c>
      <c r="I77" s="93" t="s">
        <v>30</v>
      </c>
      <c r="J77" s="83"/>
      <c r="K77" s="79">
        <v>7.0800000000000002E-2</v>
      </c>
      <c r="L77" s="79" t="s">
        <v>30</v>
      </c>
      <c r="M77" s="79">
        <v>7.1302000000000004E-2</v>
      </c>
      <c r="N77" s="80">
        <v>7.1000999999999995E-2</v>
      </c>
      <c r="O77" s="246"/>
    </row>
    <row r="78" spans="1:15" ht="18" x14ac:dyDescent="0.3">
      <c r="A78" s="34">
        <v>59</v>
      </c>
      <c r="B78" s="35"/>
      <c r="C78" s="26"/>
      <c r="D78" s="74" t="s">
        <v>75</v>
      </c>
      <c r="E78" s="82"/>
      <c r="F78" s="75"/>
      <c r="G78" s="36" t="s">
        <v>19</v>
      </c>
      <c r="H78" s="76" t="s">
        <v>31</v>
      </c>
      <c r="I78" s="93" t="s">
        <v>30</v>
      </c>
      <c r="J78" s="83"/>
      <c r="K78" s="79">
        <v>6.9184999999999997E-2</v>
      </c>
      <c r="L78" s="79" t="s">
        <v>30</v>
      </c>
      <c r="M78" s="79">
        <v>6.9636000000000003E-2</v>
      </c>
      <c r="N78" s="80">
        <v>6.9365999999999997E-2</v>
      </c>
      <c r="O78" s="246"/>
    </row>
    <row r="79" spans="1:15" ht="18" x14ac:dyDescent="0.3">
      <c r="A79" s="34">
        <v>60</v>
      </c>
      <c r="B79" s="35"/>
      <c r="C79" s="68"/>
      <c r="D79" s="42"/>
      <c r="E79" s="42"/>
      <c r="F79" s="36"/>
      <c r="G79" s="36"/>
      <c r="H79" s="42"/>
      <c r="I79" s="94"/>
      <c r="J79" s="95"/>
      <c r="K79" s="96"/>
      <c r="L79" s="97"/>
      <c r="M79" s="96"/>
      <c r="N79" s="41"/>
      <c r="O79" s="246"/>
    </row>
    <row r="80" spans="1:15" ht="18" x14ac:dyDescent="0.3">
      <c r="A80" s="34">
        <v>61</v>
      </c>
      <c r="B80" s="25" t="s">
        <v>33</v>
      </c>
      <c r="C80" s="68"/>
      <c r="D80" s="74"/>
      <c r="E80" s="74"/>
      <c r="F80" s="36"/>
      <c r="G80" s="98"/>
      <c r="H80" s="98"/>
      <c r="I80" s="99"/>
      <c r="J80" s="100"/>
      <c r="K80" s="96"/>
      <c r="L80" s="101"/>
      <c r="M80" s="96"/>
      <c r="N80" s="41"/>
      <c r="O80" s="246"/>
    </row>
    <row r="81" spans="1:15" ht="18.75" customHeight="1" x14ac:dyDescent="0.3">
      <c r="A81" s="34">
        <v>62</v>
      </c>
      <c r="B81" s="35"/>
      <c r="C81" s="26"/>
      <c r="D81" s="74" t="s">
        <v>70</v>
      </c>
      <c r="E81" s="74"/>
      <c r="F81" s="36"/>
      <c r="G81" s="102" t="s">
        <v>17</v>
      </c>
      <c r="H81" s="76" t="s">
        <v>34</v>
      </c>
      <c r="I81" s="103">
        <v>16.5903794</v>
      </c>
      <c r="J81" s="78" t="s">
        <v>28</v>
      </c>
      <c r="K81" s="96">
        <v>19.851500999999999</v>
      </c>
      <c r="L81" s="101">
        <v>14.9860937</v>
      </c>
      <c r="M81" s="96">
        <v>21.616517699999999</v>
      </c>
      <c r="N81" s="41"/>
      <c r="O81" s="246"/>
    </row>
    <row r="82" spans="1:15" ht="18.75" customHeight="1" x14ac:dyDescent="0.3">
      <c r="A82" s="34"/>
      <c r="B82" s="35"/>
      <c r="C82" s="26"/>
      <c r="D82" s="74"/>
      <c r="E82" s="74"/>
      <c r="F82" s="36"/>
      <c r="G82" s="102" t="s">
        <v>18</v>
      </c>
      <c r="H82" s="76" t="s">
        <v>34</v>
      </c>
      <c r="I82" s="103">
        <v>0.49341010000000002</v>
      </c>
      <c r="J82" s="78"/>
      <c r="K82" s="96">
        <v>0.40426410000000002</v>
      </c>
      <c r="L82" s="101">
        <v>0.55994480000000002</v>
      </c>
      <c r="M82" s="96">
        <v>0.54929269999999997</v>
      </c>
      <c r="N82" s="41"/>
      <c r="O82" s="246"/>
    </row>
    <row r="83" spans="1:15" ht="18.75" customHeight="1" x14ac:dyDescent="0.3">
      <c r="A83" s="34">
        <v>63</v>
      </c>
      <c r="B83" s="35"/>
      <c r="C83" s="68"/>
      <c r="D83" s="24"/>
      <c r="E83" s="24"/>
      <c r="F83" s="24"/>
      <c r="G83" s="102" t="s">
        <v>19</v>
      </c>
      <c r="H83" s="76" t="s">
        <v>34</v>
      </c>
      <c r="I83" s="103">
        <v>0.76530070000000006</v>
      </c>
      <c r="J83" s="83"/>
      <c r="K83" s="96">
        <v>0.39361590000000002</v>
      </c>
      <c r="L83" s="101">
        <v>0.31541550000000002</v>
      </c>
      <c r="M83" s="96">
        <v>0.58572360000000001</v>
      </c>
      <c r="N83" s="90"/>
      <c r="O83" s="246"/>
    </row>
    <row r="84" spans="1:15" ht="18" customHeight="1" x14ac:dyDescent="0.3">
      <c r="A84" s="34">
        <v>64</v>
      </c>
      <c r="B84" s="35"/>
      <c r="C84" s="68"/>
      <c r="D84" s="24"/>
      <c r="E84" s="24"/>
      <c r="F84" s="24"/>
      <c r="G84" s="102" t="s">
        <v>20</v>
      </c>
      <c r="H84" s="76" t="s">
        <v>34</v>
      </c>
      <c r="I84" s="103">
        <v>0.56436269999999999</v>
      </c>
      <c r="J84" s="81"/>
      <c r="K84" s="104">
        <v>-5.9450200000000002E-2</v>
      </c>
      <c r="L84" s="105">
        <v>-0.28000760000000002</v>
      </c>
      <c r="M84" s="104">
        <v>0.28110489999999999</v>
      </c>
      <c r="N84" s="106"/>
      <c r="O84" s="246"/>
    </row>
    <row r="85" spans="1:15" ht="19.5" x14ac:dyDescent="0.3">
      <c r="A85" s="34">
        <v>65</v>
      </c>
      <c r="B85" s="107"/>
      <c r="C85" s="74"/>
      <c r="D85" s="74"/>
      <c r="E85" s="74"/>
      <c r="F85" s="28"/>
      <c r="G85" s="28"/>
      <c r="H85" s="28"/>
      <c r="I85" s="29"/>
      <c r="J85" s="108"/>
      <c r="K85" s="51"/>
      <c r="L85" s="52"/>
      <c r="M85" s="51"/>
      <c r="N85" s="53"/>
      <c r="O85" s="246"/>
    </row>
    <row r="86" spans="1:15" ht="18" x14ac:dyDescent="0.3">
      <c r="A86" s="34">
        <v>66</v>
      </c>
      <c r="B86" s="262" t="s">
        <v>35</v>
      </c>
      <c r="C86" s="263"/>
      <c r="D86" s="263"/>
      <c r="E86" s="263"/>
      <c r="F86" s="263"/>
      <c r="G86" s="263"/>
      <c r="H86" s="264"/>
      <c r="I86" s="109"/>
      <c r="J86" s="81"/>
      <c r="K86" s="110"/>
      <c r="L86" s="111"/>
      <c r="M86" s="110"/>
      <c r="N86" s="53"/>
      <c r="O86" s="246"/>
    </row>
    <row r="87" spans="1:15" ht="43.5" customHeight="1" x14ac:dyDescent="0.3">
      <c r="A87" s="34">
        <v>67</v>
      </c>
      <c r="B87" s="112"/>
      <c r="C87" s="251" t="s">
        <v>36</v>
      </c>
      <c r="D87" s="251"/>
      <c r="E87" s="251"/>
      <c r="F87" s="251"/>
      <c r="G87" s="251"/>
      <c r="H87" s="251"/>
      <c r="I87" s="113"/>
      <c r="J87" s="81"/>
      <c r="K87" s="110"/>
      <c r="L87" s="111"/>
      <c r="M87" s="110"/>
      <c r="N87" s="53"/>
      <c r="O87" s="246"/>
    </row>
    <row r="88" spans="1:15" ht="18.75" customHeight="1" x14ac:dyDescent="0.3">
      <c r="A88" s="34">
        <v>68</v>
      </c>
      <c r="B88" s="112"/>
      <c r="C88" s="74" t="s">
        <v>37</v>
      </c>
      <c r="D88" s="59"/>
      <c r="E88" s="74"/>
      <c r="F88" s="114"/>
      <c r="G88" s="114"/>
      <c r="H88" s="114"/>
      <c r="I88" s="115"/>
      <c r="J88" s="116"/>
      <c r="K88" s="110"/>
      <c r="L88" s="111"/>
      <c r="M88" s="110"/>
      <c r="N88" s="53"/>
      <c r="O88" s="246"/>
    </row>
    <row r="89" spans="1:15" ht="19.5" x14ac:dyDescent="0.3">
      <c r="A89" s="34">
        <v>69</v>
      </c>
      <c r="B89" s="112"/>
      <c r="C89" s="114"/>
      <c r="D89" s="74" t="s">
        <v>70</v>
      </c>
      <c r="E89" s="59"/>
      <c r="F89" s="59"/>
      <c r="G89" s="102" t="s">
        <v>17</v>
      </c>
      <c r="H89" s="76" t="s">
        <v>38</v>
      </c>
      <c r="I89" s="77">
        <v>3.0821999999999999E-2</v>
      </c>
      <c r="J89" s="81"/>
      <c r="K89" s="83">
        <v>2.8354000000000001E-2</v>
      </c>
      <c r="L89" s="83">
        <v>2.2532999999999997E-2</v>
      </c>
      <c r="M89" s="83">
        <v>2.7532000000000001E-2</v>
      </c>
      <c r="N89" s="117"/>
      <c r="O89" s="246"/>
    </row>
    <row r="90" spans="1:15" ht="19.5" x14ac:dyDescent="0.3">
      <c r="A90" s="34"/>
      <c r="B90" s="112"/>
      <c r="C90" s="114"/>
      <c r="D90" s="74"/>
      <c r="E90" s="59"/>
      <c r="F90" s="59"/>
      <c r="G90" s="102" t="s">
        <v>18</v>
      </c>
      <c r="H90" s="76" t="s">
        <v>38</v>
      </c>
      <c r="I90" s="77">
        <v>3.2212999999999999E-2</v>
      </c>
      <c r="J90" s="81"/>
      <c r="K90" s="83">
        <v>2.3292E-2</v>
      </c>
      <c r="L90" s="83">
        <v>3.6922000000000003E-2</v>
      </c>
      <c r="M90" s="83">
        <v>3.2396000000000001E-2</v>
      </c>
      <c r="N90" s="117"/>
      <c r="O90" s="246"/>
    </row>
    <row r="91" spans="1:15" ht="19.5" x14ac:dyDescent="0.3">
      <c r="A91" s="34">
        <v>70</v>
      </c>
      <c r="B91" s="112"/>
      <c r="C91" s="114"/>
      <c r="D91" s="74"/>
      <c r="E91" s="74"/>
      <c r="F91" s="24"/>
      <c r="G91" s="102" t="s">
        <v>19</v>
      </c>
      <c r="H91" s="76" t="s">
        <v>38</v>
      </c>
      <c r="I91" s="77">
        <v>5.6806000000000002E-2</v>
      </c>
      <c r="J91" s="83"/>
      <c r="K91" s="83">
        <v>1.9769999999999999E-2</v>
      </c>
      <c r="L91" s="83">
        <v>1.617E-2</v>
      </c>
      <c r="M91" s="83">
        <v>3.4950999999999996E-2</v>
      </c>
      <c r="N91" s="117"/>
      <c r="O91" s="246"/>
    </row>
    <row r="92" spans="1:15" ht="19.5" x14ac:dyDescent="0.3">
      <c r="A92" s="34">
        <v>71</v>
      </c>
      <c r="B92" s="112"/>
      <c r="C92" s="114"/>
      <c r="D92" s="74"/>
      <c r="E92" s="74"/>
      <c r="F92" s="24"/>
      <c r="G92" s="102" t="s">
        <v>20</v>
      </c>
      <c r="H92" s="76" t="s">
        <v>38</v>
      </c>
      <c r="I92" s="77">
        <v>3.4008999999999998E-2</v>
      </c>
      <c r="J92" s="81"/>
      <c r="K92" s="83">
        <v>-3.3461999999999999E-2</v>
      </c>
      <c r="L92" s="83">
        <v>-5.7748000000000001E-2</v>
      </c>
      <c r="M92" s="83">
        <v>-4.3779999999999999E-3</v>
      </c>
      <c r="N92" s="117"/>
      <c r="O92" s="246"/>
    </row>
    <row r="93" spans="1:15" ht="19.5" x14ac:dyDescent="0.3">
      <c r="A93" s="34">
        <v>72</v>
      </c>
      <c r="B93" s="112"/>
      <c r="C93" s="74" t="s">
        <v>39</v>
      </c>
      <c r="D93" s="59"/>
      <c r="E93" s="74"/>
      <c r="F93" s="114"/>
      <c r="G93" s="114"/>
      <c r="H93" s="118"/>
      <c r="I93" s="119"/>
      <c r="J93" s="108"/>
      <c r="K93" s="120"/>
      <c r="L93" s="120"/>
      <c r="M93" s="120"/>
      <c r="N93" s="117"/>
      <c r="O93" s="246"/>
    </row>
    <row r="94" spans="1:15" ht="18" customHeight="1" x14ac:dyDescent="0.3">
      <c r="A94" s="34">
        <v>73</v>
      </c>
      <c r="B94" s="112"/>
      <c r="C94" s="24"/>
      <c r="D94" s="74" t="s">
        <v>70</v>
      </c>
      <c r="E94" s="59"/>
      <c r="F94" s="59"/>
      <c r="G94" s="102" t="s">
        <v>17</v>
      </c>
      <c r="H94" s="76" t="s">
        <v>38</v>
      </c>
      <c r="I94" s="77">
        <v>1.2401000000000001E-2</v>
      </c>
      <c r="J94" s="81"/>
      <c r="K94" s="83">
        <v>9.9769999999999998E-3</v>
      </c>
      <c r="L94" s="83">
        <v>4.2599999999999999E-3</v>
      </c>
      <c r="M94" s="83">
        <v>9.1700000000000011E-3</v>
      </c>
      <c r="N94" s="117"/>
      <c r="O94" s="246"/>
    </row>
    <row r="95" spans="1:15" ht="18" customHeight="1" x14ac:dyDescent="0.3">
      <c r="A95" s="34"/>
      <c r="B95" s="112"/>
      <c r="C95" s="24"/>
      <c r="D95" s="74"/>
      <c r="E95" s="59"/>
      <c r="F95" s="59"/>
      <c r="G95" s="102" t="s">
        <v>18</v>
      </c>
      <c r="H95" s="76" t="s">
        <v>38</v>
      </c>
      <c r="I95" s="77">
        <v>1.3767E-2</v>
      </c>
      <c r="J95" s="81"/>
      <c r="K95" s="83">
        <v>5.004999999999999E-3</v>
      </c>
      <c r="L95" s="83">
        <v>1.8391999999999999E-2</v>
      </c>
      <c r="M95" s="83">
        <v>1.3946E-2</v>
      </c>
      <c r="N95" s="117"/>
      <c r="O95" s="246"/>
    </row>
    <row r="96" spans="1:15" ht="19.5" x14ac:dyDescent="0.3">
      <c r="A96" s="34">
        <v>74</v>
      </c>
      <c r="B96" s="112"/>
      <c r="C96" s="74"/>
      <c r="D96" s="74"/>
      <c r="E96" s="74"/>
      <c r="F96" s="24"/>
      <c r="G96" s="102" t="s">
        <v>19</v>
      </c>
      <c r="H96" s="76" t="s">
        <v>38</v>
      </c>
      <c r="I96" s="77">
        <v>3.7921000000000003E-2</v>
      </c>
      <c r="J96" s="83"/>
      <c r="K96" s="83">
        <v>1.5459999999999998E-3</v>
      </c>
      <c r="L96" s="83">
        <v>-1.9889999999999999E-3</v>
      </c>
      <c r="M96" s="83">
        <v>1.6455999999999998E-2</v>
      </c>
      <c r="N96" s="117"/>
      <c r="O96" s="246"/>
    </row>
    <row r="97" spans="1:15" ht="19.5" x14ac:dyDescent="0.3">
      <c r="A97" s="34">
        <v>75</v>
      </c>
      <c r="B97" s="112"/>
      <c r="C97" s="74"/>
      <c r="D97" s="74"/>
      <c r="E97" s="74"/>
      <c r="F97" s="24"/>
      <c r="G97" s="102" t="s">
        <v>20</v>
      </c>
      <c r="H97" s="76" t="s">
        <v>38</v>
      </c>
      <c r="I97" s="77">
        <v>1.5531E-2</v>
      </c>
      <c r="J97" s="81"/>
      <c r="K97" s="83">
        <v>-5.0734000000000001E-2</v>
      </c>
      <c r="L97" s="83">
        <v>-7.4587000000000001E-2</v>
      </c>
      <c r="M97" s="83">
        <v>-2.2171E-2</v>
      </c>
      <c r="N97" s="117"/>
      <c r="O97" s="246"/>
    </row>
    <row r="98" spans="1:15" ht="19.5" x14ac:dyDescent="0.3">
      <c r="A98" s="34"/>
      <c r="B98" s="107"/>
      <c r="C98" s="74"/>
      <c r="D98" s="74"/>
      <c r="E98" s="74"/>
      <c r="F98" s="102"/>
      <c r="G98" s="24"/>
      <c r="H98" s="36"/>
      <c r="I98" s="54"/>
      <c r="J98" s="55"/>
      <c r="K98" s="110"/>
      <c r="L98" s="110"/>
      <c r="M98" s="110"/>
      <c r="N98" s="53"/>
      <c r="O98" s="246"/>
    </row>
    <row r="99" spans="1:15" ht="18" x14ac:dyDescent="0.3">
      <c r="A99" s="34"/>
      <c r="B99" s="25" t="s">
        <v>40</v>
      </c>
      <c r="C99" s="121"/>
      <c r="D99" s="121"/>
      <c r="E99" s="121"/>
      <c r="F99" s="121"/>
      <c r="G99" s="121"/>
      <c r="H99" s="36"/>
      <c r="I99" s="54"/>
      <c r="J99" s="55"/>
      <c r="K99" s="45"/>
      <c r="L99" s="45"/>
      <c r="M99" s="45"/>
      <c r="N99" s="53"/>
      <c r="O99" s="246"/>
    </row>
    <row r="100" spans="1:15" ht="21" customHeight="1" x14ac:dyDescent="0.3">
      <c r="A100" s="34"/>
      <c r="B100" s="107"/>
      <c r="C100" s="24"/>
      <c r="D100" s="122" t="s">
        <v>41</v>
      </c>
      <c r="E100" s="42"/>
      <c r="F100" s="24"/>
      <c r="G100" s="47"/>
      <c r="H100" s="36"/>
      <c r="I100" s="93">
        <v>1.47E-2</v>
      </c>
      <c r="J100" s="83"/>
      <c r="K100" s="79">
        <v>1.55E-2</v>
      </c>
      <c r="L100" s="123">
        <v>1.6E-2</v>
      </c>
      <c r="M100" s="123">
        <v>1.6899999999999998E-2</v>
      </c>
      <c r="N100" s="124"/>
      <c r="O100" s="246"/>
    </row>
    <row r="101" spans="1:15" ht="21" customHeight="1" x14ac:dyDescent="0.3">
      <c r="A101" s="34"/>
      <c r="B101" s="107"/>
      <c r="C101" s="24"/>
      <c r="D101" s="122" t="s">
        <v>42</v>
      </c>
      <c r="E101" s="122"/>
      <c r="F101" s="125"/>
      <c r="G101" s="126"/>
      <c r="H101" s="127"/>
      <c r="I101" s="128"/>
      <c r="J101" s="129"/>
      <c r="K101" s="45"/>
      <c r="L101" s="123"/>
      <c r="M101" s="123"/>
      <c r="N101" s="53"/>
      <c r="O101" s="246"/>
    </row>
    <row r="102" spans="1:15" ht="21" customHeight="1" x14ac:dyDescent="0.3">
      <c r="A102" s="34">
        <v>77</v>
      </c>
      <c r="B102" s="107"/>
      <c r="C102" s="24"/>
      <c r="D102" s="122"/>
      <c r="E102" s="122"/>
      <c r="F102" s="125"/>
      <c r="G102" s="126" t="s">
        <v>43</v>
      </c>
      <c r="H102" s="127"/>
      <c r="I102" s="130">
        <v>3.8E-3</v>
      </c>
      <c r="J102" s="131"/>
      <c r="K102" s="79">
        <v>0</v>
      </c>
      <c r="L102" s="123">
        <v>1.8E-3</v>
      </c>
      <c r="M102" s="123">
        <v>6.7000000000000002E-3</v>
      </c>
      <c r="N102" s="124"/>
      <c r="O102" s="246"/>
    </row>
    <row r="103" spans="1:15" ht="21" customHeight="1" x14ac:dyDescent="0.3">
      <c r="A103" s="34">
        <v>78</v>
      </c>
      <c r="B103" s="107"/>
      <c r="C103" s="24"/>
      <c r="D103" s="122"/>
      <c r="E103" s="122"/>
      <c r="F103" s="125"/>
      <c r="G103" s="126" t="s">
        <v>44</v>
      </c>
      <c r="H103" s="127"/>
      <c r="I103" s="130">
        <v>1.2500000000000001E-2</v>
      </c>
      <c r="J103" s="131"/>
      <c r="K103" s="79">
        <v>8.2000000000000007E-3</v>
      </c>
      <c r="L103" s="123">
        <v>1.2500000000000001E-2</v>
      </c>
      <c r="M103" s="123">
        <v>1.2E-2</v>
      </c>
      <c r="N103" s="124"/>
      <c r="O103" s="246"/>
    </row>
    <row r="104" spans="1:15" ht="12" customHeight="1" x14ac:dyDescent="0.3">
      <c r="A104" s="34">
        <v>79</v>
      </c>
      <c r="B104" s="107"/>
      <c r="C104" s="24"/>
      <c r="D104" s="42"/>
      <c r="E104" s="42"/>
      <c r="F104" s="24"/>
      <c r="G104" s="47"/>
      <c r="H104" s="36"/>
      <c r="I104" s="54"/>
      <c r="J104" s="55"/>
      <c r="K104" s="45"/>
      <c r="L104" s="123"/>
      <c r="M104" s="123"/>
      <c r="N104" s="53"/>
      <c r="O104" s="246"/>
    </row>
    <row r="105" spans="1:15" ht="21.75" customHeight="1" x14ac:dyDescent="0.3">
      <c r="A105" s="34">
        <v>80</v>
      </c>
      <c r="B105" s="107"/>
      <c r="C105" s="24"/>
      <c r="D105" s="42" t="s">
        <v>45</v>
      </c>
      <c r="E105" s="42"/>
      <c r="F105" s="24"/>
      <c r="G105" s="47"/>
      <c r="H105" s="36"/>
      <c r="I105" s="132">
        <v>1.35E-2</v>
      </c>
      <c r="J105" s="133"/>
      <c r="K105" s="120">
        <v>1.35E-2</v>
      </c>
      <c r="L105" s="123">
        <v>1.35E-2</v>
      </c>
      <c r="M105" s="123">
        <v>1.35E-2</v>
      </c>
      <c r="N105" s="124"/>
      <c r="O105" s="246"/>
    </row>
    <row r="106" spans="1:15" ht="34.5" customHeight="1" x14ac:dyDescent="0.3">
      <c r="A106" s="34">
        <v>81</v>
      </c>
      <c r="B106" s="107"/>
      <c r="C106" s="24"/>
      <c r="D106" s="252" t="s">
        <v>46</v>
      </c>
      <c r="E106" s="252"/>
      <c r="F106" s="253"/>
      <c r="G106" s="253"/>
      <c r="H106" s="254"/>
      <c r="I106" s="54"/>
      <c r="J106" s="55"/>
      <c r="K106" s="134"/>
      <c r="L106" s="134"/>
      <c r="M106" s="134"/>
      <c r="N106" s="53"/>
      <c r="O106" s="246"/>
    </row>
    <row r="107" spans="1:15" ht="24" customHeight="1" x14ac:dyDescent="0.3">
      <c r="A107" s="34"/>
      <c r="B107" s="107"/>
      <c r="C107" s="24"/>
      <c r="D107" s="135"/>
      <c r="E107" s="135"/>
      <c r="F107" s="136"/>
      <c r="G107" s="102" t="s">
        <v>17</v>
      </c>
      <c r="H107" s="137"/>
      <c r="I107" s="138">
        <v>5.8E-4</v>
      </c>
      <c r="J107" s="55"/>
      <c r="K107" s="139">
        <v>4.0999999999999999E-4</v>
      </c>
      <c r="L107" s="139">
        <v>1E-3</v>
      </c>
      <c r="M107" s="139">
        <v>6.7000000000000002E-4</v>
      </c>
      <c r="N107" s="53"/>
      <c r="O107" s="246"/>
    </row>
    <row r="108" spans="1:15" ht="21" customHeight="1" x14ac:dyDescent="0.2">
      <c r="A108" s="140"/>
      <c r="B108" s="107"/>
      <c r="C108" s="24"/>
      <c r="D108" s="24"/>
      <c r="E108" s="24"/>
      <c r="F108" s="24"/>
      <c r="G108" s="102" t="s">
        <v>18</v>
      </c>
      <c r="H108" s="137"/>
      <c r="I108" s="138">
        <v>9.1E-4</v>
      </c>
      <c r="J108" s="141"/>
      <c r="K108" s="142">
        <v>9.5299999999999996E-4</v>
      </c>
      <c r="L108" s="142">
        <v>1E-3</v>
      </c>
      <c r="M108" s="142">
        <v>1E-3</v>
      </c>
      <c r="N108" s="53"/>
      <c r="O108" s="246"/>
    </row>
    <row r="109" spans="1:15" ht="21" customHeight="1" x14ac:dyDescent="0.2">
      <c r="A109" s="140"/>
      <c r="B109" s="107"/>
      <c r="C109" s="24"/>
      <c r="D109" s="24"/>
      <c r="E109" s="24"/>
      <c r="F109" s="24"/>
      <c r="G109" s="102" t="s">
        <v>19</v>
      </c>
      <c r="H109" s="137"/>
      <c r="I109" s="138">
        <v>1.24E-3</v>
      </c>
      <c r="J109" s="141"/>
      <c r="K109" s="142">
        <v>1.4499999999999999E-3</v>
      </c>
      <c r="L109" s="142">
        <v>1.3000000000000002E-3</v>
      </c>
      <c r="M109" s="142">
        <v>1.75E-3</v>
      </c>
      <c r="N109" s="53"/>
      <c r="O109" s="246"/>
    </row>
    <row r="110" spans="1:15" ht="21" customHeight="1" x14ac:dyDescent="0.2">
      <c r="A110" s="140"/>
      <c r="B110" s="107"/>
      <c r="C110" s="24"/>
      <c r="D110" s="24"/>
      <c r="E110" s="24"/>
      <c r="F110" s="24"/>
      <c r="G110" s="102" t="s">
        <v>20</v>
      </c>
      <c r="H110" s="137"/>
      <c r="I110" s="138">
        <v>1.57E-3</v>
      </c>
      <c r="J110" s="141"/>
      <c r="K110" s="142">
        <v>1.65E-3</v>
      </c>
      <c r="L110" s="142">
        <v>1.6000000000000001E-3</v>
      </c>
      <c r="M110" s="142">
        <v>1.9000000000000002E-3</v>
      </c>
      <c r="N110" s="53"/>
      <c r="O110" s="246"/>
    </row>
    <row r="111" spans="1:15" ht="19.5" customHeight="1" x14ac:dyDescent="0.2">
      <c r="A111" s="140"/>
      <c r="B111" s="143"/>
      <c r="C111" s="144"/>
      <c r="D111" s="144"/>
      <c r="E111" s="144"/>
      <c r="F111" s="144"/>
      <c r="G111" s="144"/>
      <c r="H111" s="144"/>
      <c r="I111" s="145"/>
      <c r="J111" s="146"/>
      <c r="K111" s="147"/>
      <c r="L111" s="147"/>
      <c r="M111" s="147"/>
      <c r="N111" s="148"/>
      <c r="O111" s="157"/>
    </row>
    <row r="112" spans="1:15" ht="14.25" customHeight="1" x14ac:dyDescent="0.2">
      <c r="A112" s="140"/>
      <c r="B112" s="150"/>
      <c r="C112" s="150"/>
      <c r="D112" s="150"/>
      <c r="E112" s="150"/>
      <c r="F112" s="150"/>
      <c r="G112" s="150"/>
      <c r="H112" s="150"/>
      <c r="I112" s="150"/>
      <c r="J112" s="150"/>
      <c r="K112" s="151"/>
      <c r="L112" s="151"/>
      <c r="M112" s="151"/>
      <c r="N112" s="152"/>
      <c r="O112" s="157"/>
    </row>
    <row r="113" spans="1:15" ht="33.75" customHeight="1" x14ac:dyDescent="0.2">
      <c r="A113" s="153"/>
      <c r="B113" s="250" t="s">
        <v>47</v>
      </c>
      <c r="C113" s="250"/>
      <c r="D113" s="250"/>
      <c r="E113" s="250"/>
      <c r="F113" s="250"/>
      <c r="G113" s="250"/>
      <c r="H113" s="250"/>
      <c r="I113" s="250"/>
      <c r="J113" s="250"/>
      <c r="K113" s="250"/>
      <c r="L113" s="250"/>
      <c r="M113" s="250"/>
      <c r="N113" s="250"/>
      <c r="O113" s="157"/>
    </row>
    <row r="114" spans="1:15" ht="30" customHeight="1" x14ac:dyDescent="0.2">
      <c r="A114" s="140"/>
      <c r="B114" s="250" t="s">
        <v>48</v>
      </c>
      <c r="C114" s="250"/>
      <c r="D114" s="250"/>
      <c r="E114" s="250"/>
      <c r="F114" s="250"/>
      <c r="G114" s="250"/>
      <c r="H114" s="250"/>
      <c r="I114" s="250"/>
      <c r="J114" s="250"/>
      <c r="K114" s="250"/>
      <c r="L114" s="250"/>
      <c r="M114" s="250"/>
      <c r="N114" s="250"/>
      <c r="O114" s="247"/>
    </row>
    <row r="115" spans="1:15" ht="30" customHeight="1" x14ac:dyDescent="0.2">
      <c r="A115" s="140"/>
      <c r="B115" s="255" t="s">
        <v>49</v>
      </c>
      <c r="C115" s="255"/>
      <c r="D115" s="255"/>
      <c r="E115" s="255"/>
      <c r="F115" s="255"/>
      <c r="G115" s="255"/>
      <c r="H115" s="255"/>
      <c r="I115" s="255"/>
      <c r="J115" s="255"/>
      <c r="K115" s="255"/>
      <c r="L115" s="255"/>
      <c r="M115" s="255"/>
      <c r="N115" s="255"/>
      <c r="O115" s="247"/>
    </row>
    <row r="116" spans="1:15" ht="30" customHeight="1" x14ac:dyDescent="0.2">
      <c r="A116" s="140"/>
      <c r="B116" s="255" t="s">
        <v>50</v>
      </c>
      <c r="C116" s="255"/>
      <c r="D116" s="255"/>
      <c r="E116" s="255"/>
      <c r="F116" s="255"/>
      <c r="G116" s="255"/>
      <c r="H116" s="255"/>
      <c r="I116" s="255"/>
      <c r="J116" s="255"/>
      <c r="K116" s="255"/>
      <c r="L116" s="255"/>
      <c r="M116" s="255"/>
      <c r="N116" s="255"/>
      <c r="O116" s="247"/>
    </row>
    <row r="117" spans="1:15" ht="38.25" customHeight="1" x14ac:dyDescent="0.2">
      <c r="A117" s="140"/>
      <c r="B117" s="250" t="s">
        <v>51</v>
      </c>
      <c r="C117" s="250"/>
      <c r="D117" s="250"/>
      <c r="E117" s="250"/>
      <c r="F117" s="250"/>
      <c r="G117" s="250"/>
      <c r="H117" s="250"/>
      <c r="I117" s="250"/>
      <c r="J117" s="250"/>
      <c r="K117" s="250"/>
      <c r="L117" s="250"/>
      <c r="M117" s="250"/>
      <c r="N117" s="250"/>
      <c r="O117" s="247"/>
    </row>
    <row r="118" spans="1:15" ht="21" customHeight="1" x14ac:dyDescent="0.2">
      <c r="A118" s="140"/>
      <c r="B118" s="250" t="s">
        <v>52</v>
      </c>
      <c r="C118" s="250"/>
      <c r="D118" s="250"/>
      <c r="E118" s="250"/>
      <c r="F118" s="250"/>
      <c r="G118" s="250"/>
      <c r="H118" s="250"/>
      <c r="I118" s="250"/>
      <c r="J118" s="250"/>
      <c r="K118" s="250"/>
      <c r="L118" s="250"/>
      <c r="M118" s="250"/>
      <c r="N118" s="250"/>
      <c r="O118" s="247"/>
    </row>
    <row r="119" spans="1:15" ht="21" customHeight="1" x14ac:dyDescent="0.2">
      <c r="A119" s="140"/>
      <c r="B119" s="250" t="s">
        <v>53</v>
      </c>
      <c r="C119" s="250"/>
      <c r="D119" s="250"/>
      <c r="E119" s="250"/>
      <c r="F119" s="250"/>
      <c r="G119" s="250"/>
      <c r="H119" s="250"/>
      <c r="I119" s="250"/>
      <c r="J119" s="250"/>
      <c r="K119" s="250"/>
      <c r="L119" s="250"/>
      <c r="M119" s="250"/>
      <c r="N119" s="250"/>
      <c r="O119" s="247"/>
    </row>
    <row r="120" spans="1:15" ht="21" customHeight="1" x14ac:dyDescent="0.2">
      <c r="A120" s="140"/>
      <c r="B120" s="250" t="s">
        <v>85</v>
      </c>
      <c r="C120" s="250"/>
      <c r="D120" s="250"/>
      <c r="E120" s="250"/>
      <c r="F120" s="250"/>
      <c r="G120" s="250"/>
      <c r="H120" s="250"/>
      <c r="I120" s="250"/>
      <c r="J120" s="250"/>
      <c r="K120" s="250"/>
      <c r="L120" s="250"/>
      <c r="M120" s="250"/>
      <c r="N120" s="250"/>
      <c r="O120" s="247"/>
    </row>
    <row r="121" spans="1:15" ht="17.25" customHeight="1" x14ac:dyDescent="0.2">
      <c r="A121" s="140"/>
      <c r="B121" s="155" t="s">
        <v>54</v>
      </c>
      <c r="C121" s="156"/>
      <c r="D121" s="156"/>
      <c r="E121" s="156"/>
      <c r="F121" s="156"/>
      <c r="G121" s="156"/>
      <c r="H121" s="156"/>
      <c r="I121" s="156"/>
      <c r="J121" s="156"/>
      <c r="K121" s="156"/>
      <c r="L121" s="157"/>
      <c r="M121" s="150"/>
      <c r="N121" s="150"/>
      <c r="O121" s="247"/>
    </row>
    <row r="122" spans="1:15" x14ac:dyDescent="0.2">
      <c r="A122" s="140"/>
      <c r="B122" s="158" t="s">
        <v>55</v>
      </c>
      <c r="C122" s="156"/>
      <c r="D122" s="156"/>
      <c r="E122" s="156"/>
      <c r="F122" s="156"/>
      <c r="G122" s="156"/>
      <c r="H122" s="156"/>
      <c r="I122" s="156"/>
      <c r="J122" s="156"/>
      <c r="K122" s="156"/>
      <c r="L122" s="157"/>
      <c r="M122" s="150"/>
      <c r="N122" s="150"/>
      <c r="O122" s="247"/>
    </row>
    <row r="123" spans="1:15" ht="13.5" thickBot="1" x14ac:dyDescent="0.25">
      <c r="A123" s="159"/>
      <c r="B123" s="160"/>
      <c r="C123" s="160"/>
      <c r="D123" s="160"/>
      <c r="E123" s="160"/>
      <c r="F123" s="160"/>
      <c r="G123" s="160"/>
      <c r="H123" s="160"/>
      <c r="I123" s="160"/>
      <c r="J123" s="160"/>
      <c r="K123" s="160"/>
      <c r="L123" s="160"/>
      <c r="M123" s="160"/>
      <c r="N123" s="160"/>
      <c r="O123" s="160"/>
    </row>
    <row r="124" spans="1:15" ht="13.5" thickTop="1" x14ac:dyDescent="0.2"/>
    <row r="125" spans="1:15" x14ac:dyDescent="0.2">
      <c r="B125" s="4" t="s">
        <v>86</v>
      </c>
      <c r="C125" s="248" t="s">
        <v>87</v>
      </c>
    </row>
  </sheetData>
  <mergeCells count="14">
    <mergeCell ref="D6:N6"/>
    <mergeCell ref="I8:M8"/>
    <mergeCell ref="N8:N9"/>
    <mergeCell ref="B86:H86"/>
    <mergeCell ref="B117:N117"/>
    <mergeCell ref="B118:N118"/>
    <mergeCell ref="B119:N119"/>
    <mergeCell ref="B120:N120"/>
    <mergeCell ref="C87:H87"/>
    <mergeCell ref="D106:H106"/>
    <mergeCell ref="B113:N113"/>
    <mergeCell ref="B114:N114"/>
    <mergeCell ref="B115:N115"/>
    <mergeCell ref="B116:N116"/>
  </mergeCells>
  <printOptions horizontalCentered="1" verticalCentered="1"/>
  <pageMargins left="0.35433070866141736" right="0.35433070866141736" top="0.19685039370078741" bottom="0.19685039370078741" header="0" footer="0"/>
  <pageSetup paperSize="9" scale="3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7"/>
  <sheetViews>
    <sheetView showGridLines="0" view="pageBreakPreview" zoomScale="70" zoomScaleNormal="70" zoomScaleSheetLayoutView="70" workbookViewId="0">
      <selection activeCell="I16" sqref="I16"/>
    </sheetView>
  </sheetViews>
  <sheetFormatPr baseColWidth="10" defaultRowHeight="12.75" outlineLevelRow="1" x14ac:dyDescent="0.2"/>
  <cols>
    <col min="1" max="1" width="4.5703125" customWidth="1"/>
    <col min="2" max="2" width="2.140625" customWidth="1"/>
    <col min="3" max="3" width="2.5703125" customWidth="1"/>
    <col min="4" max="4" width="2.85546875" customWidth="1"/>
    <col min="6" max="6" width="34.7109375" customWidth="1"/>
    <col min="7" max="7" width="35.42578125" customWidth="1"/>
    <col min="8" max="8" width="32" customWidth="1"/>
    <col min="9" max="9" width="15.5703125" customWidth="1"/>
    <col min="10" max="10" width="4.5703125" customWidth="1"/>
    <col min="11" max="13" width="15.5703125" customWidth="1"/>
    <col min="14" max="14" width="14.85546875" customWidth="1"/>
    <col min="15" max="15" width="3.85546875" customWidth="1"/>
    <col min="18" max="18" width="14.85546875" bestFit="1" customWidth="1"/>
    <col min="19" max="19" width="14.42578125" bestFit="1" customWidth="1"/>
    <col min="20" max="20" width="14.140625" bestFit="1" customWidth="1"/>
  </cols>
  <sheetData>
    <row r="1" spans="1:15" ht="32.25" thickTop="1" x14ac:dyDescent="0.45">
      <c r="A1" s="161"/>
      <c r="B1" s="162"/>
      <c r="C1" s="163"/>
      <c r="D1" s="163"/>
      <c r="E1" s="163"/>
      <c r="F1" s="163"/>
      <c r="G1" s="163"/>
      <c r="H1" s="163"/>
      <c r="I1" s="163"/>
      <c r="J1" s="163"/>
      <c r="K1" s="163"/>
      <c r="L1" s="163"/>
      <c r="M1" s="163"/>
      <c r="N1" s="163"/>
      <c r="O1" s="164"/>
    </row>
    <row r="2" spans="1:15" ht="31.5" x14ac:dyDescent="0.45">
      <c r="A2" s="165"/>
      <c r="B2" s="166"/>
      <c r="C2" s="167"/>
      <c r="D2" s="167"/>
      <c r="E2" s="167"/>
      <c r="F2" s="167"/>
      <c r="G2" s="167"/>
      <c r="H2" s="167"/>
      <c r="I2" s="167"/>
      <c r="J2" s="167"/>
      <c r="K2" s="167"/>
      <c r="L2" s="167"/>
      <c r="M2" s="167"/>
      <c r="N2" s="167"/>
      <c r="O2" s="168"/>
    </row>
    <row r="3" spans="1:15" ht="31.5" x14ac:dyDescent="0.45">
      <c r="A3" s="165"/>
      <c r="B3" s="166"/>
      <c r="C3" s="167"/>
      <c r="D3" s="167"/>
      <c r="E3" s="167"/>
      <c r="F3" s="167"/>
      <c r="G3" s="167"/>
      <c r="H3" s="167"/>
      <c r="I3" s="167"/>
      <c r="J3" s="167"/>
      <c r="K3" s="167"/>
      <c r="L3" s="167"/>
      <c r="M3" s="167"/>
      <c r="N3" s="167"/>
      <c r="O3" s="168"/>
    </row>
    <row r="4" spans="1:15" ht="31.5" x14ac:dyDescent="0.45">
      <c r="A4" s="165"/>
      <c r="B4" s="166"/>
      <c r="C4" s="167"/>
      <c r="D4" s="167"/>
      <c r="E4" s="167"/>
      <c r="F4" s="167"/>
      <c r="G4" s="167"/>
      <c r="H4" s="167"/>
      <c r="I4" s="167"/>
      <c r="J4" s="167"/>
      <c r="K4" s="167"/>
      <c r="L4" s="167"/>
      <c r="M4" s="167"/>
      <c r="N4" s="167"/>
      <c r="O4" s="168"/>
    </row>
    <row r="5" spans="1:15" ht="33.75" x14ac:dyDescent="0.5">
      <c r="A5" s="169" t="s">
        <v>0</v>
      </c>
      <c r="B5" s="166"/>
      <c r="C5" s="167"/>
      <c r="D5" s="167"/>
      <c r="E5" s="167"/>
      <c r="F5" s="167"/>
      <c r="G5" s="167"/>
      <c r="H5" s="167"/>
      <c r="I5" s="167"/>
      <c r="J5" s="167"/>
      <c r="K5" s="167"/>
      <c r="L5" s="167"/>
      <c r="M5" s="167"/>
      <c r="N5" s="167"/>
      <c r="O5" s="168"/>
    </row>
    <row r="6" spans="1:15" ht="24" x14ac:dyDescent="0.2">
      <c r="A6" s="10">
        <v>44104</v>
      </c>
      <c r="B6" s="170"/>
      <c r="C6" s="171"/>
      <c r="D6" s="171"/>
      <c r="E6" s="171"/>
      <c r="F6" s="171"/>
      <c r="G6" s="171"/>
      <c r="H6" s="171"/>
      <c r="I6" s="171"/>
      <c r="J6" s="171"/>
      <c r="K6" s="171"/>
      <c r="L6" s="171"/>
      <c r="M6" s="171"/>
      <c r="N6" s="171"/>
      <c r="O6" s="168"/>
    </row>
    <row r="7" spans="1:15" ht="16.5" x14ac:dyDescent="0.2">
      <c r="A7" s="172"/>
      <c r="B7" s="171"/>
      <c r="C7" s="173"/>
      <c r="D7" s="173"/>
      <c r="E7" s="173"/>
      <c r="F7" s="173"/>
      <c r="G7" s="173"/>
      <c r="H7" s="173"/>
      <c r="I7" s="173"/>
      <c r="J7" s="173"/>
      <c r="K7" s="174"/>
      <c r="L7" s="173"/>
      <c r="M7" s="175"/>
      <c r="N7" s="173"/>
      <c r="O7" s="176"/>
    </row>
    <row r="8" spans="1:15" ht="20.25" x14ac:dyDescent="0.3">
      <c r="A8" s="177"/>
      <c r="B8" s="178"/>
      <c r="C8" s="179" t="s">
        <v>1</v>
      </c>
      <c r="D8" s="179"/>
      <c r="E8" s="179"/>
      <c r="F8" s="179"/>
      <c r="G8" s="179"/>
      <c r="H8" s="179"/>
      <c r="I8" s="267" t="s">
        <v>2</v>
      </c>
      <c r="J8" s="268"/>
      <c r="K8" s="268"/>
      <c r="L8" s="268"/>
      <c r="M8" s="269"/>
      <c r="N8" s="260" t="s">
        <v>3</v>
      </c>
      <c r="O8" s="180"/>
    </row>
    <row r="9" spans="1:15" ht="19.5" customHeight="1" x14ac:dyDescent="0.3">
      <c r="A9" s="177"/>
      <c r="B9" s="181"/>
      <c r="C9" s="182"/>
      <c r="D9" s="182"/>
      <c r="E9" s="182"/>
      <c r="F9" s="182"/>
      <c r="G9" s="182"/>
      <c r="H9" s="182"/>
      <c r="I9" s="21" t="s">
        <v>4</v>
      </c>
      <c r="J9" s="22"/>
      <c r="K9" s="22" t="s">
        <v>5</v>
      </c>
      <c r="L9" s="22" t="s">
        <v>6</v>
      </c>
      <c r="M9" s="23" t="s">
        <v>7</v>
      </c>
      <c r="N9" s="261"/>
      <c r="O9" s="180"/>
    </row>
    <row r="10" spans="1:15" ht="21" customHeight="1" x14ac:dyDescent="0.3">
      <c r="A10" s="177"/>
      <c r="B10" s="183" t="s">
        <v>8</v>
      </c>
      <c r="C10" s="184"/>
      <c r="D10" s="184"/>
      <c r="E10" s="184"/>
      <c r="F10" s="185"/>
      <c r="G10" s="185"/>
      <c r="H10" s="186"/>
      <c r="I10" s="43"/>
      <c r="J10" s="44"/>
      <c r="K10" s="45"/>
      <c r="L10" s="46"/>
      <c r="M10" s="45"/>
      <c r="N10" s="41"/>
      <c r="O10" s="180"/>
    </row>
    <row r="11" spans="1:15" ht="18" outlineLevel="1" x14ac:dyDescent="0.3">
      <c r="A11" s="187">
        <v>1</v>
      </c>
      <c r="B11" s="188"/>
      <c r="C11" s="189" t="s">
        <v>9</v>
      </c>
      <c r="D11" s="189"/>
      <c r="E11" s="189"/>
      <c r="F11" s="190"/>
      <c r="G11" s="190"/>
      <c r="H11" s="190"/>
      <c r="I11" s="43">
        <v>1018374</v>
      </c>
      <c r="J11" s="44"/>
      <c r="K11" s="45">
        <v>2529286</v>
      </c>
      <c r="L11" s="46">
        <v>2362074</v>
      </c>
      <c r="M11" s="45">
        <v>1763199</v>
      </c>
      <c r="N11" s="41">
        <v>7672933</v>
      </c>
      <c r="O11" s="180"/>
    </row>
    <row r="12" spans="1:15" ht="18" outlineLevel="1" x14ac:dyDescent="0.3">
      <c r="A12" s="187">
        <v>2</v>
      </c>
      <c r="B12" s="188"/>
      <c r="C12" s="191" t="s">
        <v>66</v>
      </c>
      <c r="D12" s="189"/>
      <c r="E12" s="189"/>
      <c r="F12" s="190"/>
      <c r="G12" s="190"/>
      <c r="H12" s="190"/>
      <c r="I12" s="43" t="s">
        <v>13</v>
      </c>
      <c r="J12" s="44"/>
      <c r="K12" s="45">
        <v>33511</v>
      </c>
      <c r="L12" s="46" t="s">
        <v>13</v>
      </c>
      <c r="M12" s="45" t="s">
        <v>13</v>
      </c>
      <c r="N12" s="41">
        <v>33511</v>
      </c>
      <c r="O12" s="180"/>
    </row>
    <row r="13" spans="1:15" ht="18" outlineLevel="1" x14ac:dyDescent="0.3">
      <c r="A13" s="187"/>
      <c r="B13" s="188"/>
      <c r="C13" s="24" t="s">
        <v>67</v>
      </c>
      <c r="D13" s="24"/>
      <c r="E13" s="24"/>
      <c r="F13" s="190"/>
      <c r="G13" s="190"/>
      <c r="H13" s="190"/>
      <c r="I13" s="43">
        <f>+I14-I15</f>
        <v>-4592</v>
      </c>
      <c r="J13" s="44"/>
      <c r="K13" s="45">
        <f>+K14-K15</f>
        <v>4213</v>
      </c>
      <c r="L13" s="45">
        <f>+L14-L15</f>
        <v>6230</v>
      </c>
      <c r="M13" s="45">
        <f>+M14-M15</f>
        <v>-5851</v>
      </c>
      <c r="N13" s="41">
        <v>0</v>
      </c>
      <c r="O13" s="180"/>
    </row>
    <row r="14" spans="1:15" ht="18" outlineLevel="1" x14ac:dyDescent="0.3">
      <c r="A14" s="187"/>
      <c r="B14" s="188"/>
      <c r="C14" s="24"/>
      <c r="D14" s="24" t="s">
        <v>10</v>
      </c>
      <c r="E14" s="24"/>
      <c r="F14" s="190"/>
      <c r="G14" s="190"/>
      <c r="H14" s="190"/>
      <c r="I14" s="43">
        <f>+'[1]Set 2020'!I14</f>
        <v>12002</v>
      </c>
      <c r="J14" s="44"/>
      <c r="K14" s="45">
        <f>+'[1]Set 2020'!K14</f>
        <v>11280</v>
      </c>
      <c r="L14" s="45">
        <f>+'[1]Set 2020'!L14</f>
        <v>17060</v>
      </c>
      <c r="M14" s="45">
        <f>+'[1]Set 2020'!M14</f>
        <v>4656</v>
      </c>
      <c r="N14" s="41">
        <v>44998</v>
      </c>
      <c r="O14" s="180"/>
    </row>
    <row r="15" spans="1:15" ht="18" outlineLevel="1" x14ac:dyDescent="0.3">
      <c r="A15" s="187"/>
      <c r="B15" s="188"/>
      <c r="C15" s="24"/>
      <c r="D15" s="24" t="s">
        <v>11</v>
      </c>
      <c r="E15" s="24"/>
      <c r="F15" s="190"/>
      <c r="G15" s="190"/>
      <c r="H15" s="190"/>
      <c r="I15" s="43">
        <f>+'[1]Set 2020'!I15</f>
        <v>16594</v>
      </c>
      <c r="J15" s="44"/>
      <c r="K15" s="45">
        <f>+'[1]Set 2020'!K15</f>
        <v>7067</v>
      </c>
      <c r="L15" s="46">
        <f>+'[1]Set 2020'!L15</f>
        <v>10830</v>
      </c>
      <c r="M15" s="45">
        <f>+'[1]Set 2020'!M15</f>
        <v>10507</v>
      </c>
      <c r="N15" s="41">
        <v>44998</v>
      </c>
      <c r="O15" s="180"/>
    </row>
    <row r="16" spans="1:15" ht="18" outlineLevel="1" x14ac:dyDescent="0.3">
      <c r="A16" s="187">
        <v>6</v>
      </c>
      <c r="B16" s="188"/>
      <c r="C16" s="189" t="s">
        <v>68</v>
      </c>
      <c r="D16" s="189"/>
      <c r="E16" s="189"/>
      <c r="F16" s="192"/>
      <c r="G16" s="192"/>
      <c r="H16" s="190"/>
      <c r="I16" s="43">
        <f>+I17-I18</f>
        <v>511</v>
      </c>
      <c r="J16" s="44"/>
      <c r="K16" s="45">
        <f>+K17-K18</f>
        <v>834</v>
      </c>
      <c r="L16" s="46">
        <f>+L17-L18</f>
        <v>-931</v>
      </c>
      <c r="M16" s="45">
        <f>+M17-M18</f>
        <v>-414</v>
      </c>
      <c r="N16" s="193">
        <v>0</v>
      </c>
      <c r="O16" s="180"/>
    </row>
    <row r="17" spans="1:18" ht="18" outlineLevel="1" x14ac:dyDescent="0.3">
      <c r="A17" s="187">
        <v>7</v>
      </c>
      <c r="B17" s="194"/>
      <c r="C17" s="189"/>
      <c r="D17" s="189" t="s">
        <v>10</v>
      </c>
      <c r="E17" s="189"/>
      <c r="F17" s="192"/>
      <c r="G17" s="192"/>
      <c r="H17" s="190"/>
      <c r="I17" s="43">
        <f>+'[1]Set 2020'!I17</f>
        <v>1387</v>
      </c>
      <c r="J17" s="44"/>
      <c r="K17" s="45">
        <f>+'[1]Set 2020'!K17</f>
        <v>1832</v>
      </c>
      <c r="L17" s="45">
        <f>+'[1]Set 2020'!L17</f>
        <v>1038</v>
      </c>
      <c r="M17" s="45">
        <f>+'[1]Set 2020'!M17</f>
        <v>684</v>
      </c>
      <c r="N17" s="193">
        <v>4941</v>
      </c>
      <c r="O17" s="180"/>
    </row>
    <row r="18" spans="1:18" ht="18" outlineLevel="1" x14ac:dyDescent="0.3">
      <c r="A18" s="187">
        <v>8</v>
      </c>
      <c r="B18" s="194"/>
      <c r="C18" s="189"/>
      <c r="D18" s="189" t="s">
        <v>11</v>
      </c>
      <c r="E18" s="189"/>
      <c r="F18" s="192"/>
      <c r="G18" s="192"/>
      <c r="H18" s="190"/>
      <c r="I18" s="43">
        <f>+'[1]Set 2020'!I18</f>
        <v>876</v>
      </c>
      <c r="J18" s="44"/>
      <c r="K18" s="45">
        <f>+'[1]Set 2020'!K18</f>
        <v>998</v>
      </c>
      <c r="L18" s="45">
        <f>+'[1]Set 2020'!L18</f>
        <v>1969</v>
      </c>
      <c r="M18" s="45">
        <f>+'[1]Set 2020'!M18</f>
        <v>1098</v>
      </c>
      <c r="N18" s="193">
        <v>4941</v>
      </c>
      <c r="O18" s="180"/>
    </row>
    <row r="19" spans="1:18" ht="18" outlineLevel="1" x14ac:dyDescent="0.3">
      <c r="A19" s="187">
        <v>12</v>
      </c>
      <c r="B19" s="194"/>
      <c r="C19" s="189" t="s">
        <v>12</v>
      </c>
      <c r="D19" s="189"/>
      <c r="E19" s="189"/>
      <c r="F19" s="192"/>
      <c r="G19" s="192"/>
      <c r="H19" s="190"/>
      <c r="I19" s="43">
        <v>107</v>
      </c>
      <c r="J19" s="50" t="s">
        <v>13</v>
      </c>
      <c r="K19" s="45">
        <v>183</v>
      </c>
      <c r="L19" s="45">
        <v>172</v>
      </c>
      <c r="M19" s="45">
        <v>89</v>
      </c>
      <c r="N19" s="193">
        <v>551</v>
      </c>
      <c r="O19" s="180"/>
    </row>
    <row r="20" spans="1:18" ht="18" outlineLevel="1" x14ac:dyDescent="0.3">
      <c r="A20" s="187">
        <v>13</v>
      </c>
      <c r="B20" s="188"/>
      <c r="C20" s="184"/>
      <c r="D20" s="184"/>
      <c r="E20" s="184"/>
      <c r="F20" s="186"/>
      <c r="G20" s="186"/>
      <c r="H20" s="186"/>
      <c r="I20" s="29"/>
      <c r="J20" s="30"/>
      <c r="K20" s="51"/>
      <c r="L20" s="52"/>
      <c r="M20" s="51"/>
      <c r="N20" s="195"/>
      <c r="O20" s="180"/>
    </row>
    <row r="21" spans="1:18" ht="18" outlineLevel="1" x14ac:dyDescent="0.3">
      <c r="A21" s="187">
        <v>14</v>
      </c>
      <c r="B21" s="183" t="s">
        <v>14</v>
      </c>
      <c r="C21" s="184"/>
      <c r="D21" s="184"/>
      <c r="E21" s="184"/>
      <c r="F21" s="185"/>
      <c r="G21" s="185"/>
      <c r="H21" s="190"/>
      <c r="I21" s="54"/>
      <c r="J21" s="55"/>
      <c r="K21" s="56"/>
      <c r="L21" s="57"/>
      <c r="M21" s="56"/>
      <c r="N21" s="195"/>
      <c r="O21" s="180"/>
    </row>
    <row r="22" spans="1:18" ht="18" outlineLevel="1" x14ac:dyDescent="0.3">
      <c r="A22" s="187">
        <v>16</v>
      </c>
      <c r="B22" s="188"/>
      <c r="C22" s="196"/>
      <c r="D22" s="190" t="s">
        <v>56</v>
      </c>
      <c r="E22" s="190"/>
      <c r="F22" s="190"/>
      <c r="G22" s="190"/>
      <c r="H22" s="197"/>
      <c r="I22" s="43">
        <v>11689.752276637544</v>
      </c>
      <c r="J22" s="44"/>
      <c r="K22" s="45">
        <v>56471.393976902487</v>
      </c>
      <c r="L22" s="45">
        <v>46255.474737013297</v>
      </c>
      <c r="M22" s="45">
        <v>37880.577573239367</v>
      </c>
      <c r="N22" s="193">
        <v>152297.19856379268</v>
      </c>
      <c r="O22" s="180"/>
    </row>
    <row r="23" spans="1:18" ht="18" outlineLevel="1" x14ac:dyDescent="0.3">
      <c r="A23" s="187"/>
      <c r="B23" s="188"/>
      <c r="C23" s="196"/>
      <c r="D23" s="190"/>
      <c r="E23" s="190" t="s">
        <v>57</v>
      </c>
      <c r="F23" s="190"/>
      <c r="G23" s="190"/>
      <c r="H23" s="197"/>
      <c r="I23" s="43">
        <v>71.242809259614987</v>
      </c>
      <c r="J23" s="44"/>
      <c r="K23" s="45">
        <v>1603.3451510068701</v>
      </c>
      <c r="L23" s="46">
        <v>1029.5412058039101</v>
      </c>
      <c r="M23" s="45">
        <v>1030.2553900244097</v>
      </c>
      <c r="N23" s="193">
        <v>3734.3845560948048</v>
      </c>
      <c r="O23" s="180"/>
    </row>
    <row r="24" spans="1:18" ht="18" outlineLevel="1" x14ac:dyDescent="0.3">
      <c r="A24" s="187">
        <v>17</v>
      </c>
      <c r="B24" s="188"/>
      <c r="C24" s="189"/>
      <c r="D24" s="196"/>
      <c r="E24" s="190" t="s">
        <v>58</v>
      </c>
      <c r="F24" s="196"/>
      <c r="G24" s="190"/>
      <c r="H24" s="190"/>
      <c r="I24" s="43">
        <v>1859.6305655113899</v>
      </c>
      <c r="J24" s="44"/>
      <c r="K24" s="45">
        <v>8469.5316324385312</v>
      </c>
      <c r="L24" s="46">
        <v>7280.6530661452798</v>
      </c>
      <c r="M24" s="45">
        <v>5222.8803609680999</v>
      </c>
      <c r="N24" s="193">
        <v>22832.695625063301</v>
      </c>
      <c r="O24" s="180"/>
    </row>
    <row r="25" spans="1:18" ht="18" outlineLevel="1" x14ac:dyDescent="0.3">
      <c r="A25" s="187">
        <v>18</v>
      </c>
      <c r="B25" s="188"/>
      <c r="C25" s="189"/>
      <c r="D25" s="196"/>
      <c r="E25" s="190" t="s">
        <v>59</v>
      </c>
      <c r="F25" s="196"/>
      <c r="G25" s="190"/>
      <c r="H25" s="190"/>
      <c r="I25" s="43">
        <v>8460.5982269217802</v>
      </c>
      <c r="J25" s="44"/>
      <c r="K25" s="45">
        <v>40757.242233611905</v>
      </c>
      <c r="L25" s="46">
        <v>33162.373114887603</v>
      </c>
      <c r="M25" s="45">
        <v>27296.515203043997</v>
      </c>
      <c r="N25" s="193">
        <v>109676.72877846529</v>
      </c>
      <c r="O25" s="180"/>
    </row>
    <row r="26" spans="1:18" ht="18" outlineLevel="1" x14ac:dyDescent="0.3">
      <c r="A26" s="187">
        <v>19</v>
      </c>
      <c r="B26" s="188"/>
      <c r="C26" s="189"/>
      <c r="D26" s="196"/>
      <c r="E26" s="190" t="s">
        <v>60</v>
      </c>
      <c r="F26" s="196"/>
      <c r="G26" s="190"/>
      <c r="H26" s="190"/>
      <c r="I26" s="43">
        <v>1298.28067494476</v>
      </c>
      <c r="J26" s="44"/>
      <c r="K26" s="45">
        <v>5641.2749598451792</v>
      </c>
      <c r="L26" s="46">
        <v>4782.9073501765097</v>
      </c>
      <c r="M26" s="45">
        <v>4330.9266192028599</v>
      </c>
      <c r="N26" s="193">
        <v>16053.389604169308</v>
      </c>
      <c r="O26" s="180"/>
    </row>
    <row r="27" spans="1:18" ht="18" x14ac:dyDescent="0.3">
      <c r="A27" s="187">
        <v>24</v>
      </c>
      <c r="B27" s="188"/>
      <c r="C27" s="198" t="s">
        <v>69</v>
      </c>
      <c r="D27" s="190"/>
      <c r="E27" s="190"/>
      <c r="F27" s="190"/>
      <c r="G27" s="190"/>
      <c r="H27" s="190"/>
      <c r="I27" s="43">
        <v>136.46476847</v>
      </c>
      <c r="J27" s="44"/>
      <c r="K27" s="45">
        <v>299.01945956999998</v>
      </c>
      <c r="L27" s="46">
        <v>297.49679366000004</v>
      </c>
      <c r="M27" s="45">
        <v>214.78752623</v>
      </c>
      <c r="N27" s="193">
        <v>947.76854792999995</v>
      </c>
      <c r="O27" s="180"/>
      <c r="P27" s="199"/>
      <c r="Q27" s="199"/>
      <c r="R27" s="199"/>
    </row>
    <row r="28" spans="1:18" ht="18" x14ac:dyDescent="0.3">
      <c r="A28" s="187">
        <v>25</v>
      </c>
      <c r="B28" s="188"/>
      <c r="C28" s="184"/>
      <c r="D28" s="186"/>
      <c r="E28" s="186"/>
      <c r="F28" s="186"/>
      <c r="G28" s="186"/>
      <c r="H28" s="186"/>
      <c r="I28" s="43"/>
      <c r="J28" s="44"/>
      <c r="K28" s="45"/>
      <c r="L28" s="46"/>
      <c r="M28" s="45"/>
      <c r="N28" s="193"/>
      <c r="O28" s="180"/>
      <c r="P28" s="199"/>
      <c r="Q28" s="199"/>
      <c r="R28" s="199"/>
    </row>
    <row r="29" spans="1:18" ht="18" x14ac:dyDescent="0.3">
      <c r="A29" s="187">
        <v>26</v>
      </c>
      <c r="B29" s="183" t="s">
        <v>26</v>
      </c>
      <c r="C29" s="200"/>
      <c r="D29" s="186"/>
      <c r="E29" s="186"/>
      <c r="F29" s="186"/>
      <c r="G29" s="186"/>
      <c r="H29" s="186"/>
      <c r="I29" s="29"/>
      <c r="J29" s="30"/>
      <c r="K29" s="69"/>
      <c r="L29" s="70"/>
      <c r="M29" s="69"/>
      <c r="N29" s="195"/>
      <c r="O29" s="180"/>
      <c r="P29" s="199"/>
      <c r="Q29" s="199"/>
      <c r="R29" s="199"/>
    </row>
    <row r="30" spans="1:18" ht="18" x14ac:dyDescent="0.3">
      <c r="A30" s="34">
        <v>27</v>
      </c>
      <c r="B30" s="35"/>
      <c r="C30" s="68" t="s">
        <v>27</v>
      </c>
      <c r="D30" s="28"/>
      <c r="E30" s="28"/>
      <c r="F30" s="28"/>
      <c r="G30" s="71"/>
      <c r="H30" s="71"/>
      <c r="I30" s="72"/>
      <c r="J30" s="73"/>
      <c r="K30" s="69"/>
      <c r="L30" s="70"/>
      <c r="M30" s="69"/>
      <c r="N30" s="53"/>
      <c r="O30" s="180"/>
      <c r="P30" s="199"/>
      <c r="Q30" s="199"/>
      <c r="R30" s="199"/>
    </row>
    <row r="31" spans="1:18" ht="18" x14ac:dyDescent="0.3">
      <c r="A31" s="34">
        <v>28</v>
      </c>
      <c r="B31" s="35"/>
      <c r="C31" s="26"/>
      <c r="D31" s="74" t="s">
        <v>70</v>
      </c>
      <c r="E31" s="74"/>
      <c r="F31" s="75"/>
      <c r="G31" s="36" t="s">
        <v>17</v>
      </c>
      <c r="H31" s="76" t="s">
        <v>38</v>
      </c>
      <c r="I31" s="77">
        <v>3.8071000000000001E-2</v>
      </c>
      <c r="J31" s="78" t="s">
        <v>28</v>
      </c>
      <c r="K31" s="79">
        <v>3.3460999999999998E-2</v>
      </c>
      <c r="L31" s="79">
        <v>3.4966999999999998E-2</v>
      </c>
      <c r="M31" s="79">
        <v>3.5885E-2</v>
      </c>
      <c r="N31" s="80">
        <v>3.4977000000000001E-2</v>
      </c>
      <c r="O31" s="180"/>
      <c r="P31" s="199"/>
      <c r="Q31" s="199"/>
      <c r="R31" s="199"/>
    </row>
    <row r="32" spans="1:18" ht="18" x14ac:dyDescent="0.3">
      <c r="A32" s="34"/>
      <c r="B32" s="35"/>
      <c r="C32" s="26"/>
      <c r="D32" s="74"/>
      <c r="E32" s="74"/>
      <c r="F32" s="75"/>
      <c r="G32" s="36" t="s">
        <v>18</v>
      </c>
      <c r="H32" s="76" t="s">
        <v>38</v>
      </c>
      <c r="I32" s="77">
        <v>4.3625999999999998E-2</v>
      </c>
      <c r="J32" s="78"/>
      <c r="K32" s="79">
        <v>3.5145999999999997E-2</v>
      </c>
      <c r="L32" s="79">
        <v>4.9528999999999997E-2</v>
      </c>
      <c r="M32" s="79">
        <v>4.4944999999999999E-2</v>
      </c>
      <c r="N32" s="80">
        <v>4.3185000000000001E-2</v>
      </c>
      <c r="O32" s="180"/>
      <c r="P32" s="199"/>
      <c r="Q32" s="199"/>
      <c r="R32" s="199"/>
    </row>
    <row r="33" spans="1:18" ht="18" x14ac:dyDescent="0.3">
      <c r="A33" s="34">
        <v>29</v>
      </c>
      <c r="B33" s="35"/>
      <c r="C33" s="26"/>
      <c r="D33" s="58"/>
      <c r="E33" s="58"/>
      <c r="F33" s="75"/>
      <c r="G33" s="36" t="s">
        <v>19</v>
      </c>
      <c r="H33" s="76" t="s">
        <v>38</v>
      </c>
      <c r="I33" s="77">
        <v>7.2745000000000004E-2</v>
      </c>
      <c r="J33" s="78"/>
      <c r="K33" s="79">
        <v>3.7811999999999998E-2</v>
      </c>
      <c r="L33" s="79">
        <v>3.2288999999999998E-2</v>
      </c>
      <c r="M33" s="79">
        <v>5.7085999999999998E-2</v>
      </c>
      <c r="N33" s="80">
        <v>4.4703E-2</v>
      </c>
      <c r="O33" s="180"/>
      <c r="P33" s="199"/>
      <c r="Q33" s="199"/>
      <c r="R33" s="199"/>
    </row>
    <row r="34" spans="1:18" ht="18" x14ac:dyDescent="0.3">
      <c r="A34" s="34">
        <v>30</v>
      </c>
      <c r="B34" s="35"/>
      <c r="C34" s="26"/>
      <c r="D34" s="58"/>
      <c r="E34" s="58"/>
      <c r="F34" s="75"/>
      <c r="G34" s="36" t="s">
        <v>20</v>
      </c>
      <c r="H34" s="76" t="s">
        <v>38</v>
      </c>
      <c r="I34" s="77">
        <v>5.382E-2</v>
      </c>
      <c r="J34" s="78"/>
      <c r="K34" s="79">
        <v>-1.3906999999999999E-2</v>
      </c>
      <c r="L34" s="79">
        <v>-3.9239000000000003E-2</v>
      </c>
      <c r="M34" s="79">
        <v>1.8831000000000001E-2</v>
      </c>
      <c r="N34" s="80">
        <v>-6.5199999999999998E-3</v>
      </c>
      <c r="O34" s="180"/>
      <c r="P34" s="199"/>
      <c r="Q34" s="199"/>
      <c r="R34" s="199"/>
    </row>
    <row r="35" spans="1:18" ht="18" x14ac:dyDescent="0.3">
      <c r="A35" s="34">
        <v>37</v>
      </c>
      <c r="B35" s="35"/>
      <c r="C35" s="26"/>
      <c r="D35" s="74" t="s">
        <v>71</v>
      </c>
      <c r="E35" s="82"/>
      <c r="F35" s="75"/>
      <c r="G35" s="36" t="s">
        <v>18</v>
      </c>
      <c r="H35" s="76" t="s">
        <v>72</v>
      </c>
      <c r="I35" s="93">
        <v>9.0267E-2</v>
      </c>
      <c r="J35" s="78"/>
      <c r="K35" s="79">
        <v>7.1979000000000001E-2</v>
      </c>
      <c r="L35" s="79">
        <v>8.1882999999999997E-2</v>
      </c>
      <c r="M35" s="79">
        <v>7.2860999999999995E-2</v>
      </c>
      <c r="N35" s="80">
        <v>7.7118000000000006E-2</v>
      </c>
      <c r="O35" s="180"/>
      <c r="P35" s="199"/>
      <c r="Q35" s="199"/>
      <c r="R35" s="199"/>
    </row>
    <row r="36" spans="1:18" ht="18" x14ac:dyDescent="0.3">
      <c r="A36" s="34">
        <v>38</v>
      </c>
      <c r="B36" s="35"/>
      <c r="C36" s="26"/>
      <c r="D36" s="74"/>
      <c r="E36" s="82"/>
      <c r="F36" s="75"/>
      <c r="G36" s="36" t="s">
        <v>19</v>
      </c>
      <c r="H36" s="76" t="s">
        <v>72</v>
      </c>
      <c r="I36" s="93">
        <v>9.4986000000000001E-2</v>
      </c>
      <c r="J36" s="78"/>
      <c r="K36" s="79">
        <v>7.9492999999999994E-2</v>
      </c>
      <c r="L36" s="79">
        <v>8.0251000000000003E-2</v>
      </c>
      <c r="M36" s="79">
        <v>8.1281999999999993E-2</v>
      </c>
      <c r="N36" s="80">
        <v>8.1616999999999995E-2</v>
      </c>
      <c r="O36" s="180"/>
      <c r="P36" s="199"/>
      <c r="Q36" s="199"/>
      <c r="R36" s="199"/>
    </row>
    <row r="37" spans="1:18" ht="18" x14ac:dyDescent="0.3">
      <c r="A37" s="34">
        <v>39</v>
      </c>
      <c r="B37" s="35"/>
      <c r="C37" s="26"/>
      <c r="D37" s="74"/>
      <c r="E37" s="82"/>
      <c r="F37" s="75"/>
      <c r="G37" s="84" t="s">
        <v>20</v>
      </c>
      <c r="H37" s="76" t="s">
        <v>72</v>
      </c>
      <c r="I37" s="93">
        <v>8.3251000000000006E-2</v>
      </c>
      <c r="J37" s="78"/>
      <c r="K37" s="79">
        <v>5.6904000000000003E-2</v>
      </c>
      <c r="L37" s="79">
        <v>4.5025000000000003E-2</v>
      </c>
      <c r="M37" s="79">
        <v>6.6182000000000005E-2</v>
      </c>
      <c r="N37" s="80">
        <v>5.8146999999999997E-2</v>
      </c>
      <c r="O37" s="180"/>
      <c r="P37" s="199"/>
      <c r="Q37" s="199"/>
      <c r="R37" s="199"/>
    </row>
    <row r="38" spans="1:18" ht="18" x14ac:dyDescent="0.3">
      <c r="A38" s="34">
        <v>40</v>
      </c>
      <c r="B38" s="35"/>
      <c r="C38" s="26"/>
      <c r="D38" s="74" t="s">
        <v>73</v>
      </c>
      <c r="E38" s="82"/>
      <c r="F38" s="75"/>
      <c r="G38" s="36" t="s">
        <v>18</v>
      </c>
      <c r="H38" s="76" t="s">
        <v>74</v>
      </c>
      <c r="I38" s="93" t="s">
        <v>30</v>
      </c>
      <c r="J38" s="78"/>
      <c r="K38" s="79">
        <v>6.3898999999999997E-2</v>
      </c>
      <c r="L38" s="79">
        <v>6.7247000000000001E-2</v>
      </c>
      <c r="M38" s="79">
        <v>6.1928999999999998E-2</v>
      </c>
      <c r="N38" s="80">
        <v>6.4571000000000003E-2</v>
      </c>
      <c r="O38" s="180"/>
      <c r="P38" s="199"/>
      <c r="Q38" s="199"/>
      <c r="R38" s="199"/>
    </row>
    <row r="39" spans="1:18" ht="18" x14ac:dyDescent="0.3">
      <c r="A39" s="34"/>
      <c r="B39" s="35"/>
      <c r="C39" s="26"/>
      <c r="D39" s="74"/>
      <c r="E39" s="82"/>
      <c r="F39" s="75"/>
      <c r="G39" s="36" t="s">
        <v>19</v>
      </c>
      <c r="H39" s="76" t="s">
        <v>74</v>
      </c>
      <c r="I39" s="93" t="s">
        <v>30</v>
      </c>
      <c r="J39" s="78"/>
      <c r="K39" s="79">
        <v>6.0236999999999999E-2</v>
      </c>
      <c r="L39" s="79">
        <v>5.9687999999999998E-2</v>
      </c>
      <c r="M39" s="79">
        <v>6.3159999999999994E-2</v>
      </c>
      <c r="N39" s="80">
        <v>6.0845999999999997E-2</v>
      </c>
      <c r="O39" s="180"/>
      <c r="P39" s="199"/>
      <c r="Q39" s="199"/>
      <c r="R39" s="199"/>
    </row>
    <row r="40" spans="1:18" ht="18" x14ac:dyDescent="0.3">
      <c r="A40" s="34"/>
      <c r="B40" s="35"/>
      <c r="C40" s="26"/>
      <c r="D40" s="74"/>
      <c r="E40" s="82"/>
      <c r="F40" s="75"/>
      <c r="G40" s="84" t="s">
        <v>20</v>
      </c>
      <c r="H40" s="76" t="s">
        <v>74</v>
      </c>
      <c r="I40" s="93" t="s">
        <v>30</v>
      </c>
      <c r="J40" s="78"/>
      <c r="K40" s="79">
        <v>3.8914999999999998E-2</v>
      </c>
      <c r="L40" s="79">
        <v>2.8059000000000001E-2</v>
      </c>
      <c r="M40" s="79">
        <v>4.8566999999999999E-2</v>
      </c>
      <c r="N40" s="80">
        <v>3.8228999999999999E-2</v>
      </c>
      <c r="O40" s="180"/>
      <c r="P40" s="199"/>
      <c r="Q40" s="199"/>
      <c r="R40" s="199"/>
    </row>
    <row r="41" spans="1:18" ht="18" x14ac:dyDescent="0.3">
      <c r="A41" s="34">
        <v>42</v>
      </c>
      <c r="B41" s="35"/>
      <c r="C41" s="26"/>
      <c r="D41" s="74" t="s">
        <v>75</v>
      </c>
      <c r="E41" s="82"/>
      <c r="F41" s="75"/>
      <c r="G41" s="36" t="s">
        <v>19</v>
      </c>
      <c r="H41" s="76" t="s">
        <v>31</v>
      </c>
      <c r="I41" s="93" t="s">
        <v>30</v>
      </c>
      <c r="J41" s="78"/>
      <c r="K41" s="79">
        <v>0.11372</v>
      </c>
      <c r="L41" s="79" t="s">
        <v>30</v>
      </c>
      <c r="M41" s="79">
        <v>0.114189</v>
      </c>
      <c r="N41" s="80">
        <v>0.113908</v>
      </c>
      <c r="O41" s="180"/>
      <c r="P41" s="199"/>
      <c r="Q41" s="199"/>
      <c r="R41" s="199"/>
    </row>
    <row r="42" spans="1:18" ht="18" x14ac:dyDescent="0.3">
      <c r="A42" s="34">
        <v>43</v>
      </c>
      <c r="B42" s="35"/>
      <c r="C42" s="68"/>
      <c r="D42" s="74"/>
      <c r="E42" s="74"/>
      <c r="F42" s="36"/>
      <c r="G42" s="36"/>
      <c r="H42" s="85"/>
      <c r="I42" s="201"/>
      <c r="J42" s="202"/>
      <c r="K42" s="88"/>
      <c r="L42" s="89"/>
      <c r="M42" s="88"/>
      <c r="N42" s="90"/>
      <c r="O42" s="180"/>
      <c r="P42" s="199"/>
      <c r="Q42" s="199"/>
      <c r="R42" s="199"/>
    </row>
    <row r="43" spans="1:18" ht="18" x14ac:dyDescent="0.3">
      <c r="A43" s="34">
        <v>44</v>
      </c>
      <c r="B43" s="35"/>
      <c r="C43" s="68" t="s">
        <v>32</v>
      </c>
      <c r="D43" s="74"/>
      <c r="E43" s="74"/>
      <c r="F43" s="36"/>
      <c r="G43" s="36"/>
      <c r="H43" s="76"/>
      <c r="I43" s="203"/>
      <c r="J43" s="204"/>
      <c r="K43" s="88"/>
      <c r="L43" s="89"/>
      <c r="M43" s="88"/>
      <c r="N43" s="90"/>
      <c r="O43" s="180"/>
      <c r="P43" s="199"/>
      <c r="Q43" s="199"/>
      <c r="R43" s="199"/>
    </row>
    <row r="44" spans="1:18" ht="18" x14ac:dyDescent="0.3">
      <c r="A44" s="34">
        <v>45</v>
      </c>
      <c r="B44" s="35"/>
      <c r="C44" s="26"/>
      <c r="D44" s="74" t="s">
        <v>70</v>
      </c>
      <c r="E44" s="82"/>
      <c r="F44" s="205"/>
      <c r="G44" s="36" t="s">
        <v>17</v>
      </c>
      <c r="H44" s="76" t="s">
        <v>38</v>
      </c>
      <c r="I44" s="77">
        <v>1.9521E-2</v>
      </c>
      <c r="J44" s="78" t="s">
        <v>28</v>
      </c>
      <c r="K44" s="79">
        <v>1.4992999999999999E-2</v>
      </c>
      <c r="L44" s="79">
        <v>1.6472000000000001E-2</v>
      </c>
      <c r="M44" s="79">
        <v>1.7374000000000001E-2</v>
      </c>
      <c r="N44" s="80">
        <v>1.6482E-2</v>
      </c>
      <c r="O44" s="180"/>
      <c r="P44" s="199"/>
      <c r="Q44" s="199"/>
      <c r="R44" s="199"/>
    </row>
    <row r="45" spans="1:18" ht="18" x14ac:dyDescent="0.3">
      <c r="A45" s="34"/>
      <c r="B45" s="35"/>
      <c r="C45" s="26"/>
      <c r="D45" s="74"/>
      <c r="E45" s="82"/>
      <c r="F45" s="205"/>
      <c r="G45" s="36" t="s">
        <v>18</v>
      </c>
      <c r="H45" s="76" t="s">
        <v>38</v>
      </c>
      <c r="I45" s="77">
        <v>2.4976000000000002E-2</v>
      </c>
      <c r="J45" s="78"/>
      <c r="K45" s="79">
        <v>1.6648E-2</v>
      </c>
      <c r="L45" s="79">
        <v>3.0773999999999999E-2</v>
      </c>
      <c r="M45" s="79">
        <v>2.6270999999999999E-2</v>
      </c>
      <c r="N45" s="80">
        <v>2.4542999999999999E-2</v>
      </c>
      <c r="O45" s="180"/>
      <c r="P45" s="199"/>
      <c r="Q45" s="199"/>
      <c r="R45" s="199"/>
    </row>
    <row r="46" spans="1:18" ht="18" x14ac:dyDescent="0.3">
      <c r="A46" s="34">
        <v>46</v>
      </c>
      <c r="B46" s="35"/>
      <c r="C46" s="26"/>
      <c r="D46" s="58"/>
      <c r="E46" s="58"/>
      <c r="F46" s="206"/>
      <c r="G46" s="36" t="s">
        <v>19</v>
      </c>
      <c r="H46" s="76" t="s">
        <v>38</v>
      </c>
      <c r="I46" s="77">
        <v>5.3574999999999998E-2</v>
      </c>
      <c r="J46" s="78"/>
      <c r="K46" s="79">
        <v>1.9265999999999998E-2</v>
      </c>
      <c r="L46" s="79">
        <v>1.3842E-2</v>
      </c>
      <c r="M46" s="79">
        <v>3.8195E-2</v>
      </c>
      <c r="N46" s="80">
        <v>2.6034000000000002E-2</v>
      </c>
      <c r="O46" s="180"/>
      <c r="P46" s="199"/>
      <c r="Q46" s="199"/>
      <c r="R46" s="199"/>
    </row>
    <row r="47" spans="1:18" ht="18" x14ac:dyDescent="0.3">
      <c r="A47" s="34">
        <v>47</v>
      </c>
      <c r="B47" s="35"/>
      <c r="C47" s="26"/>
      <c r="D47" s="58"/>
      <c r="E47" s="58"/>
      <c r="F47" s="24"/>
      <c r="G47" s="36" t="s">
        <v>20</v>
      </c>
      <c r="H47" s="76" t="s">
        <v>38</v>
      </c>
      <c r="I47" s="77">
        <v>3.4987999999999998E-2</v>
      </c>
      <c r="J47" s="78"/>
      <c r="K47" s="79">
        <v>-3.1529000000000001E-2</v>
      </c>
      <c r="L47" s="79">
        <v>-5.6408E-2</v>
      </c>
      <c r="M47" s="79">
        <v>6.2399999999999999E-4</v>
      </c>
      <c r="N47" s="80">
        <v>-2.4274E-2</v>
      </c>
      <c r="O47" s="180"/>
      <c r="P47" s="199"/>
      <c r="Q47" s="199"/>
      <c r="R47" s="199"/>
    </row>
    <row r="48" spans="1:18" ht="18" x14ac:dyDescent="0.3">
      <c r="A48" s="34">
        <v>54</v>
      </c>
      <c r="B48" s="35"/>
      <c r="C48" s="26"/>
      <c r="D48" s="74" t="s">
        <v>71</v>
      </c>
      <c r="E48" s="82"/>
      <c r="F48" s="24"/>
      <c r="G48" s="36" t="s">
        <v>18</v>
      </c>
      <c r="H48" s="76" t="s">
        <v>72</v>
      </c>
      <c r="I48" s="93">
        <v>6.6776000000000002E-2</v>
      </c>
      <c r="J48" s="78"/>
      <c r="K48" s="79">
        <v>4.8882000000000002E-2</v>
      </c>
      <c r="L48" s="79">
        <v>5.8573E-2</v>
      </c>
      <c r="M48" s="79">
        <v>4.9744999999999998E-2</v>
      </c>
      <c r="N48" s="80">
        <v>5.3911000000000001E-2</v>
      </c>
      <c r="O48" s="180"/>
      <c r="P48" s="199"/>
      <c r="Q48" s="199"/>
      <c r="R48" s="199"/>
    </row>
    <row r="49" spans="1:18" ht="18" x14ac:dyDescent="0.3">
      <c r="A49" s="34">
        <v>55</v>
      </c>
      <c r="B49" s="35"/>
      <c r="C49" s="26"/>
      <c r="D49" s="74"/>
      <c r="E49" s="82"/>
      <c r="F49" s="24"/>
      <c r="G49" s="36" t="s">
        <v>19</v>
      </c>
      <c r="H49" s="76" t="s">
        <v>72</v>
      </c>
      <c r="I49" s="93">
        <v>7.1392999999999998E-2</v>
      </c>
      <c r="J49" s="83"/>
      <c r="K49" s="79">
        <v>5.6233999999999999E-2</v>
      </c>
      <c r="L49" s="79">
        <v>5.6975999999999999E-2</v>
      </c>
      <c r="M49" s="79">
        <v>5.7984000000000001E-2</v>
      </c>
      <c r="N49" s="80">
        <v>5.8312000000000003E-2</v>
      </c>
      <c r="O49" s="180"/>
      <c r="P49" s="199"/>
      <c r="Q49" s="199"/>
      <c r="R49" s="199"/>
    </row>
    <row r="50" spans="1:18" ht="18" x14ac:dyDescent="0.3">
      <c r="A50" s="34">
        <v>56</v>
      </c>
      <c r="B50" s="35"/>
      <c r="C50" s="26"/>
      <c r="D50" s="74"/>
      <c r="E50" s="82"/>
      <c r="F50" s="24"/>
      <c r="G50" s="84" t="s">
        <v>20</v>
      </c>
      <c r="H50" s="76" t="s">
        <v>72</v>
      </c>
      <c r="I50" s="93">
        <v>5.9912E-2</v>
      </c>
      <c r="J50" s="83"/>
      <c r="K50" s="79">
        <v>3.4132000000000003E-2</v>
      </c>
      <c r="L50" s="79">
        <v>2.2509000000000001E-2</v>
      </c>
      <c r="M50" s="79">
        <v>4.3209999999999998E-2</v>
      </c>
      <c r="N50" s="80">
        <v>3.5348999999999998E-2</v>
      </c>
      <c r="O50" s="180"/>
      <c r="P50" s="199"/>
      <c r="Q50" s="199"/>
      <c r="R50" s="199"/>
    </row>
    <row r="51" spans="1:18" ht="18" x14ac:dyDescent="0.3">
      <c r="A51" s="34">
        <v>57</v>
      </c>
      <c r="B51" s="35"/>
      <c r="C51" s="26"/>
      <c r="D51" s="74" t="s">
        <v>73</v>
      </c>
      <c r="E51" s="82"/>
      <c r="F51" s="24"/>
      <c r="G51" s="36" t="s">
        <v>18</v>
      </c>
      <c r="H51" s="76" t="s">
        <v>74</v>
      </c>
      <c r="I51" s="93" t="s">
        <v>30</v>
      </c>
      <c r="J51" s="83"/>
      <c r="K51" s="79">
        <v>3.4993999999999997E-2</v>
      </c>
      <c r="L51" s="79">
        <v>3.8251E-2</v>
      </c>
      <c r="M51" s="79">
        <v>3.3077000000000002E-2</v>
      </c>
      <c r="N51" s="80">
        <v>3.5646999999999998E-2</v>
      </c>
      <c r="O51" s="180"/>
      <c r="P51" s="199"/>
      <c r="Q51" s="199"/>
      <c r="R51" s="199"/>
    </row>
    <row r="52" spans="1:18" ht="18" x14ac:dyDescent="0.3">
      <c r="A52" s="34"/>
      <c r="B52" s="35"/>
      <c r="C52" s="26"/>
      <c r="D52" s="74"/>
      <c r="E52" s="82"/>
      <c r="F52" s="24"/>
      <c r="G52" s="36" t="s">
        <v>19</v>
      </c>
      <c r="H52" s="76" t="s">
        <v>74</v>
      </c>
      <c r="I52" s="93" t="s">
        <v>30</v>
      </c>
      <c r="J52" s="83"/>
      <c r="K52" s="79">
        <v>3.1431000000000001E-2</v>
      </c>
      <c r="L52" s="79">
        <v>3.0897000000000001E-2</v>
      </c>
      <c r="M52" s="79">
        <v>3.4275E-2</v>
      </c>
      <c r="N52" s="80">
        <v>3.2023000000000003E-2</v>
      </c>
      <c r="O52" s="180"/>
      <c r="P52" s="199"/>
      <c r="Q52" s="199"/>
      <c r="R52" s="199"/>
    </row>
    <row r="53" spans="1:18" ht="18" x14ac:dyDescent="0.3">
      <c r="A53" s="34"/>
      <c r="B53" s="35"/>
      <c r="C53" s="26"/>
      <c r="D53" s="74"/>
      <c r="E53" s="82"/>
      <c r="F53" s="24"/>
      <c r="G53" s="84" t="s">
        <v>20</v>
      </c>
      <c r="H53" s="76" t="s">
        <v>74</v>
      </c>
      <c r="I53" s="93" t="s">
        <v>30</v>
      </c>
      <c r="J53" s="83"/>
      <c r="K53" s="79">
        <v>1.0688E-2</v>
      </c>
      <c r="L53" s="79">
        <v>1.2799999999999999E-4</v>
      </c>
      <c r="M53" s="79">
        <v>2.0077999999999999E-2</v>
      </c>
      <c r="N53" s="80">
        <v>1.0021E-2</v>
      </c>
      <c r="O53" s="180"/>
      <c r="P53" s="199"/>
      <c r="Q53" s="199"/>
      <c r="R53" s="199"/>
    </row>
    <row r="54" spans="1:18" ht="18" x14ac:dyDescent="0.3">
      <c r="A54" s="34">
        <v>59</v>
      </c>
      <c r="B54" s="35"/>
      <c r="C54" s="26"/>
      <c r="D54" s="74" t="s">
        <v>75</v>
      </c>
      <c r="E54" s="82"/>
      <c r="F54" s="24"/>
      <c r="G54" s="36" t="s">
        <v>19</v>
      </c>
      <c r="H54" s="76" t="s">
        <v>31</v>
      </c>
      <c r="I54" s="93" t="s">
        <v>30</v>
      </c>
      <c r="J54" s="83"/>
      <c r="K54" s="79">
        <v>6.9184999999999997E-2</v>
      </c>
      <c r="L54" s="79" t="s">
        <v>30</v>
      </c>
      <c r="M54" s="79">
        <v>6.9636000000000003E-2</v>
      </c>
      <c r="N54" s="80">
        <v>6.9365999999999997E-2</v>
      </c>
      <c r="O54" s="180"/>
      <c r="P54" s="199"/>
      <c r="Q54" s="199"/>
      <c r="R54" s="199"/>
    </row>
    <row r="55" spans="1:18" ht="18" x14ac:dyDescent="0.3">
      <c r="A55" s="34">
        <v>60</v>
      </c>
      <c r="B55" s="35"/>
      <c r="C55" s="68"/>
      <c r="D55" s="42"/>
      <c r="E55" s="42"/>
      <c r="F55" s="36"/>
      <c r="G55" s="36"/>
      <c r="H55" s="42"/>
      <c r="I55" s="94"/>
      <c r="J55" s="95"/>
      <c r="K55" s="96"/>
      <c r="L55" s="97"/>
      <c r="M55" s="96"/>
      <c r="N55" s="41"/>
      <c r="O55" s="180"/>
      <c r="P55" s="199"/>
      <c r="Q55" s="199"/>
      <c r="R55" s="199"/>
    </row>
    <row r="56" spans="1:18" ht="18" x14ac:dyDescent="0.3">
      <c r="A56" s="187"/>
      <c r="B56" s="183" t="s">
        <v>40</v>
      </c>
      <c r="C56" s="207"/>
      <c r="D56" s="207"/>
      <c r="E56" s="207"/>
      <c r="F56" s="207"/>
      <c r="G56" s="207"/>
      <c r="H56" s="190"/>
      <c r="I56" s="54"/>
      <c r="J56" s="55"/>
      <c r="K56" s="45"/>
      <c r="L56" s="45"/>
      <c r="M56" s="45"/>
      <c r="N56" s="195"/>
      <c r="O56" s="180"/>
    </row>
    <row r="57" spans="1:18" ht="21" customHeight="1" x14ac:dyDescent="0.3">
      <c r="A57" s="187"/>
      <c r="B57" s="208"/>
      <c r="C57" s="189"/>
      <c r="D57" s="209" t="s">
        <v>41</v>
      </c>
      <c r="E57" s="191"/>
      <c r="F57" s="189"/>
      <c r="G57" s="192"/>
      <c r="H57" s="190"/>
      <c r="I57" s="93">
        <v>1.47E-2</v>
      </c>
      <c r="J57" s="55"/>
      <c r="K57" s="79">
        <v>1.55E-2</v>
      </c>
      <c r="L57" s="79">
        <v>1.6E-2</v>
      </c>
      <c r="M57" s="79">
        <v>1.6899999999999998E-2</v>
      </c>
      <c r="N57" s="210"/>
      <c r="O57" s="180"/>
    </row>
    <row r="58" spans="1:18" ht="21" customHeight="1" x14ac:dyDescent="0.3">
      <c r="A58" s="187"/>
      <c r="B58" s="208"/>
      <c r="C58" s="189"/>
      <c r="D58" s="209" t="s">
        <v>61</v>
      </c>
      <c r="E58" s="209"/>
      <c r="F58" s="211"/>
      <c r="G58" s="212"/>
      <c r="H58" s="213"/>
      <c r="I58" s="128"/>
      <c r="J58" s="129"/>
      <c r="K58" s="45"/>
      <c r="L58" s="45"/>
      <c r="M58" s="45"/>
      <c r="N58" s="195"/>
      <c r="O58" s="180"/>
    </row>
    <row r="59" spans="1:18" ht="21" customHeight="1" x14ac:dyDescent="0.3">
      <c r="A59" s="187">
        <v>77</v>
      </c>
      <c r="B59" s="208"/>
      <c r="C59" s="189"/>
      <c r="D59" s="209"/>
      <c r="E59" s="209"/>
      <c r="F59" s="211"/>
      <c r="G59" s="212" t="s">
        <v>43</v>
      </c>
      <c r="H59" s="213"/>
      <c r="I59" s="93">
        <v>3.8E-3</v>
      </c>
      <c r="J59" s="83"/>
      <c r="K59" s="79">
        <v>0</v>
      </c>
      <c r="L59" s="79">
        <v>1.8E-3</v>
      </c>
      <c r="M59" s="79">
        <v>6.7000000000000002E-3</v>
      </c>
      <c r="N59" s="210"/>
      <c r="O59" s="180"/>
    </row>
    <row r="60" spans="1:18" ht="21" customHeight="1" x14ac:dyDescent="0.3">
      <c r="A60" s="187">
        <v>78</v>
      </c>
      <c r="B60" s="208"/>
      <c r="C60" s="189"/>
      <c r="D60" s="209"/>
      <c r="E60" s="209"/>
      <c r="F60" s="211"/>
      <c r="G60" s="212" t="s">
        <v>44</v>
      </c>
      <c r="H60" s="213"/>
      <c r="I60" s="93">
        <v>1.2500000000000001E-2</v>
      </c>
      <c r="J60" s="83"/>
      <c r="K60" s="79">
        <v>8.2000000000000007E-3</v>
      </c>
      <c r="L60" s="79">
        <v>1.2500000000000001E-2</v>
      </c>
      <c r="M60" s="79">
        <v>1.2E-2</v>
      </c>
      <c r="N60" s="210"/>
      <c r="O60" s="180"/>
    </row>
    <row r="61" spans="1:18" ht="12" customHeight="1" x14ac:dyDescent="0.3">
      <c r="A61" s="187">
        <v>79</v>
      </c>
      <c r="B61" s="208"/>
      <c r="C61" s="189"/>
      <c r="D61" s="191"/>
      <c r="E61" s="191"/>
      <c r="F61" s="189"/>
      <c r="G61" s="192"/>
      <c r="H61" s="190"/>
      <c r="I61" s="54"/>
      <c r="J61" s="55"/>
      <c r="K61" s="45"/>
      <c r="L61" s="45"/>
      <c r="M61" s="45"/>
      <c r="N61" s="195"/>
      <c r="O61" s="180"/>
    </row>
    <row r="62" spans="1:18" ht="21.75" customHeight="1" x14ac:dyDescent="0.3">
      <c r="A62" s="187">
        <v>80</v>
      </c>
      <c r="B62" s="208"/>
      <c r="C62" s="189"/>
      <c r="D62" s="191" t="s">
        <v>62</v>
      </c>
      <c r="E62" s="191"/>
      <c r="F62" s="189"/>
      <c r="G62" s="192"/>
      <c r="H62" s="190"/>
      <c r="I62" s="93">
        <v>1.35E-2</v>
      </c>
      <c r="J62" s="83"/>
      <c r="K62" s="79">
        <v>1.35E-2</v>
      </c>
      <c r="L62" s="79">
        <v>1.35E-2</v>
      </c>
      <c r="M62" s="79">
        <v>1.35E-2</v>
      </c>
      <c r="N62" s="210"/>
      <c r="O62" s="180"/>
      <c r="P62" s="199"/>
      <c r="Q62" s="214"/>
    </row>
    <row r="63" spans="1:18" ht="34.5" customHeight="1" x14ac:dyDescent="0.3">
      <c r="A63" s="187">
        <v>81</v>
      </c>
      <c r="B63" s="208"/>
      <c r="C63" s="189"/>
      <c r="D63" s="270" t="s">
        <v>63</v>
      </c>
      <c r="E63" s="270"/>
      <c r="F63" s="271"/>
      <c r="G63" s="271"/>
      <c r="H63" s="272"/>
      <c r="I63" s="54"/>
      <c r="J63" s="55"/>
      <c r="K63" s="134"/>
      <c r="L63" s="134"/>
      <c r="M63" s="134"/>
      <c r="N63" s="195"/>
      <c r="O63" s="180"/>
      <c r="P63" s="199"/>
      <c r="Q63" s="214"/>
    </row>
    <row r="64" spans="1:18" ht="24" customHeight="1" x14ac:dyDescent="0.3">
      <c r="A64" s="187"/>
      <c r="B64" s="208"/>
      <c r="C64" s="189"/>
      <c r="D64" s="215"/>
      <c r="E64" s="215"/>
      <c r="F64" s="216"/>
      <c r="G64" s="217" t="s">
        <v>17</v>
      </c>
      <c r="H64" s="218"/>
      <c r="I64" s="219">
        <v>5.8E-4</v>
      </c>
      <c r="J64" s="220"/>
      <c r="K64" s="221">
        <v>4.0999999999999999E-4</v>
      </c>
      <c r="L64" s="221">
        <v>1E-3</v>
      </c>
      <c r="M64" s="221">
        <v>6.7000000000000002E-4</v>
      </c>
      <c r="N64" s="195"/>
      <c r="O64" s="180"/>
      <c r="P64" s="199"/>
      <c r="Q64" s="214"/>
    </row>
    <row r="65" spans="1:15" ht="21" customHeight="1" x14ac:dyDescent="0.2">
      <c r="A65" s="222"/>
      <c r="B65" s="208"/>
      <c r="C65" s="189"/>
      <c r="D65" s="189"/>
      <c r="E65" s="189"/>
      <c r="F65" s="189"/>
      <c r="G65" s="217" t="s">
        <v>18</v>
      </c>
      <c r="H65" s="218"/>
      <c r="I65" s="219">
        <v>9.1E-4</v>
      </c>
      <c r="J65" s="220"/>
      <c r="K65" s="221">
        <v>9.5299999999999996E-4</v>
      </c>
      <c r="L65" s="221">
        <v>1E-3</v>
      </c>
      <c r="M65" s="221">
        <v>1E-3</v>
      </c>
      <c r="N65" s="53"/>
      <c r="O65" s="180"/>
    </row>
    <row r="66" spans="1:15" ht="21" customHeight="1" x14ac:dyDescent="0.2">
      <c r="A66" s="222"/>
      <c r="B66" s="208"/>
      <c r="C66" s="189"/>
      <c r="D66" s="189"/>
      <c r="E66" s="189"/>
      <c r="F66" s="189"/>
      <c r="G66" s="217" t="s">
        <v>19</v>
      </c>
      <c r="H66" s="223"/>
      <c r="I66" s="219">
        <v>1.24E-3</v>
      </c>
      <c r="J66" s="220"/>
      <c r="K66" s="221">
        <v>1.4499999999999999E-3</v>
      </c>
      <c r="L66" s="221">
        <v>1.3000000000000002E-3</v>
      </c>
      <c r="M66" s="221">
        <v>1.75E-3</v>
      </c>
      <c r="N66" s="53"/>
      <c r="O66" s="180"/>
    </row>
    <row r="67" spans="1:15" ht="21" customHeight="1" x14ac:dyDescent="0.2">
      <c r="A67" s="222"/>
      <c r="B67" s="208"/>
      <c r="C67" s="189"/>
      <c r="D67" s="189"/>
      <c r="E67" s="189"/>
      <c r="F67" s="189"/>
      <c r="G67" s="217" t="s">
        <v>20</v>
      </c>
      <c r="H67" s="223"/>
      <c r="I67" s="219">
        <v>1.57E-3</v>
      </c>
      <c r="J67" s="220"/>
      <c r="K67" s="221">
        <v>1.65E-3</v>
      </c>
      <c r="L67" s="221">
        <v>1.6000000000000001E-3</v>
      </c>
      <c r="M67" s="221">
        <v>1.9000000000000002E-3</v>
      </c>
      <c r="N67" s="53"/>
      <c r="O67" s="180"/>
    </row>
    <row r="68" spans="1:15" ht="19.5" customHeight="1" x14ac:dyDescent="0.2">
      <c r="A68" s="222"/>
      <c r="B68" s="224"/>
      <c r="C68" s="225"/>
      <c r="D68" s="225"/>
      <c r="E68" s="225"/>
      <c r="F68" s="225"/>
      <c r="G68" s="225"/>
      <c r="H68" s="225"/>
      <c r="I68" s="226"/>
      <c r="J68" s="227"/>
      <c r="K68" s="228"/>
      <c r="L68" s="228"/>
      <c r="M68" s="228"/>
      <c r="N68" s="229"/>
      <c r="O68" s="230"/>
    </row>
    <row r="69" spans="1:15" ht="14.25" customHeight="1" x14ac:dyDescent="0.2">
      <c r="A69" s="222"/>
      <c r="B69" s="231"/>
      <c r="C69" s="231"/>
      <c r="D69" s="231"/>
      <c r="E69" s="231"/>
      <c r="F69" s="231"/>
      <c r="G69" s="231"/>
      <c r="H69" s="231"/>
      <c r="I69" s="231"/>
      <c r="J69" s="231"/>
      <c r="K69" s="232"/>
      <c r="L69" s="232"/>
      <c r="M69" s="232"/>
      <c r="N69" s="233"/>
      <c r="O69" s="230"/>
    </row>
    <row r="70" spans="1:15" s="4" customFormat="1" ht="33.75" customHeight="1" x14ac:dyDescent="0.2">
      <c r="A70" s="153"/>
      <c r="B70" s="266" t="s">
        <v>47</v>
      </c>
      <c r="C70" s="266"/>
      <c r="D70" s="266"/>
      <c r="E70" s="266"/>
      <c r="F70" s="266"/>
      <c r="G70" s="266"/>
      <c r="H70" s="266"/>
      <c r="I70" s="266"/>
      <c r="J70" s="266"/>
      <c r="K70" s="266"/>
      <c r="L70" s="266"/>
      <c r="M70" s="266"/>
      <c r="N70" s="266"/>
      <c r="O70" s="149"/>
    </row>
    <row r="71" spans="1:15" s="4" customFormat="1" ht="30" customHeight="1" x14ac:dyDescent="0.2">
      <c r="A71" s="140"/>
      <c r="B71" s="266" t="s">
        <v>48</v>
      </c>
      <c r="C71" s="266"/>
      <c r="D71" s="266"/>
      <c r="E71" s="266"/>
      <c r="F71" s="266"/>
      <c r="G71" s="266"/>
      <c r="H71" s="266"/>
      <c r="I71" s="266"/>
      <c r="J71" s="266"/>
      <c r="K71" s="266"/>
      <c r="L71" s="266"/>
      <c r="M71" s="266"/>
      <c r="N71" s="266"/>
      <c r="O71" s="154"/>
    </row>
    <row r="72" spans="1:15" s="4" customFormat="1" ht="30" customHeight="1" x14ac:dyDescent="0.2">
      <c r="A72" s="140"/>
      <c r="B72" s="265" t="s">
        <v>49</v>
      </c>
      <c r="C72" s="265"/>
      <c r="D72" s="265"/>
      <c r="E72" s="265"/>
      <c r="F72" s="265"/>
      <c r="G72" s="265"/>
      <c r="H72" s="265"/>
      <c r="I72" s="265"/>
      <c r="J72" s="265"/>
      <c r="K72" s="265"/>
      <c r="L72" s="265"/>
      <c r="M72" s="265"/>
      <c r="N72" s="265"/>
      <c r="O72" s="154"/>
    </row>
    <row r="73" spans="1:15" s="4" customFormat="1" ht="30" customHeight="1" x14ac:dyDescent="0.2">
      <c r="A73" s="140"/>
      <c r="B73" s="265" t="s">
        <v>50</v>
      </c>
      <c r="C73" s="265"/>
      <c r="D73" s="265"/>
      <c r="E73" s="265"/>
      <c r="F73" s="265"/>
      <c r="G73" s="265"/>
      <c r="H73" s="265"/>
      <c r="I73" s="265"/>
      <c r="J73" s="265"/>
      <c r="K73" s="265"/>
      <c r="L73" s="265"/>
      <c r="M73" s="265"/>
      <c r="N73" s="265"/>
      <c r="O73" s="154"/>
    </row>
    <row r="74" spans="1:15" s="4" customFormat="1" ht="21" customHeight="1" x14ac:dyDescent="0.2">
      <c r="A74" s="140"/>
      <c r="B74" s="266" t="s">
        <v>64</v>
      </c>
      <c r="C74" s="266"/>
      <c r="D74" s="266"/>
      <c r="E74" s="266"/>
      <c r="F74" s="266"/>
      <c r="G74" s="266"/>
      <c r="H74" s="266"/>
      <c r="I74" s="266"/>
      <c r="J74" s="266"/>
      <c r="K74" s="266"/>
      <c r="L74" s="266"/>
      <c r="M74" s="266"/>
      <c r="N74" s="266"/>
      <c r="O74" s="154"/>
    </row>
    <row r="75" spans="1:15" s="4" customFormat="1" ht="21" customHeight="1" x14ac:dyDescent="0.2">
      <c r="A75" s="140"/>
      <c r="B75" s="266" t="s">
        <v>76</v>
      </c>
      <c r="C75" s="266"/>
      <c r="D75" s="266"/>
      <c r="E75" s="266"/>
      <c r="F75" s="266"/>
      <c r="G75" s="266"/>
      <c r="H75" s="266"/>
      <c r="I75" s="266"/>
      <c r="J75" s="266"/>
      <c r="K75" s="266"/>
      <c r="L75" s="266"/>
      <c r="M75" s="266"/>
      <c r="N75" s="266"/>
      <c r="O75" s="154"/>
    </row>
    <row r="76" spans="1:15" s="4" customFormat="1" ht="17.25" customHeight="1" x14ac:dyDescent="0.3">
      <c r="A76" s="140"/>
      <c r="B76" s="234" t="s">
        <v>65</v>
      </c>
      <c r="C76" s="235"/>
      <c r="D76" s="235"/>
      <c r="E76" s="235"/>
      <c r="F76" s="235"/>
      <c r="G76" s="235"/>
      <c r="H76" s="235"/>
      <c r="I76" s="235"/>
      <c r="J76" s="235"/>
      <c r="K76" s="235"/>
      <c r="L76" s="236"/>
      <c r="M76" s="237"/>
      <c r="N76" s="237"/>
      <c r="O76" s="154"/>
    </row>
    <row r="77" spans="1:15" s="4" customFormat="1" ht="16.5" x14ac:dyDescent="0.2">
      <c r="A77" s="140"/>
      <c r="B77" s="238" t="s">
        <v>55</v>
      </c>
      <c r="C77" s="156"/>
      <c r="D77" s="156"/>
      <c r="E77" s="156"/>
      <c r="F77" s="156"/>
      <c r="G77" s="156"/>
      <c r="H77" s="156"/>
      <c r="I77" s="156"/>
      <c r="J77" s="156"/>
      <c r="K77" s="156"/>
      <c r="L77" s="157"/>
      <c r="M77" s="150"/>
      <c r="N77" s="150"/>
      <c r="O77" s="154"/>
    </row>
    <row r="78" spans="1:15" s="4" customFormat="1" ht="16.5" x14ac:dyDescent="0.2">
      <c r="A78" s="140"/>
      <c r="B78" s="238"/>
      <c r="C78" s="156"/>
      <c r="D78" s="156"/>
      <c r="E78" s="156"/>
      <c r="F78" s="156"/>
      <c r="G78" s="156"/>
      <c r="H78" s="156"/>
      <c r="I78" s="156"/>
      <c r="J78" s="156"/>
      <c r="K78" s="156"/>
      <c r="L78" s="157"/>
      <c r="M78" s="150"/>
      <c r="N78" s="150"/>
      <c r="O78" s="154"/>
    </row>
    <row r="79" spans="1:15" ht="13.5" thickBot="1" x14ac:dyDescent="0.25">
      <c r="A79" s="239"/>
      <c r="B79" s="4" t="s">
        <v>86</v>
      </c>
      <c r="C79" s="248" t="s">
        <v>87</v>
      </c>
      <c r="D79" s="240"/>
      <c r="E79" s="240"/>
      <c r="F79" s="240"/>
      <c r="G79" s="240"/>
      <c r="H79" s="240"/>
      <c r="I79" s="240"/>
      <c r="J79" s="240"/>
      <c r="K79" s="240"/>
      <c r="L79" s="240"/>
      <c r="M79" s="240"/>
      <c r="N79" s="240"/>
      <c r="O79" s="241"/>
    </row>
    <row r="80" spans="1:15" ht="13.5" thickTop="1" x14ac:dyDescent="0.2"/>
    <row r="117" spans="2:14" x14ac:dyDescent="0.2">
      <c r="B117" s="242"/>
      <c r="C117" s="242"/>
      <c r="D117" s="242"/>
      <c r="E117" s="242"/>
      <c r="F117" s="242"/>
      <c r="G117" s="242"/>
      <c r="H117" s="242"/>
      <c r="I117" s="242"/>
      <c r="J117" s="242"/>
      <c r="K117" s="242"/>
      <c r="L117" s="242"/>
      <c r="M117" s="242"/>
      <c r="N117" s="242"/>
    </row>
  </sheetData>
  <mergeCells count="9">
    <mergeCell ref="B73:N73"/>
    <mergeCell ref="B74:N74"/>
    <mergeCell ref="B75:N75"/>
    <mergeCell ref="I8:M8"/>
    <mergeCell ref="N8:N9"/>
    <mergeCell ref="D63:H63"/>
    <mergeCell ref="B70:N70"/>
    <mergeCell ref="B71:N71"/>
    <mergeCell ref="B72:N72"/>
  </mergeCells>
  <printOptions horizontalCentered="1" verticalCentered="1"/>
  <pageMargins left="0.35433070866141736" right="0.35433070866141736" top="0.19685039370078741" bottom="0.19685039370078741" header="0" footer="0"/>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Set 2020</vt:lpstr>
      <vt:lpstr>Set 2020 (R)</vt:lpstr>
      <vt:lpstr>'Set 2020'!Área_de_impresión</vt:lpstr>
      <vt:lpstr>'Set 2020 (R)'!Área_de_impresión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Antonieta Berdejo Chávez</dc:creator>
  <cp:lastModifiedBy>María Antonieta Berdejo Chávez</cp:lastModifiedBy>
  <dcterms:created xsi:type="dcterms:W3CDTF">2020-10-16T13:32:30Z</dcterms:created>
  <dcterms:modified xsi:type="dcterms:W3CDTF">2021-02-02T00:24:20Z</dcterms:modified>
</cp:coreProperties>
</file>